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5D8165CD-BB10-40B4-9A8D-8964BCAA1B29}" xr6:coauthVersionLast="47" xr6:coauthVersionMax="47" xr10:uidLastSave="{00000000-0000-0000-0000-000000000000}"/>
  <bookViews>
    <workbookView xWindow="-120" yWindow="-120" windowWidth="29040" windowHeight="15840" tabRatio="845" xr2:uid="{00000000-000D-0000-FFFF-FFFF00000000}"/>
  </bookViews>
  <sheets>
    <sheet name="README" sheetId="32" r:id="rId1"/>
    <sheet name="Joinpoint APC INC and MORT" sheetId="7" r:id="rId2"/>
    <sheet name="JP Inc_Trend Data 88-22" sheetId="27" r:id="rId3"/>
    <sheet name="AAIR 88-22" sheetId="15" r:id="rId4"/>
    <sheet name="ASIR 18-22" sheetId="25" r:id="rId5"/>
    <sheet name="CSIR 18-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18-22'!$A$1:$Q$89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9" l="1"/>
  <c r="C14" i="9"/>
  <c r="T36" i="9"/>
  <c r="U36" i="9"/>
  <c r="T37" i="9"/>
  <c r="U37" i="9"/>
  <c r="T38" i="9"/>
  <c r="U38" i="9"/>
  <c r="T39" i="9"/>
  <c r="U39" i="9"/>
  <c r="T40" i="9"/>
  <c r="U40" i="9"/>
  <c r="J19" i="9"/>
  <c r="M19" i="9" s="1"/>
  <c r="K19" i="9"/>
  <c r="L19" i="9"/>
  <c r="J18" i="9"/>
  <c r="K18" i="9"/>
  <c r="M18" i="9" s="1"/>
  <c r="L18" i="9"/>
  <c r="J17" i="9"/>
  <c r="M17" i="9" s="1"/>
  <c r="K17" i="9"/>
  <c r="L17" i="9"/>
  <c r="J16" i="9"/>
  <c r="K16" i="9"/>
  <c r="M16" i="9" s="1"/>
  <c r="L16" i="9"/>
  <c r="J15" i="9"/>
  <c r="M15" i="9" s="1"/>
  <c r="K15" i="9"/>
  <c r="L15" i="9"/>
  <c r="J14" i="9"/>
  <c r="K14" i="9"/>
  <c r="L14" i="9"/>
  <c r="C19" i="9"/>
  <c r="F19" i="9" s="1"/>
  <c r="D19" i="9"/>
  <c r="E19" i="9"/>
  <c r="C18" i="9"/>
  <c r="D18" i="9"/>
  <c r="F18" i="9" s="1"/>
  <c r="E18" i="9"/>
  <c r="C17" i="9"/>
  <c r="F17" i="9" s="1"/>
  <c r="D17" i="9"/>
  <c r="E17" i="9"/>
  <c r="C16" i="9"/>
  <c r="D16" i="9"/>
  <c r="F16" i="9" s="1"/>
  <c r="E16" i="9"/>
  <c r="C15" i="9"/>
  <c r="F15" i="9" s="1"/>
  <c r="D15" i="9"/>
  <c r="E15" i="9"/>
  <c r="D14" i="9"/>
  <c r="E14" i="9"/>
  <c r="J9" i="9"/>
  <c r="K9" i="9"/>
  <c r="L9" i="9"/>
  <c r="J8" i="9"/>
  <c r="K8" i="9"/>
  <c r="L8" i="9"/>
  <c r="J7" i="9"/>
  <c r="K7" i="9"/>
  <c r="L7" i="9"/>
  <c r="J6" i="9"/>
  <c r="K6" i="9"/>
  <c r="L6" i="9"/>
  <c r="J5" i="9"/>
  <c r="K5" i="9"/>
  <c r="L5" i="9"/>
  <c r="J4" i="9"/>
  <c r="K4" i="9"/>
  <c r="L4" i="9"/>
  <c r="C9" i="9"/>
  <c r="D9" i="9"/>
  <c r="E9" i="9"/>
  <c r="C8" i="9"/>
  <c r="F8" i="9" s="1"/>
  <c r="D8" i="9"/>
  <c r="E8" i="9"/>
  <c r="C7" i="9"/>
  <c r="D7" i="9"/>
  <c r="F7" i="9" s="1"/>
  <c r="E7" i="9"/>
  <c r="C6" i="9"/>
  <c r="D6" i="9"/>
  <c r="E6" i="9"/>
  <c r="C5" i="9"/>
  <c r="D5" i="9"/>
  <c r="E5" i="9"/>
  <c r="C4" i="9"/>
  <c r="D4" i="9"/>
  <c r="E4" i="9"/>
  <c r="G4" i="9" s="1"/>
  <c r="F5" i="9"/>
  <c r="U26" i="9"/>
  <c r="U27" i="9"/>
  <c r="U28" i="9"/>
  <c r="U29" i="9"/>
  <c r="U30" i="9"/>
  <c r="T26" i="9"/>
  <c r="T27" i="9"/>
  <c r="T28" i="9"/>
  <c r="T29" i="9"/>
  <c r="T30" i="9"/>
  <c r="U19" i="9"/>
  <c r="T19" i="9"/>
  <c r="U18" i="9"/>
  <c r="T18" i="9"/>
  <c r="U17" i="9"/>
  <c r="T17" i="9"/>
  <c r="U16" i="9"/>
  <c r="T16" i="9"/>
  <c r="U15" i="9"/>
  <c r="T15" i="9"/>
  <c r="U14" i="9"/>
  <c r="T14" i="9"/>
  <c r="N19" i="9"/>
  <c r="N18" i="9"/>
  <c r="N17" i="9"/>
  <c r="N16" i="9"/>
  <c r="N15" i="9"/>
  <c r="N14" i="9"/>
  <c r="G19" i="9"/>
  <c r="G18" i="9"/>
  <c r="G17" i="9"/>
  <c r="G16" i="9"/>
  <c r="G15" i="9"/>
  <c r="F14" i="9"/>
  <c r="T5" i="9"/>
  <c r="U5" i="9"/>
  <c r="T6" i="9"/>
  <c r="U6" i="9"/>
  <c r="T7" i="9"/>
  <c r="U7" i="9"/>
  <c r="T8" i="9"/>
  <c r="U8" i="9"/>
  <c r="T9" i="9"/>
  <c r="U9"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J40" i="9"/>
  <c r="K40" i="9"/>
  <c r="L40" i="9"/>
  <c r="J39" i="9"/>
  <c r="K39" i="9"/>
  <c r="L39" i="9"/>
  <c r="J38" i="9"/>
  <c r="K38" i="9"/>
  <c r="L38" i="9"/>
  <c r="J37" i="9"/>
  <c r="K37" i="9"/>
  <c r="L37" i="9"/>
  <c r="J36" i="9"/>
  <c r="M36" i="9" s="1"/>
  <c r="K36" i="9"/>
  <c r="L36" i="9"/>
  <c r="N36" i="9" s="1"/>
  <c r="J35" i="9"/>
  <c r="M35" i="9" s="1"/>
  <c r="K35" i="9"/>
  <c r="L35" i="9"/>
  <c r="N26" i="9"/>
  <c r="J30" i="9"/>
  <c r="K30" i="9"/>
  <c r="L30" i="9"/>
  <c r="J29" i="9"/>
  <c r="K29" i="9"/>
  <c r="L29" i="9"/>
  <c r="J28" i="9"/>
  <c r="K28" i="9"/>
  <c r="L28" i="9"/>
  <c r="J27" i="9"/>
  <c r="K27" i="9"/>
  <c r="L27" i="9"/>
  <c r="J26" i="9"/>
  <c r="M26" i="9" s="1"/>
  <c r="K26" i="9"/>
  <c r="L26" i="9"/>
  <c r="J25" i="9"/>
  <c r="K25" i="9"/>
  <c r="L25" i="9"/>
  <c r="C40" i="9"/>
  <c r="F40" i="9" s="1"/>
  <c r="D40" i="9"/>
  <c r="E40" i="9"/>
  <c r="G40" i="9" s="1"/>
  <c r="C39" i="9"/>
  <c r="F39" i="9" s="1"/>
  <c r="D39" i="9"/>
  <c r="E39" i="9"/>
  <c r="G39" i="9" s="1"/>
  <c r="C38" i="9"/>
  <c r="F38" i="9" s="1"/>
  <c r="D38" i="9"/>
  <c r="E38" i="9"/>
  <c r="G38" i="9" s="1"/>
  <c r="C37" i="9"/>
  <c r="F37" i="9" s="1"/>
  <c r="D37" i="9"/>
  <c r="E37" i="9"/>
  <c r="G37" i="9" s="1"/>
  <c r="C36" i="9"/>
  <c r="F36" i="9" s="1"/>
  <c r="E36" i="9"/>
  <c r="G36" i="9" s="1"/>
  <c r="C35" i="9"/>
  <c r="D35" i="9"/>
  <c r="E35" i="9"/>
  <c r="C30" i="9"/>
  <c r="D30" i="9"/>
  <c r="E30" i="9"/>
  <c r="C29" i="9"/>
  <c r="D29" i="9"/>
  <c r="E29" i="9"/>
  <c r="C28" i="9"/>
  <c r="D28" i="9"/>
  <c r="E28" i="9"/>
  <c r="C27" i="9"/>
  <c r="D27" i="9"/>
  <c r="E27" i="9"/>
  <c r="C26" i="9"/>
  <c r="F26" i="9" s="1"/>
  <c r="D26" i="9"/>
  <c r="E26" i="9"/>
  <c r="G26" i="9" s="1"/>
  <c r="C25" i="9"/>
  <c r="D25" i="9"/>
  <c r="F25" i="9" s="1"/>
  <c r="E25" i="9"/>
  <c r="G25" i="9"/>
  <c r="M5" i="9"/>
  <c r="N5" i="9"/>
  <c r="N35" i="9"/>
  <c r="G35" i="9"/>
  <c r="F35" i="9"/>
  <c r="M25" i="9"/>
  <c r="A226" i="15"/>
  <c r="B226" i="15"/>
  <c r="C226" i="15"/>
  <c r="D226" i="15"/>
  <c r="E226" i="15"/>
  <c r="F226" i="15"/>
  <c r="G226" i="15"/>
  <c r="H226" i="15"/>
  <c r="I226" i="15"/>
  <c r="J226" i="15"/>
  <c r="K226" i="15"/>
  <c r="L226" i="15"/>
  <c r="M226" i="15"/>
  <c r="N226" i="15"/>
  <c r="O226" i="15"/>
  <c r="P226" i="15"/>
  <c r="Q226" i="15"/>
  <c r="N6" i="9"/>
  <c r="G8" i="9"/>
  <c r="G7" i="9"/>
  <c r="G6" i="9"/>
  <c r="M4" i="9"/>
  <c r="M39" i="9"/>
  <c r="M38" i="9"/>
  <c r="N37" i="9"/>
  <c r="G29" i="9"/>
  <c r="F29" i="9"/>
  <c r="G27" i="9"/>
  <c r="U35" i="9"/>
  <c r="T35" i="9"/>
  <c r="U25" i="9"/>
  <c r="T25" i="9"/>
  <c r="U4" i="9"/>
  <c r="T4" i="9"/>
  <c r="M37" i="9"/>
  <c r="N40" i="9"/>
  <c r="N38" i="9"/>
  <c r="M40" i="9"/>
  <c r="G30" i="9"/>
  <c r="N39" i="9"/>
  <c r="F28" i="9"/>
  <c r="G28" i="9"/>
  <c r="F27" i="9"/>
  <c r="F30" i="9"/>
  <c r="M8" i="9"/>
  <c r="M7" i="9"/>
  <c r="N8" i="9"/>
  <c r="N7" i="9"/>
  <c r="M9" i="9"/>
  <c r="N9" i="9"/>
  <c r="N27" i="9"/>
  <c r="N29" i="9"/>
  <c r="M27" i="9"/>
  <c r="M28" i="9"/>
  <c r="N28" i="9"/>
  <c r="M30" i="9"/>
  <c r="N30" i="9"/>
  <c r="M29" i="9"/>
  <c r="G9" i="9"/>
  <c r="N4" i="9"/>
  <c r="M6" i="9"/>
  <c r="F9" i="9"/>
  <c r="M14" i="9" l="1"/>
  <c r="N25" i="9"/>
  <c r="F4" i="9"/>
  <c r="F6" i="9"/>
  <c r="G14"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<sst xmlns="http://schemas.openxmlformats.org/spreadsheetml/2006/main" count="2879" uniqueCount="221">
  <si>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</si>
  <si>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</si>
  <si>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</si>
  <si>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</si>
  <si>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</si>
  <si>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</si>
  <si>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</si>
  <si>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</si>
  <si>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</si>
  <si>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</si>
  <si>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</si>
  <si>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</si>
  <si>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</si>
  <si>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</si>
  <si>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</si>
  <si>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</si>
  <si>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</si>
  <si>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</si>
  <si>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</si>
  <si>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</si>
  <si>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</si>
  <si>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</si>
  <si>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</si>
  <si>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</si>
  <si>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</si>
  <si>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</si>
  <si>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</si>
  <si>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</si>
  <si>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</si>
  <si>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</si>
  <si>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</si>
  <si>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</si>
  <si>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</si>
  <si>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</si>
  <si>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</si>
  <si>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</si>
  <si>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</si>
  <si>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</si>
  <si>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</si>
  <si>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</si>
  <si>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</si>
  <si>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</si>
  <si>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</si>
  <si>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</si>
  <si>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</si>
  <si>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</si>
  <si>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</si>
  <si>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</si>
  <si>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</si>
  <si>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</si>
  <si>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</si>
  <si>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</si>
  <si>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</si>
  <si>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</si>
  <si>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</si>
  <si>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</si>
  <si>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</si>
  <si>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</si>
  <si>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</si>
  <si>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</si>
  <si>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</si>
  <si>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</si>
  <si>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</si>
  <si>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</si>
  <si>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</si>
  <si>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</si>
  <si>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</si>
  <si>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</si>
  <si>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</si>
  <si>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</si>
  <si>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</si>
  <si>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</si>
  <si>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</si>
  <si>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</si>
  <si>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</si>
  <si>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</si>
  <si>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</si>
  <si>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</si>
  <si>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</si>
  <si>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</si>
  <si>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</si>
  <si>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</si>
  <si>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</si>
  <si>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</si>
  <si>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</si>
  <si>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</si>
  <si>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</si>
  <si>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</si>
  <si>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</si>
  <si>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</si>
  <si>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</si>
  <si>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</si>
  <si>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</si>
  <si>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</si>
  <si>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</si>
  <si>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</si>
  <si>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</si>
  <si>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</si>
  <si>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</si>
  <si>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</si>
  <si>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</si>
  <si>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</si>
  <si>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</si>
  <si>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</si>
  <si>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</si>
  <si>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</si>
  <si>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</si>
  <si>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</si>
  <si>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</si>
  <si>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</si>
  <si>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</si>
  <si>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</si>
  <si>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</si>
  <si>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</si>
  <si>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</si>
  <si>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</si>
  <si>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</si>
  <si>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</si>
  <si>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</si>
  <si>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</si>
  <si>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</si>
  <si>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</si>
  <si>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</si>
  <si>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</si>
  <si>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</si>
  <si>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</si>
  <si>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</si>
  <si>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</si>
  <si>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</si>
  <si>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</si>
  <si>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</si>
  <si>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</si>
  <si>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</si>
  <si>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</si>
  <si>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</si>
  <si>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</si>
  <si>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</si>
  <si>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</si>
  <si>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</si>
  <si>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</si>
  <si>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</si>
  <si>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</si>
  <si>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</si>
  <si>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</si>
  <si>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</si>
  <si>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</si>
  <si>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</si>
  <si>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</si>
  <si>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</si>
  <si>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</si>
  <si>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</si>
  <si>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</si>
  <si>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</si>
  <si>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</si>
  <si>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</si>
  <si>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</si>
  <si>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</si>
  <si>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</si>
  <si>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</si>
  <si>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</si>
  <si>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</si>
  <si>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</si>
  <si>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</si>
  <si>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</si>
  <si>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</si>
  <si>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</si>
  <si>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</si>
  <si>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</si>
  <si>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</si>
  <si>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</si>
  <si>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</si>
  <si>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</si>
  <si>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</si>
  <si>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</si>
  <si>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</si>
  <si>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</si>
  <si>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</si>
  <si>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</si>
  <si>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</si>
  <si>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</si>
  <si>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</si>
  <si>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</si>
  <si>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</si>
  <si>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</si>
  <si>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</si>
  <si>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</si>
  <si>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</si>
  <si>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</si>
  <si>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</si>
  <si>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</si>
  <si>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</si>
  <si>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</si>
  <si>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</si>
  <si>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</si>
  <si>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</si>
  <si>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</si>
  <si>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</si>
  <si>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</si>
  <si>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</si>
  <si>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</si>
  <si>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</si>
  <si>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</si>
  <si>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</si>
  <si>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</si>
  <si>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</si>
  <si>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</si>
  <si>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</si>
  <si>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</si>
  <si>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</si>
  <si>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Merged Site Recode Variable for Mortality (ICD-O-3/WHO 2008)</t>
  </si>
  <si>
    <t>Merged Site Recode Variable for Incidence (ICD-O-3/WHO 2008 and Behavior recode WHO 2008)</t>
  </si>
  <si>
    <t>Annual Age-Adjusted Incidence Rates (per 100,000)</t>
  </si>
  <si>
    <t>SUMMARY 2018-2022</t>
  </si>
  <si>
    <t>Annual Age-Adjusted Mortality Rates (per 100,000)</t>
  </si>
  <si>
    <t xml:space="preserve">  Female</t>
  </si>
  <si>
    <t>NA</t>
  </si>
  <si>
    <t>Asian/Pacific Islander</t>
  </si>
  <si>
    <t>^</t>
  </si>
  <si>
    <t>Male and Female</t>
  </si>
  <si>
    <t xml:space="preserve">  Male</t>
  </si>
  <si>
    <t>All groups incl other/unknown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</si>
</sst>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_);_(* \(#,##0\);_(* &quot;-&quot;??_);_(@_)"/>
  </numFmts>
  <fonts count="34"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xf numFmtId="43" fontId="2" fillId="0" borderId="0" applyFont="0" applyFill="0" applyBorder="0" applyAlignment="0" applyProtection="0"/>
  </cellStyleXfs>
  <cellXfs count="158">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0" borderId="0" xfId="0" applyFont="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19" fillId="0" borderId="0" xfId="0" applyFont="1" applyBorder="1"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29" fillId="33" borderId="18" xfId="42" applyFont="1" applyFill="1" applyBorder="1" applyAlignment="1">
      <alignment horizontal="left" vertical="center" wrapText="1"/>
    </xf>
    <xf numFmtId="0" fontId="29" fillId="38"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24" fillId="43" borderId="0" xfId="0" applyFont="1" applyFill="1" applyBorder="1"/>
    <xf numFmtId="0" fontId="22" fillId="43" borderId="0" xfId="0" applyFont="1" applyFill="1" applyBorder="1"/>
    <xf numFmtId="0" fontId="19" fillId="43" borderId="0" xfId="0" applyFont="1" applyFill="1" applyBorder="1"/>
    <xf numFmtId="0" fontId="0" fillId="43" borderId="0" xfId="0" applyFont="1" applyFill="1" applyBorder="1"/>
    <xf numFmtId="0" fontId="22" fillId="0" borderId="0" xfId="0" applyFont="1" applyBorder="1" applyAlignment="1">
      <alignment horizontal="center" vertical="center"/>
    </xf>
    <xf numFmtId="0" fontId="21" fillId="35" borderId="15" xfId="0" applyFont="1" applyFill="1" applyBorder="1" applyAlignment="1">
      <alignment horizontal="left"/>
    </xf>
    <xf numFmtId="0" fontId="24" fillId="35" borderId="15" xfId="0" applyFont="1" applyFill="1" applyBorder="1"/>
    <xf numFmtId="0" fontId="24" fillId="35" borderId="15" xfId="0" applyFont="1" applyFill="1" applyBorder="1" applyAlignment="1">
      <alignment horizontal="center"/>
    </xf>
    <xf numFmtId="0" fontId="24" fillId="43" borderId="15" xfId="0" applyFont="1" applyFill="1" applyBorder="1"/>
    <xf numFmtId="0" fontId="21" fillId="37" borderId="21" xfId="0" applyFont="1" applyFill="1" applyBorder="1" applyAlignment="1">
      <alignment horizontal="left"/>
    </xf>
    <xf numFmtId="0" fontId="24" fillId="37" borderId="21" xfId="0" applyFont="1" applyFill="1" applyBorder="1"/>
    <xf numFmtId="0" fontId="24" fillId="37" borderId="21" xfId="0" applyFont="1" applyFill="1" applyBorder="1" applyAlignment="1">
      <alignment horizontal="center"/>
    </xf>
    <xf numFmtId="0" fontId="21" fillId="37" borderId="21" xfId="0" applyFont="1" applyFill="1" applyBorder="1" applyAlignment="1">
      <alignment horizontal="center"/>
    </xf>
    <xf numFmtId="0" fontId="24" fillId="43" borderId="21" xfId="0" applyFont="1" applyFill="1" applyBorder="1"/>
    <xf numFmtId="0" fontId="21" fillId="38" borderId="21" xfId="0" applyFont="1" applyFill="1" applyBorder="1" applyAlignment="1">
      <alignment horizontal="left"/>
    </xf>
    <xf numFmtId="0" fontId="24" fillId="38" borderId="21" xfId="0" applyFont="1" applyFill="1" applyBorder="1" applyAlignment="1">
      <alignment horizontal="center"/>
    </xf>
    <xf numFmtId="0" fontId="21" fillId="38" borderId="21" xfId="0" applyFont="1" applyFill="1" applyBorder="1" applyAlignment="1">
      <alignment horizontal="center"/>
    </xf>
    <xf numFmtId="0" fontId="23" fillId="33" borderId="20" xfId="0" applyFont="1" applyFill="1" applyBorder="1" applyAlignment="1">
      <alignment horizontal="center" vertical="center"/>
    </xf>
    <xf numFmtId="0" fontId="23" fillId="33" borderId="20" xfId="0" applyFont="1" applyFill="1" applyBorder="1" applyAlignment="1">
      <alignment horizontal="center" vertical="center" wrapText="1"/>
    </xf>
    <xf numFmtId="0" fontId="22" fillId="43" borderId="20" xfId="0" applyFont="1" applyFill="1" applyBorder="1" applyAlignment="1">
      <alignment horizontal="center" vertical="center"/>
    </xf>
    <xf numFmtId="0" fontId="19" fillId="0" borderId="11" xfId="0" applyFont="1" applyFill="1" applyBorder="1"/>
    <xf numFmtId="0" fontId="21" fillId="0" borderId="0" xfId="0" applyFont="1" applyFill="1" applyBorder="1"/>
    <xf numFmtId="0" fontId="24" fillId="0" borderId="0" xfId="0" applyFont="1" applyFill="1" applyBorder="1"/>
    <xf numFmtId="2" fontId="24" fillId="0" borderId="0" xfId="0" applyNumberFormat="1" applyFont="1" applyFill="1" applyBorder="1"/>
    <xf numFmtId="0" fontId="30" fillId="0" borderId="0" xfId="0" applyFont="1" applyAlignment="1">
      <alignment horizontal="left" vertical="center" wrapText="1"/>
    </xf>
    <xf numFmtId="2" fontId="19" fillId="0" borderId="0" xfId="0" applyNumberFormat="1" applyFont="1" applyAlignment="1">
      <alignment horizontal="center"/>
    </xf>
    <xf numFmtId="2" fontId="19" fillId="0" borderId="0" xfId="0" applyNumberFormat="1" applyFont="1" applyFill="1" applyAlignment="1">
      <alignment horizontal="left"/>
    </xf>
    <xf numFmtId="2" fontId="18" fillId="0" borderId="0" xfId="0" applyNumberFormat="1" applyFont="1" applyFill="1" applyAlignment="1">
      <alignment horizontal="left"/>
    </xf>
    <xf numFmtId="2" fontId="18" fillId="0" borderId="0" xfId="0" applyNumberFormat="1" applyFont="1" applyFill="1" applyAlignment="1"/>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25" fillId="0" borderId="11" xfId="0" applyNumberFormat="1" applyFont="1" applyFill="1" applyBorder="1"/>
    <xf numFmtId="2" fontId="25" fillId="0" borderId="0" xfId="0" applyNumberFormat="1" applyFont="1" applyFill="1" applyBorder="1"/>
    <xf numFmtId="2" fontId="18" fillId="0" borderId="0" xfId="0" applyNumberFormat="1" applyFont="1" applyAlignment="1">
      <alignment horizontal="center"/>
    </xf>
    <xf numFmtId="2" fontId="18" fillId="34" borderId="0" xfId="0" applyNumberFormat="1" applyFont="1" applyFill="1" applyAlignment="1">
      <alignment horizontal="left"/>
    </xf>
    <xf numFmtId="2" fontId="19" fillId="34" borderId="0" xfId="0" applyNumberFormat="1" applyFont="1" applyFill="1"/>
    <xf numFmtId="2" fontId="20" fillId="0" borderId="0" xfId="0" applyNumberFormat="1" applyFont="1" applyAlignment="1">
      <alignment horizontal="center"/>
    </xf>
    <xf numFmtId="2" fontId="19" fillId="0" borderId="11" xfId="0" applyNumberFormat="1" applyFont="1" applyFill="1" applyBorder="1"/>
    <xf numFmtId="2" fontId="19" fillId="0" borderId="10" xfId="0" applyNumberFormat="1" applyFont="1" applyBorder="1"/>
    <xf numFmtId="2" fontId="18" fillId="34" borderId="0" xfId="0" applyNumberFormat="1" applyFont="1" applyFill="1" applyAlignment="1">
      <alignment horizontal="center"/>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0" borderId="0" xfId="0" applyFont="1" applyFill="1" applyBorder="1" applyAlignment="1">
      <alignment horizontal="center"/>
    </xf>
    <xf numFmtId="0" fontId="23" fillId="36" borderId="0" xfId="0" applyFont="1" applyFill="1" applyBorder="1" applyAlignment="1">
      <alignment horizontal="center"/>
    </xf>
    <xf numFmtId="0" fontId="23" fillId="38" borderId="0" xfId="0" applyFont="1" applyFill="1" applyBorder="1" applyAlignment="1">
      <alignment horizontal="center"/>
    </xf>
    <xf numFmtId="0" fontId="23" fillId="41" borderId="0" xfId="0" applyFont="1" applyFill="1" applyBorder="1" applyAlignment="1">
      <alignment horizontal="center"/>
    </xf>
    <xf numFmtId="0" fontId="23" fillId="42" borderId="0" xfId="0" applyFont="1" applyFill="1" applyBorder="1" applyAlignment="1">
      <alignment horizontal="center"/>
    </xf>
    <xf numFmtId="0" fontId="23" fillId="34" borderId="0" xfId="0" applyFont="1" applyFill="1" applyBorder="1" applyAlignment="1">
      <alignment horizontal="center"/>
    </xf>
    <xf numFmtId="0" fontId="30" fillId="0" borderId="0" xfId="0" applyFont="1"/>
    <xf numFmtId="0" fontId="30" fillId="0" borderId="0" xfId="0" applyFont="1" applyAlignment="1">
      <alignment horizontal="left"/>
    </xf>
    <xf numFmtId="0" fontId="30" fillId="0" borderId="0" xfId="0" applyFont="1" applyBorder="1"/>
    <xf numFmtId="0" fontId="32" fillId="39" borderId="17" xfId="0" applyFont="1" applyFill="1" applyBorder="1" applyAlignment="1">
      <alignment horizontal="left" vertical="center" wrapText="1"/>
    </xf>
    <xf numFmtId="0" fontId="33" fillId="39" borderId="19" xfId="0" applyFont="1" applyFill="1" applyBorder="1" applyAlignment="1">
      <alignment horizontal="left" vertical="center" wrapText="1"/>
    </xf>
    <xf numFmtId="165" fontId="19" fillId="0" borderId="11" xfId="43" applyNumberFormat="1" applyFont="1" applyFill="1" applyBorder="1"/>
    <xf numFmtId="165" fontId="19" fillId="0" borderId="10" xfId="43" applyNumberFormat="1" applyFont="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18-22'!$B$5</c:f>
              <c:strCache>
                <c:ptCount val="1"/>
                <c:pt idx="0">
                  <c:v>Male</c:v>
                </c:pt>
              </c:strCache>
            </c:strRef>
          </c:tx>
          <c:spPr>
            <a:ln w="28575" cap="rnd">
              <a:solidFill>
                <a:schemeClr val="accent1"/>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18-22'!$B$7:$B$24</c:f>
              <c:numCache>
                <c:formatCode>General</c:formatCode>
                <c:ptCount val="18"/>
                <c:pt idx="0">
                  <c:v>0</c:v>
                </c:pt>
                <c:pt idx="1">
                  <c:v>0</c:v>
                </c:pt>
                <c:pt idx="2">
                  <c:v>0</c:v>
                </c:pt>
                <c:pt idx="3">
                  <c:v>0</c:v>
                </c:pt>
                <c:pt idx="4">
                  <c:v>0</c:v>
                </c:pt>
                <c:pt idx="5">
                  <c:v>0</c:v>
                </c:pt>
                <c:pt idx="6">
                  <c:v>0</c:v>
                </c:pt>
                <c:pt idx="7">
                  <c:v>1.57</c:v>
                </c:pt>
                <c:pt idx="8">
                  <c:v>2.46</c:v>
                </c:pt>
                <c:pt idx="9">
                  <c:v>5.83</c:v>
                </c:pt>
                <c:pt idx="10">
                  <c:v>10.82</c:v>
                </c:pt>
                <c:pt idx="11">
                  <c:v>18.170000000000002</c:v>
                </c:pt>
                <c:pt idx="12">
                  <c:v>32.81</c:v>
                </c:pt>
                <c:pt idx="13">
                  <c:v>47.94</c:v>
                </c:pt>
                <c:pt idx="14">
                  <c:v>69.59</c:v>
                </c:pt>
                <c:pt idx="15">
                  <c:v>91.39</c:v>
                </c:pt>
                <c:pt idx="16">
                  <c:v>120.66</c:v>
                </c:pt>
                <c:pt idx="17">
                  <c:v>117.69</c:v>
                </c:pt>
              </c:numCache>
            </c:numRef>
          </c:val>
          <c:smooth val="0"/>
          <c:extLst>
            <c:ext xmlns:c16="http://schemas.microsoft.com/office/drawing/2014/chart" uri="{C3380CC4-5D6E-409C-BE32-E72D297353CC}">
              <c16:uniqueId val="{00000000-AC35-40DE-8F45-3FE65FB59411}"/>
            </c:ext>
          </c:extLst>
        </c:ser>
        <c:ser>
          <c:idx val="1"/>
          <c:order val="1"/>
          <c:tx>
            <c:strRef>
              <c:f>'ASIR 18-22'!$C$5</c:f>
              <c:strCache>
                <c:ptCount val="1"/>
                <c:pt idx="0">
                  <c:v>Female</c:v>
                </c:pt>
              </c:strCache>
            </c:strRef>
          </c:tx>
          <c:spPr>
            <a:ln w="28575" cap="rnd">
              <a:solidFill>
                <a:schemeClr val="accent2"/>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18-22'!$C$7:$C$24</c:f>
              <c:numCache>
                <c:formatCode>General</c:formatCode>
                <c:ptCount val="18"/>
                <c:pt idx="0">
                  <c:v>0</c:v>
                </c:pt>
                <c:pt idx="1">
                  <c:v>0</c:v>
                </c:pt>
                <c:pt idx="2">
                  <c:v>0</c:v>
                </c:pt>
                <c:pt idx="3">
                  <c:v>0</c:v>
                </c:pt>
                <c:pt idx="4">
                  <c:v>0</c:v>
                </c:pt>
                <c:pt idx="5">
                  <c:v>0.84</c:v>
                </c:pt>
                <c:pt idx="6">
                  <c:v>1.26</c:v>
                </c:pt>
                <c:pt idx="7">
                  <c:v>1.46</c:v>
                </c:pt>
                <c:pt idx="8">
                  <c:v>2.64</c:v>
                </c:pt>
                <c:pt idx="9">
                  <c:v>5.98</c:v>
                </c:pt>
                <c:pt idx="10">
                  <c:v>8.64</c:v>
                </c:pt>
                <c:pt idx="11">
                  <c:v>15.98</c:v>
                </c:pt>
                <c:pt idx="12">
                  <c:v>24.45</c:v>
                </c:pt>
                <c:pt idx="13">
                  <c:v>38.43</c:v>
                </c:pt>
                <c:pt idx="14">
                  <c:v>56.56</c:v>
                </c:pt>
                <c:pt idx="15">
                  <c:v>74.73</c:v>
                </c:pt>
                <c:pt idx="16">
                  <c:v>90.16</c:v>
                </c:pt>
                <c:pt idx="17">
                  <c:v>92.96</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18-22'!$G$35:$G$40</c:f>
                <c:numCache>
                  <c:formatCode>General</c:formatCode>
                  <c:ptCount val="6"/>
                  <c:pt idx="0">
                    <c:v>0.39000000000000057</c:v>
                  </c:pt>
                  <c:pt idx="1">
                    <c:v>14.89</c:v>
                  </c:pt>
                  <c:pt idx="2">
                    <c:v>0.66000000000000014</c:v>
                  </c:pt>
                  <c:pt idx="3">
                    <c:v>1</c:v>
                  </c:pt>
                  <c:pt idx="4">
                    <c:v>2.2300000000000004</c:v>
                  </c:pt>
                  <c:pt idx="5">
                    <c:v>0.58000000000000007</c:v>
                  </c:pt>
                </c:numCache>
              </c:numRef>
            </c:plus>
            <c:minus>
              <c:numRef>
                <c:f>'Regional Comparison 18-22'!$F$35:$F$40</c:f>
                <c:numCache>
                  <c:formatCode>General</c:formatCode>
                  <c:ptCount val="6"/>
                  <c:pt idx="0">
                    <c:v>0.38000000000000078</c:v>
                  </c:pt>
                  <c:pt idx="1">
                    <c:v>9.76</c:v>
                  </c:pt>
                  <c:pt idx="2">
                    <c:v>0.62000000000000011</c:v>
                  </c:pt>
                  <c:pt idx="3">
                    <c:v>0.92999999999999883</c:v>
                  </c:pt>
                  <c:pt idx="4">
                    <c:v>1.9800000000000004</c:v>
                  </c:pt>
                  <c:pt idx="5">
                    <c:v>0.54000000000000092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18-22'!$C$35:$C$40</c:f>
              <c:numCache>
                <c:formatCode>0.00</c:formatCode>
                <c:ptCount val="6"/>
                <c:pt idx="0">
                  <c:v>8.82</c:v>
                </c:pt>
                <c:pt idx="1">
                  <c:v>22.14</c:v>
                </c:pt>
                <c:pt idx="2">
                  <c:v>7.09</c:v>
                </c:pt>
                <c:pt idx="3">
                  <c:v>8.1199999999999992</c:v>
                </c:pt>
                <c:pt idx="4">
                  <c:v>14.91</c:v>
                </c:pt>
                <c:pt idx="5">
                  <c:v>9.15</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0.17000000000000171</c:v>
                  </c:pt>
                  <c:pt idx="1">
                    <c:v>3.9499999999999993</c:v>
                  </c:pt>
                  <c:pt idx="2">
                    <c:v>0.38999999999999968</c:v>
                  </c:pt>
                  <c:pt idx="3">
                    <c:v>0.36999999999999922</c:v>
                  </c:pt>
                  <c:pt idx="4">
                    <c:v>0.85999999999999943</c:v>
                  </c:pt>
                  <c:pt idx="5">
                    <c:v>0.24000000000000021</c:v>
                  </c:pt>
                </c:numCache>
              </c:numRef>
            </c:plus>
            <c:minus>
              <c:numRef>
                <c:f>'Regional Comparison 18-22'!$M$35:$M$40</c:f>
                <c:numCache>
                  <c:formatCode>General</c:formatCode>
                  <c:ptCount val="6"/>
                  <c:pt idx="0">
                    <c:v>0.16999999999999993</c:v>
                  </c:pt>
                  <c:pt idx="1">
                    <c:v>3.4200000000000017</c:v>
                  </c:pt>
                  <c:pt idx="2">
                    <c:v>0.37000000000000011</c:v>
                  </c:pt>
                  <c:pt idx="3">
                    <c:v>0.36000000000000121</c:v>
                  </c:pt>
                  <c:pt idx="4">
                    <c:v>0.8100000000000005</c:v>
                  </c:pt>
                  <c:pt idx="5">
                    <c:v>0.24000000000000021</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18-22'!$J$35:$J$40</c:f>
              <c:numCache>
                <c:formatCode>0.00</c:formatCode>
                <c:ptCount val="6"/>
                <c:pt idx="0">
                  <c:v>9.2899999999999991</c:v>
                </c:pt>
                <c:pt idx="1">
                  <c:v>19.96</c:v>
                </c:pt>
                <c:pt idx="2">
                  <c:v>7.87</c:v>
                </c:pt>
                <c:pt idx="3">
                  <c:v>9.15</c:v>
                </c:pt>
                <c:pt idx="4">
                  <c:v>12.38</c:v>
                </c:pt>
                <c:pt idx="5">
                  <c:v>9.31</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6.0000000000000497E-2</c:v>
                  </c:pt>
                  <c:pt idx="1">
                    <c:v>0.70000000000000107</c:v>
                  </c:pt>
                  <c:pt idx="2">
                    <c:v>0.21999999999999975</c:v>
                  </c:pt>
                  <c:pt idx="3">
                    <c:v>0.17999999999999972</c:v>
                  </c:pt>
                  <c:pt idx="4">
                    <c:v>0.21000000000000085</c:v>
                  </c:pt>
                  <c:pt idx="5">
                    <c:v>6.0000000000000497E-2</c:v>
                  </c:pt>
                </c:numCache>
              </c:numRef>
            </c:plus>
            <c:minus>
              <c:numRef>
                <c:f>'Regional Comparison 18-22'!$T$35:$T$40</c:f>
                <c:numCache>
                  <c:formatCode>General</c:formatCode>
                  <c:ptCount val="6"/>
                  <c:pt idx="0">
                    <c:v>6.0000000000000497E-2</c:v>
                  </c:pt>
                  <c:pt idx="1">
                    <c:v>0.64999999999999947</c:v>
                  </c:pt>
                  <c:pt idx="2">
                    <c:v>0.20999999999999996</c:v>
                  </c:pt>
                  <c:pt idx="3">
                    <c:v>0.17000000000000171</c:v>
                  </c:pt>
                  <c:pt idx="4">
                    <c:v>0.19999999999999929</c:v>
                  </c:pt>
                  <c:pt idx="5">
                    <c:v>6.9999999999998508E-2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18-22'!$Q$35:$Q$40</c:f>
              <c:numCache>
                <c:formatCode>General</c:formatCode>
                <c:ptCount val="6"/>
                <c:pt idx="0">
                  <c:v>9.74</c:v>
                </c:pt>
                <c:pt idx="1">
                  <c:v>8.19</c:v>
                </c:pt>
                <c:pt idx="2">
                  <c:v>7.16</c:v>
                </c:pt>
                <c:pt idx="3">
                  <c:v>8.2100000000000009</c:v>
                </c:pt>
                <c:pt idx="4">
                  <c:v>12.28</c:v>
                </c:pt>
                <c:pt idx="5">
                  <c:v>9.7899999999999991</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9438-4B57-BCD8-D17473528167}"/>
              </c:ext>
            </c:extLst>
          </c:dPt>
          <c:dPt>
            <c:idx val="10"/>
            <c:invertIfNegative val="0"/>
            <c:bubble3D val="0"/>
            <c:extLst>
              <c:ext xmlns:c16="http://schemas.microsoft.com/office/drawing/2014/chart" uri="{C3380CC4-5D6E-409C-BE32-E72D297353CC}">
                <c16:uniqueId val="{00000001-9438-4B57-BCD8-D17473528167}"/>
              </c:ext>
            </c:extLst>
          </c:dPt>
          <c:dPt>
            <c:idx val="11"/>
            <c:invertIfNegative val="0"/>
            <c:bubble3D val="0"/>
            <c:spPr>
              <a:solidFill>
                <a:srgbClr val="92D050"/>
              </a:solidFill>
              <a:ln>
                <a:noFill/>
              </a:ln>
              <a:effectLst/>
            </c:spPr>
            <c:extLst>
              <c:ext xmlns:c16="http://schemas.microsoft.com/office/drawing/2014/chart" uri="{C3380CC4-5D6E-409C-BE32-E72D297353CC}">
                <c16:uniqueId val="{00000003-9438-4B57-BCD8-D17473528167}"/>
              </c:ext>
            </c:extLst>
          </c:dPt>
          <c:dPt>
            <c:idx val="12"/>
            <c:invertIfNegative val="0"/>
            <c:bubble3D val="0"/>
            <c:spPr>
              <a:solidFill>
                <a:srgbClr val="7030A0"/>
              </a:solidFill>
              <a:ln>
                <a:noFill/>
              </a:ln>
              <a:effectLst/>
            </c:spPr>
            <c:extLst>
              <c:ext xmlns:c16="http://schemas.microsoft.com/office/drawing/2014/chart" uri="{C3380CC4-5D6E-409C-BE32-E72D297353CC}">
                <c16:uniqueId val="{00000005-9438-4B57-BCD8-D17473528167}"/>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18-22'!$H$7:$H$19</c:f>
              <c:numCache>
                <c:formatCode>General</c:formatCode>
                <c:ptCount val="13"/>
                <c:pt idx="0">
                  <c:v>14.1</c:v>
                </c:pt>
                <c:pt idx="1">
                  <c:v>14.43</c:v>
                </c:pt>
                <c:pt idx="2">
                  <c:v>14.55</c:v>
                </c:pt>
                <c:pt idx="3">
                  <c:v>13.11</c:v>
                </c:pt>
                <c:pt idx="4">
                  <c:v>12.91</c:v>
                </c:pt>
                <c:pt idx="5">
                  <c:v>14.51</c:v>
                </c:pt>
                <c:pt idx="6">
                  <c:v>14.14</c:v>
                </c:pt>
                <c:pt idx="7">
                  <c:v>12.51</c:v>
                </c:pt>
                <c:pt idx="8">
                  <c:v>12.14</c:v>
                </c:pt>
                <c:pt idx="9">
                  <c:v>11.74</c:v>
                </c:pt>
                <c:pt idx="10">
                  <c:v>13.07</c:v>
                </c:pt>
                <c:pt idx="11">
                  <c:v>13.94</c:v>
                </c:pt>
                <c:pt idx="12">
                  <c:v>14.3</c:v>
                </c:pt>
              </c:numCache>
            </c:numRef>
          </c:val>
          <c:extLst>
            <c:ext xmlns:c16="http://schemas.microsoft.com/office/drawing/2014/chart" uri="{C3380CC4-5D6E-409C-BE32-E72D297353CC}">
              <c16:uniqueId val="{00000006-9438-4B57-BCD8-D17473528167}"/>
            </c:ext>
          </c:extLst>
        </c:ser>
        <c:dLbls>
          <c:showLegendKey val="0"/>
          <c:showVal val="0"/>
          <c:showCatName val="0"/>
          <c:showSerName val="0"/>
          <c:showPercent val="0"/>
          <c:showBubbleSize val="0"/>
        </c:dLbls>
        <c:gapWidth val="219"/>
        <c:overlap val="-27"/>
        <c:axId val="460582088"/>
        <c:axId val="460582480"/>
      </c:barChart>
      <c:catAx>
        <c:axId val="46058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480"/>
        <c:crosses val="autoZero"/>
        <c:auto val="1"/>
        <c:lblAlgn val="ctr"/>
        <c:lblOffset val="100"/>
        <c:noMultiLvlLbl val="0"/>
      </c:catAx>
      <c:valAx>
        <c:axId val="46058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0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t>
            </a:r>
            <a:r>
              <a:rPr lang="en-US" sz="1400" b="0" i="0" u="none" strike="noStrike" baseline="0">
                <a:effectLst/>
              </a:rPr>
              <a:t>All races/ethnicities, 2018-2022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18-22'!$M$7:$M$19</c:f>
              <c:numCache>
                <c:formatCode>General</c:formatCode>
                <c:ptCount val="13"/>
                <c:pt idx="0">
                  <c:v>11.54</c:v>
                </c:pt>
                <c:pt idx="1">
                  <c:v>11.54</c:v>
                </c:pt>
                <c:pt idx="2">
                  <c:v>11.26</c:v>
                </c:pt>
                <c:pt idx="3">
                  <c:v>11.08</c:v>
                </c:pt>
                <c:pt idx="4">
                  <c:v>11.84</c:v>
                </c:pt>
                <c:pt idx="5">
                  <c:v>11.49</c:v>
                </c:pt>
                <c:pt idx="6">
                  <c:v>11.81</c:v>
                </c:pt>
                <c:pt idx="7">
                  <c:v>10.85</c:v>
                </c:pt>
                <c:pt idx="8">
                  <c:v>10.029999999999999</c:v>
                </c:pt>
                <c:pt idx="9">
                  <c:v>12.77</c:v>
                </c:pt>
                <c:pt idx="10">
                  <c:v>11.56</c:v>
                </c:pt>
                <c:pt idx="11">
                  <c:v>11.48</c:v>
                </c:pt>
                <c:pt idx="12">
                  <c:v>11.54</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0</c:v>
                </c:pt>
                <c:pt idx="1">
                  <c:v>0</c:v>
                </c:pt>
                <c:pt idx="2">
                  <c:v>0</c:v>
                </c:pt>
                <c:pt idx="3">
                  <c:v>0</c:v>
                </c:pt>
                <c:pt idx="4">
                  <c:v>0</c:v>
                </c:pt>
                <c:pt idx="5">
                  <c:v>0</c:v>
                </c:pt>
                <c:pt idx="6">
                  <c:v>0</c:v>
                </c:pt>
                <c:pt idx="7">
                  <c:v>0</c:v>
                </c:pt>
                <c:pt idx="8">
                  <c:v>1.54</c:v>
                </c:pt>
                <c:pt idx="9">
                  <c:v>2.92</c:v>
                </c:pt>
                <c:pt idx="10">
                  <c:v>6.84</c:v>
                </c:pt>
                <c:pt idx="11">
                  <c:v>13.4</c:v>
                </c:pt>
                <c:pt idx="12">
                  <c:v>23.34</c:v>
                </c:pt>
                <c:pt idx="13">
                  <c:v>32.86</c:v>
                </c:pt>
                <c:pt idx="14">
                  <c:v>55.14</c:v>
                </c:pt>
                <c:pt idx="15">
                  <c:v>77.5</c:v>
                </c:pt>
                <c:pt idx="16">
                  <c:v>107.92</c:v>
                </c:pt>
                <c:pt idx="17">
                  <c:v>129.01</c:v>
                </c:pt>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pt idx="0">
                  <c:v>0</c:v>
                </c:pt>
                <c:pt idx="1">
                  <c:v>0</c:v>
                </c:pt>
                <c:pt idx="2">
                  <c:v>0</c:v>
                </c:pt>
                <c:pt idx="3">
                  <c:v>0</c:v>
                </c:pt>
                <c:pt idx="4">
                  <c:v>0</c:v>
                </c:pt>
                <c:pt idx="5">
                  <c:v>0</c:v>
                </c:pt>
                <c:pt idx="6">
                  <c:v>0</c:v>
                </c:pt>
                <c:pt idx="7">
                  <c:v>0</c:v>
                </c:pt>
                <c:pt idx="8">
                  <c:v>0.96</c:v>
                </c:pt>
                <c:pt idx="9">
                  <c:v>2.78</c:v>
                </c:pt>
                <c:pt idx="10">
                  <c:v>4.82</c:v>
                </c:pt>
                <c:pt idx="11">
                  <c:v>9.51</c:v>
                </c:pt>
                <c:pt idx="12">
                  <c:v>16.12</c:v>
                </c:pt>
                <c:pt idx="13">
                  <c:v>28.12</c:v>
                </c:pt>
                <c:pt idx="14">
                  <c:v>44.09</c:v>
                </c:pt>
                <c:pt idx="15">
                  <c:v>57.96</c:v>
                </c:pt>
                <c:pt idx="16">
                  <c:v>83.74</c:v>
                </c:pt>
                <c:pt idx="17">
                  <c:v>108.75</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a:t>
            </a:r>
            <a:r>
              <a:rPr lang="en-US" baseline="0"/>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F868-4594-AE93-EE4E3D2A3B80}"/>
              </c:ext>
            </c:extLst>
          </c:dPt>
          <c:dPt>
            <c:idx val="10"/>
            <c:invertIfNegative val="0"/>
            <c:bubble3D val="0"/>
            <c:extLst>
              <c:ext xmlns:c16="http://schemas.microsoft.com/office/drawing/2014/chart" uri="{C3380CC4-5D6E-409C-BE32-E72D297353CC}">
                <c16:uniqueId val="{00000001-F868-4594-AE93-EE4E3D2A3B80}"/>
              </c:ext>
            </c:extLst>
          </c:dPt>
          <c:dPt>
            <c:idx val="11"/>
            <c:invertIfNegative val="0"/>
            <c:bubble3D val="0"/>
            <c:spPr>
              <a:solidFill>
                <a:srgbClr val="92D050"/>
              </a:solidFill>
              <a:ln>
                <a:noFill/>
              </a:ln>
              <a:effectLst/>
            </c:spPr>
            <c:extLst>
              <c:ext xmlns:c16="http://schemas.microsoft.com/office/drawing/2014/chart" uri="{C3380CC4-5D6E-409C-BE32-E72D297353CC}">
                <c16:uniqueId val="{00000003-F868-4594-AE93-EE4E3D2A3B80}"/>
              </c:ext>
            </c:extLst>
          </c:dPt>
          <c:dPt>
            <c:idx val="12"/>
            <c:invertIfNegative val="0"/>
            <c:bubble3D val="0"/>
            <c:spPr>
              <a:solidFill>
                <a:srgbClr val="7030A0"/>
              </a:solidFill>
              <a:ln>
                <a:noFill/>
              </a:ln>
              <a:effectLst/>
            </c:spPr>
            <c:extLst>
              <c:ext xmlns:c16="http://schemas.microsoft.com/office/drawing/2014/chart" uri="{C3380CC4-5D6E-409C-BE32-E72D297353CC}">
                <c16:uniqueId val="{00000005-F868-4594-AE93-EE4E3D2A3B80}"/>
              </c:ext>
            </c:extLst>
          </c:dPt>
          <c:cat>
            <c:strRef>
              <c:f>'CSMR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18-22'!$H$7:$H$19</c:f>
              <c:numCache>
                <c:formatCode>0.00</c:formatCode>
                <c:ptCount val="13"/>
                <c:pt idx="0">
                  <c:v>11.39</c:v>
                </c:pt>
                <c:pt idx="1">
                  <c:v>11.64</c:v>
                </c:pt>
                <c:pt idx="2">
                  <c:v>12.06</c:v>
                </c:pt>
                <c:pt idx="3">
                  <c:v>10.79</c:v>
                </c:pt>
                <c:pt idx="4">
                  <c:v>10.32</c:v>
                </c:pt>
                <c:pt idx="5">
                  <c:v>11.07</c:v>
                </c:pt>
                <c:pt idx="6">
                  <c:v>11.54</c:v>
                </c:pt>
                <c:pt idx="7">
                  <c:v>10.36</c:v>
                </c:pt>
                <c:pt idx="8">
                  <c:v>10.06</c:v>
                </c:pt>
                <c:pt idx="9">
                  <c:v>12.51</c:v>
                </c:pt>
                <c:pt idx="10">
                  <c:v>10.17</c:v>
                </c:pt>
                <c:pt idx="11">
                  <c:v>11.28</c:v>
                </c:pt>
                <c:pt idx="12">
                  <c:v>11.85</c:v>
                </c:pt>
              </c:numCache>
            </c:numRef>
          </c:val>
          <c:extLst>
            <c:ext xmlns:c16="http://schemas.microsoft.com/office/drawing/2014/chart" uri="{C3380CC4-5D6E-409C-BE32-E72D297353CC}">
              <c16:uniqueId val="{00000006-F868-4594-AE93-EE4E3D2A3B80}"/>
            </c:ext>
          </c:extLst>
        </c:ser>
        <c:dLbls>
          <c:showLegendKey val="0"/>
          <c:showVal val="0"/>
          <c:showCatName val="0"/>
          <c:showSerName val="0"/>
          <c:showPercent val="0"/>
          <c:showBubbleSize val="0"/>
        </c:dLbls>
        <c:gapWidth val="219"/>
        <c:overlap val="-27"/>
        <c:axId val="339356800"/>
        <c:axId val="339357192"/>
      </c:barChart>
      <c:catAx>
        <c:axId val="33935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192"/>
        <c:crosses val="autoZero"/>
        <c:auto val="1"/>
        <c:lblAlgn val="ctr"/>
        <c:lblOffset val="100"/>
        <c:noMultiLvlLbl val="0"/>
      </c:catAx>
      <c:valAx>
        <c:axId val="33935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18-22'!$M$7:$M$19</c:f>
              <c:numCache>
                <c:formatCode>0.00</c:formatCode>
                <c:ptCount val="13"/>
                <c:pt idx="0">
                  <c:v>8.77</c:v>
                </c:pt>
                <c:pt idx="1">
                  <c:v>8.64</c:v>
                </c:pt>
                <c:pt idx="2">
                  <c:v>9.26</c:v>
                </c:pt>
                <c:pt idx="3">
                  <c:v>7.88</c:v>
                </c:pt>
                <c:pt idx="4">
                  <c:v>7.99</c:v>
                </c:pt>
                <c:pt idx="5">
                  <c:v>8.85</c:v>
                </c:pt>
                <c:pt idx="6">
                  <c:v>9.02</c:v>
                </c:pt>
                <c:pt idx="7">
                  <c:v>9.27</c:v>
                </c:pt>
                <c:pt idx="8">
                  <c:v>8.49</c:v>
                </c:pt>
                <c:pt idx="9">
                  <c:v>10.32</c:v>
                </c:pt>
                <c:pt idx="10">
                  <c:v>10.119999999999999</c:v>
                </c:pt>
                <c:pt idx="11">
                  <c:v>8.82</c:v>
                </c:pt>
                <c:pt idx="12">
                  <c:v>9.2899999999999991</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Incidence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18-22'!$G$4:$G$9</c:f>
                <c:numCache>
                  <c:formatCode>General</c:formatCode>
                  <c:ptCount val="6"/>
                  <c:pt idx="0">
                    <c:v>0.54000000000000092</c:v>
                  </c:pt>
                  <c:pt idx="1">
                    <c:v>14.440000000000001</c:v>
                  </c:pt>
                  <c:pt idx="2">
                    <c:v>0.94999999999999929</c:v>
                  </c:pt>
                  <c:pt idx="3">
                    <c:v>1.4299999999999997</c:v>
                  </c:pt>
                  <c:pt idx="4">
                    <c:v>2.6099999999999994</c:v>
                  </c:pt>
                  <c:pt idx="5">
                    <c:v>0.78000000000000114</c:v>
                  </c:pt>
                </c:numCache>
              </c:numRef>
            </c:plus>
            <c:minus>
              <c:numRef>
                <c:f>'Regional Comparison 18-22'!$F$4:$F$9</c:f>
                <c:numCache>
                  <c:formatCode>General</c:formatCode>
                  <c:ptCount val="6"/>
                  <c:pt idx="0">
                    <c:v>0.51999999999999957</c:v>
                  </c:pt>
                  <c:pt idx="1">
                    <c:v>9.1399999999999988</c:v>
                  </c:pt>
                  <c:pt idx="2">
                    <c:v>0.90000000000000036</c:v>
                  </c:pt>
                  <c:pt idx="3">
                    <c:v>1.3400000000000016</c:v>
                  </c:pt>
                  <c:pt idx="4">
                    <c:v>2.33</c:v>
                  </c:pt>
                  <c:pt idx="5">
                    <c:v>0.75</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18-22'!$C$4:$C$9</c:f>
              <c:numCache>
                <c:formatCode>General</c:formatCode>
                <c:ptCount val="6"/>
                <c:pt idx="0">
                  <c:v>13.94</c:v>
                </c:pt>
                <c:pt idx="1">
                  <c:v>19.45</c:v>
                </c:pt>
                <c:pt idx="2">
                  <c:v>11.81</c:v>
                </c:pt>
                <c:pt idx="3">
                  <c:v>13.46</c:v>
                </c:pt>
                <c:pt idx="4">
                  <c:v>15.89</c:v>
                </c:pt>
                <c:pt idx="5">
                  <c:v>14.68</c:v>
                </c:pt>
              </c:numCache>
            </c:numRef>
          </c:val>
          <c:extLst>
            <c:ext xmlns:c16="http://schemas.microsoft.com/office/drawing/2014/chart" uri="{C3380CC4-5D6E-409C-BE32-E72D297353CC}">
              <c16:uniqueId val="{00000000-8B52-41B8-AB5F-A1251BDC0783}"/>
            </c:ext>
          </c:extLst>
        </c:ser>
        <c:ser>
          <c:idx val="1"/>
          <c:order val="1"/>
          <c:tx>
            <c:strRef>
              <c:f>'Regional Comparison 18-22'!$H$6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18-22'!$N$4:$N$9</c:f>
                <c:numCache>
                  <c:formatCode>General</c:formatCode>
                  <c:ptCount val="6"/>
                  <c:pt idx="0">
                    <c:v>0.23999999999999844</c:v>
                  </c:pt>
                  <c:pt idx="1">
                    <c:v>4.32</c:v>
                  </c:pt>
                  <c:pt idx="2">
                    <c:v>0.54000000000000092</c:v>
                  </c:pt>
                  <c:pt idx="3">
                    <c:v>0.49000000000000021</c:v>
                  </c:pt>
                  <c:pt idx="4">
                    <c:v>1.1400000000000006</c:v>
                  </c:pt>
                  <c:pt idx="5">
                    <c:v>0.33999999999999986</c:v>
                  </c:pt>
                </c:numCache>
              </c:numRef>
            </c:plus>
            <c:minus>
              <c:numRef>
                <c:f>'Regional Comparison 18-22'!$M$4:$M$9</c:f>
                <c:numCache>
                  <c:formatCode>General</c:formatCode>
                  <c:ptCount val="6"/>
                  <c:pt idx="0">
                    <c:v>0.23000000000000043</c:v>
                  </c:pt>
                  <c:pt idx="1">
                    <c:v>3.75</c:v>
                  </c:pt>
                  <c:pt idx="2">
                    <c:v>0.51999999999999957</c:v>
                  </c:pt>
                  <c:pt idx="3">
                    <c:v>0.47000000000000064</c:v>
                  </c:pt>
                  <c:pt idx="4">
                    <c:v>1.08</c:v>
                  </c:pt>
                  <c:pt idx="5">
                    <c:v>0.33000000000000007</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18-22'!$J$4:$J$9</c:f>
              <c:numCache>
                <c:formatCode>General</c:formatCode>
                <c:ptCount val="6"/>
                <c:pt idx="0">
                  <c:v>14.3</c:v>
                </c:pt>
                <c:pt idx="1">
                  <c:v>22.11</c:v>
                </c:pt>
                <c:pt idx="2">
                  <c:v>11.61</c:v>
                </c:pt>
                <c:pt idx="3">
                  <c:v>12.76</c:v>
                </c:pt>
                <c:pt idx="4">
                  <c:v>16.95</c:v>
                </c:pt>
                <c:pt idx="5">
                  <c:v>15.26</c:v>
                </c:pt>
              </c:numCache>
            </c:numRef>
          </c:val>
          <c:extLst>
            <c:ext xmlns:c16="http://schemas.microsoft.com/office/drawing/2014/chart" uri="{C3380CC4-5D6E-409C-BE32-E72D297353CC}">
              <c16:uniqueId val="{00000001-8B52-41B8-AB5F-A1251BDC0783}"/>
            </c:ext>
          </c:extLst>
        </c:ser>
        <c:ser>
          <c:idx val="2"/>
          <c:order val="2"/>
          <c:tx>
            <c:strRef>
              <c:f>'Regional Comparison 18-22'!$O$2:$U$2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18-22'!$U$4:$U$9</c:f>
                <c:numCache>
                  <c:formatCode>General</c:formatCode>
                  <c:ptCount val="6"/>
                  <c:pt idx="0">
                    <c:v>8.0000000000000071E-2</c:v>
                  </c:pt>
                  <c:pt idx="1">
                    <c:v>1.3200000000000003</c:v>
                  </c:pt>
                  <c:pt idx="2">
                    <c:v>0.24000000000000021</c:v>
                  </c:pt>
                  <c:pt idx="3">
                    <c:v>0.22999999999999865</c:v>
                  </c:pt>
                  <c:pt idx="4">
                    <c:v>0.32000000000000028</c:v>
                  </c:pt>
                  <c:pt idx="5">
                    <c:v>8.9999999999999858E-2</c:v>
                  </c:pt>
                </c:numCache>
              </c:numRef>
            </c:plus>
            <c:minus>
              <c:numRef>
                <c:f>'Regional Comparison 18-22'!$T$4:$T$9</c:f>
                <c:numCache>
                  <c:formatCode>General</c:formatCode>
                  <c:ptCount val="6"/>
                  <c:pt idx="0">
                    <c:v>8.0000000000000071E-2</c:v>
                  </c:pt>
                  <c:pt idx="1">
                    <c:v>1.2400000000000002</c:v>
                  </c:pt>
                  <c:pt idx="2">
                    <c:v>0.23000000000000043</c:v>
                  </c:pt>
                  <c:pt idx="3">
                    <c:v>0.22000000000000064</c:v>
                  </c:pt>
                  <c:pt idx="4">
                    <c:v>0.32000000000000028</c:v>
                  </c:pt>
                  <c:pt idx="5">
                    <c:v>9.9999999999999645E-2</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18-22'!$Q$4:$Q$9</c:f>
              <c:numCache>
                <c:formatCode>General</c:formatCode>
                <c:ptCount val="6"/>
                <c:pt idx="0">
                  <c:v>14.24</c:v>
                </c:pt>
                <c:pt idx="1">
                  <c:v>14.77</c:v>
                </c:pt>
                <c:pt idx="2">
                  <c:v>11.24</c:v>
                </c:pt>
                <c:pt idx="3">
                  <c:v>12.39</c:v>
                </c:pt>
                <c:pt idx="4">
                  <c:v>17.48</c:v>
                </c:pt>
                <c:pt idx="5">
                  <c:v>14.56</c:v>
                </c:pt>
              </c:numCache>
            </c:numRef>
          </c:val>
          <c:extLst>
            <c:ext xmlns:c16="http://schemas.microsoft.com/office/drawing/2014/chart" uri="{C3380CC4-5D6E-409C-BE32-E72D297353CC}">
              <c16:uniqueId val="{00000002-8B52-41B8-AB5F-A1251BDC0783}"/>
            </c:ext>
          </c:extLst>
        </c:ser>
        <c:dLbls>
          <c:showLegendKey val="0"/>
          <c:showVal val="0"/>
          <c:showCatName val="0"/>
          <c:showSerName val="0"/>
          <c:showPercent val="0"/>
          <c:showBubbleSize val="0"/>
        </c:dLbls>
        <c:gapWidth val="219"/>
        <c:overlap val="-27"/>
        <c:axId val="336432736"/>
        <c:axId val="336433128"/>
      </c:barChart>
      <c:catAx>
        <c:axId val="336432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128"/>
        <c:crosses val="autoZero"/>
        <c:auto val="1"/>
        <c:lblAlgn val="ctr"/>
        <c:lblOffset val="100"/>
        <c:noMultiLvlLbl val="0"/>
      </c:catAx>
      <c:valAx>
        <c:axId val="336433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0.44999999999999929</c:v>
                  </c:pt>
                  <c:pt idx="1">
                    <c:v>15.840000000000003</c:v>
                  </c:pt>
                  <c:pt idx="2">
                    <c:v>0.79000000000000092</c:v>
                  </c:pt>
                  <c:pt idx="3">
                    <c:v>1.1400000000000006</c:v>
                  </c:pt>
                  <c:pt idx="4">
                    <c:v>2.3500000000000014</c:v>
                  </c:pt>
                  <c:pt idx="5">
                    <c:v>0.66999999999999993</c:v>
                  </c:pt>
                </c:numCache>
              </c:numRef>
            </c:plus>
            <c:minus>
              <c:numRef>
                <c:f>'Regional Comparison 18-22'!$F$14:$F$19</c:f>
                <c:numCache>
                  <c:formatCode>General</c:formatCode>
                  <c:ptCount val="6"/>
                  <c:pt idx="0">
                    <c:v>0.42999999999999972</c:v>
                  </c:pt>
                  <c:pt idx="1">
                    <c:v>11.02</c:v>
                  </c:pt>
                  <c:pt idx="2">
                    <c:v>0.74000000000000021</c:v>
                  </c:pt>
                  <c:pt idx="3">
                    <c:v>1.0700000000000003</c:v>
                  </c:pt>
                  <c:pt idx="4">
                    <c:v>2.1099999999999994</c:v>
                  </c:pt>
                  <c:pt idx="5">
                    <c:v>0.63000000000000078</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18-22'!$C$14:$C$19</c:f>
              <c:numCache>
                <c:formatCode>General</c:formatCode>
                <c:ptCount val="6"/>
                <c:pt idx="0">
                  <c:v>11.48</c:v>
                </c:pt>
                <c:pt idx="1">
                  <c:v>29.4</c:v>
                </c:pt>
                <c:pt idx="2">
                  <c:v>10.11</c:v>
                </c:pt>
                <c:pt idx="3">
                  <c:v>11.07</c:v>
                </c:pt>
                <c:pt idx="4">
                  <c:v>16.57</c:v>
                </c:pt>
                <c:pt idx="5">
                  <c:v>11.56</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0.19000000000000128</c:v>
                  </c:pt>
                  <c:pt idx="1">
                    <c:v>4.0800000000000018</c:v>
                  </c:pt>
                  <c:pt idx="2">
                    <c:v>0.44999999999999929</c:v>
                  </c:pt>
                  <c:pt idx="3">
                    <c:v>0.41000000000000014</c:v>
                  </c:pt>
                  <c:pt idx="4">
                    <c:v>0.94000000000000128</c:v>
                  </c:pt>
                  <c:pt idx="5">
                    <c:v>0.27999999999999936</c:v>
                  </c:pt>
                </c:numCache>
              </c:numRef>
            </c:plus>
            <c:minus>
              <c:numRef>
                <c:f>'Regional Comparison 18-22'!$M$14:$M$19</c:f>
                <c:numCache>
                  <c:formatCode>General</c:formatCode>
                  <c:ptCount val="6"/>
                  <c:pt idx="0">
                    <c:v>0.19999999999999929</c:v>
                  </c:pt>
                  <c:pt idx="1">
                    <c:v>3.5700000000000003</c:v>
                  </c:pt>
                  <c:pt idx="2">
                    <c:v>0.42999999999999972</c:v>
                  </c:pt>
                  <c:pt idx="3">
                    <c:v>0.39000000000000057</c:v>
                  </c:pt>
                  <c:pt idx="4">
                    <c:v>0.88999999999999879</c:v>
                  </c:pt>
                  <c:pt idx="5">
                    <c:v>0.26999999999999957</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18-22'!$J$14:$J$19</c:f>
              <c:numCache>
                <c:formatCode>General</c:formatCode>
                <c:ptCount val="6"/>
                <c:pt idx="0">
                  <c:v>11.54</c:v>
                </c:pt>
                <c:pt idx="1">
                  <c:v>22.27</c:v>
                </c:pt>
                <c:pt idx="2">
                  <c:v>10.23</c:v>
                </c:pt>
                <c:pt idx="3">
                  <c:v>11.34</c:v>
                </c:pt>
                <c:pt idx="4">
                  <c:v>14.94</c:v>
                </c:pt>
                <c:pt idx="5">
                  <c:v>11.48</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5.9999999999998721E-2</c:v>
                  </c:pt>
                  <c:pt idx="1">
                    <c:v>0.96999999999999886</c:v>
                  </c:pt>
                  <c:pt idx="2">
                    <c:v>0.1899999999999995</c:v>
                  </c:pt>
                  <c:pt idx="3">
                    <c:v>0.18000000000000149</c:v>
                  </c:pt>
                  <c:pt idx="4">
                    <c:v>0.24000000000000021</c:v>
                  </c:pt>
                  <c:pt idx="5">
                    <c:v>7.0000000000000284E-2</c:v>
                  </c:pt>
                </c:numCache>
              </c:numRef>
            </c:plus>
            <c:minus>
              <c:numRef>
                <c:f>'Regional Comparison 18-22'!$T$14:$T$19</c:f>
                <c:numCache>
                  <c:formatCode>General</c:formatCode>
                  <c:ptCount val="6"/>
                  <c:pt idx="0">
                    <c:v>6.0000000000000497E-2</c:v>
                  </c:pt>
                  <c:pt idx="1">
                    <c:v>0.91999999999999993</c:v>
                  </c:pt>
                  <c:pt idx="2">
                    <c:v>0.19000000000000128</c:v>
                  </c:pt>
                  <c:pt idx="3">
                    <c:v>0.1899999999999995</c:v>
                  </c:pt>
                  <c:pt idx="4">
                    <c:v>0.25</c:v>
                  </c:pt>
                  <c:pt idx="5">
                    <c:v>7.9999999999998295E-2</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18-22'!$Q$14:$Q$19</c:f>
              <c:numCache>
                <c:formatCode>General</c:formatCode>
                <c:ptCount val="6"/>
                <c:pt idx="0">
                  <c:v>11.21</c:v>
                </c:pt>
                <c:pt idx="1">
                  <c:v>11.07</c:v>
                </c:pt>
                <c:pt idx="2">
                  <c:v>9.39</c:v>
                </c:pt>
                <c:pt idx="3">
                  <c:v>10.95</c:v>
                </c:pt>
                <c:pt idx="4">
                  <c:v>14.82</c:v>
                </c:pt>
                <c:pt idx="5">
                  <c:v>11.04</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18-22'!$A$27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18-22'!$G$25:$G$30</c:f>
                <c:numCache>
                  <c:formatCode>General</c:formatCode>
                  <c:ptCount val="6"/>
                  <c:pt idx="0">
                    <c:v>0.49000000000000021</c:v>
                  </c:pt>
                  <c:pt idx="1">
                    <c:v>16.270000000000003</c:v>
                  </c:pt>
                  <c:pt idx="2">
                    <c:v>0.84999999999999964</c:v>
                  </c:pt>
                  <c:pt idx="3">
                    <c:v>1.3100000000000005</c:v>
                  </c:pt>
                  <c:pt idx="4">
                    <c:v>2.509999999999998</c:v>
                  </c:pt>
                  <c:pt idx="5">
                    <c:v>0.70999999999999908</c:v>
                  </c:pt>
                </c:numCache>
              </c:numRef>
            </c:plus>
            <c:minus>
              <c:numRef>
                <c:f>'Regional Comparison 18-22'!$F$25:$F$30</c:f>
                <c:numCache>
                  <c:formatCode>General</c:formatCode>
                  <c:ptCount val="6"/>
                  <c:pt idx="0">
                    <c:v>0.46999999999999886</c:v>
                  </c:pt>
                  <c:pt idx="1">
                    <c:v>10.68</c:v>
                  </c:pt>
                  <c:pt idx="2">
                    <c:v>0.78999999999999915</c:v>
                  </c:pt>
                  <c:pt idx="3">
                    <c:v>1.2200000000000006</c:v>
                  </c:pt>
                  <c:pt idx="4">
                    <c:v>2.2100000000000009</c:v>
                  </c:pt>
                  <c:pt idx="5">
                    <c:v>0.66999999999999993</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18-22'!$C$25:$C$30</c:f>
              <c:numCache>
                <c:formatCode>0.00</c:formatCode>
                <c:ptCount val="6"/>
                <c:pt idx="0">
                  <c:v>11.28</c:v>
                </c:pt>
                <c:pt idx="1">
                  <c:v>23.25</c:v>
                </c:pt>
                <c:pt idx="2">
                  <c:v>9.02</c:v>
                </c:pt>
                <c:pt idx="3">
                  <c:v>10.33</c:v>
                </c:pt>
                <c:pt idx="4">
                  <c:v>13.89</c:v>
                </c:pt>
                <c:pt idx="5">
                  <c:v>12.13</c:v>
                </c:pt>
              </c:numCache>
            </c:numRef>
          </c:val>
          <c:extLst>
            <c:ext xmlns:c16="http://schemas.microsoft.com/office/drawing/2014/chart" uri="{C3380CC4-5D6E-409C-BE32-E72D297353CC}">
              <c16:uniqueId val="{00000000-EC3E-4AAC-A985-9D664827D2B1}"/>
            </c:ext>
          </c:extLst>
        </c:ser>
        <c:ser>
          <c:idx val="1"/>
          <c:order val="1"/>
          <c:tx>
            <c:strRef>
              <c:f>'Regional Comparison 18-22'!$H$27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18-22'!$N$25:$N$30</c:f>
                <c:numCache>
                  <c:formatCode>General</c:formatCode>
                  <c:ptCount val="6"/>
                  <c:pt idx="0">
                    <c:v>0.22000000000000064</c:v>
                  </c:pt>
                  <c:pt idx="1">
                    <c:v>4.3500000000000014</c:v>
                  </c:pt>
                  <c:pt idx="2">
                    <c:v>0.49000000000000021</c:v>
                  </c:pt>
                  <c:pt idx="3">
                    <c:v>0.45000000000000107</c:v>
                  </c:pt>
                  <c:pt idx="4">
                    <c:v>1.0600000000000005</c:v>
                  </c:pt>
                  <c:pt idx="5">
                    <c:v>0.30999999999999872</c:v>
                  </c:pt>
                </c:numCache>
              </c:numRef>
            </c:plus>
            <c:minus>
              <c:numRef>
                <c:f>'Regional Comparison 18-22'!$M$25:$M$30</c:f>
                <c:numCache>
                  <c:formatCode>General</c:formatCode>
                  <c:ptCount val="6"/>
                  <c:pt idx="0">
                    <c:v>0.21999999999999886</c:v>
                  </c:pt>
                  <c:pt idx="1">
                    <c:v>3.759999999999998</c:v>
                  </c:pt>
                  <c:pt idx="2">
                    <c:v>0.46999999999999886</c:v>
                  </c:pt>
                  <c:pt idx="3">
                    <c:v>0.4399999999999995</c:v>
                  </c:pt>
                  <c:pt idx="4">
                    <c:v>1.0099999999999998</c:v>
                  </c:pt>
                  <c:pt idx="5">
                    <c:v>0.30000000000000071</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18-22'!$J$25:$J$30</c:f>
              <c:numCache>
                <c:formatCode>0.00</c:formatCode>
                <c:ptCount val="6"/>
                <c:pt idx="0">
                  <c:v>11.85</c:v>
                </c:pt>
                <c:pt idx="1">
                  <c:v>21.43</c:v>
                </c:pt>
                <c:pt idx="2">
                  <c:v>9.35</c:v>
                </c:pt>
                <c:pt idx="3">
                  <c:v>10.44</c:v>
                </c:pt>
                <c:pt idx="4">
                  <c:v>14.45</c:v>
                </c:pt>
                <c:pt idx="5">
                  <c:v>12.56</c:v>
                </c:pt>
              </c:numCache>
            </c:numRef>
          </c:val>
          <c:extLst>
            <c:ext xmlns:c16="http://schemas.microsoft.com/office/drawing/2014/chart" uri="{C3380CC4-5D6E-409C-BE32-E72D297353CC}">
              <c16:uniqueId val="{00000001-EC3E-4AAC-A985-9D664827D2B1}"/>
            </c:ext>
          </c:extLst>
        </c:ser>
        <c:ser>
          <c:idx val="2"/>
          <c:order val="2"/>
          <c:tx>
            <c:strRef>
              <c:f>'Regional Comparison 18-22'!$O$26</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18-22'!$U$25:$U$30</c:f>
                <c:numCache>
                  <c:formatCode>General</c:formatCode>
                  <c:ptCount val="6"/>
                  <c:pt idx="0">
                    <c:v>8.0000000000000071E-2</c:v>
                  </c:pt>
                  <c:pt idx="1">
                    <c:v>0.8100000000000005</c:v>
                  </c:pt>
                  <c:pt idx="2">
                    <c:v>0.27000000000000135</c:v>
                  </c:pt>
                  <c:pt idx="3">
                    <c:v>0.22000000000000064</c:v>
                  </c:pt>
                  <c:pt idx="4">
                    <c:v>0.27999999999999936</c:v>
                  </c:pt>
                  <c:pt idx="5">
                    <c:v>8.0000000000000071E-2</c:v>
                  </c:pt>
                </c:numCache>
              </c:numRef>
            </c:plus>
            <c:minus>
              <c:numRef>
                <c:f>'Regional Comparison 18-22'!$T$25:$T$30</c:f>
                <c:numCache>
                  <c:formatCode>General</c:formatCode>
                  <c:ptCount val="6"/>
                  <c:pt idx="0">
                    <c:v>7.0000000000000284E-2</c:v>
                  </c:pt>
                  <c:pt idx="1">
                    <c:v>0.76999999999999957</c:v>
                  </c:pt>
                  <c:pt idx="2">
                    <c:v>0.25999999999999979</c:v>
                  </c:pt>
                  <c:pt idx="3">
                    <c:v>0.20999999999999908</c:v>
                  </c:pt>
                  <c:pt idx="4">
                    <c:v>0.26999999999999957</c:v>
                  </c:pt>
                  <c:pt idx="5">
                    <c:v>8.9999999999999858E-2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18-22'!$Q$25:$Q$30</c:f>
              <c:numCache>
                <c:formatCode>General</c:formatCode>
                <c:ptCount val="6"/>
                <c:pt idx="0">
                  <c:v>12.84</c:v>
                </c:pt>
                <c:pt idx="1">
                  <c:v>9.1999999999999993</c:v>
                </c:pt>
                <c:pt idx="2">
                  <c:v>8.3699999999999992</c:v>
                </c:pt>
                <c:pt idx="3">
                  <c:v>9.68</c:v>
                </c:pt>
                <c:pt idx="4">
                  <c:v>15.32</c:v>
                </c:pt>
                <c:pt idx="5">
                  <c:v>13.25</c:v>
                </c:pt>
              </c:numCache>
            </c:numRef>
          </c:val>
          <c:extLst>
            <c:ext xmlns:c16="http://schemas.microsoft.com/office/drawing/2014/chart" uri="{C3380CC4-5D6E-409C-BE32-E72D297353CC}">
              <c16:uniqueId val="{00000002-EC3E-4AAC-A985-9D664827D2B1}"/>
            </c:ext>
          </c:extLst>
        </c:ser>
        <c:dLbls>
          <c:showLegendKey val="0"/>
          <c:showVal val="0"/>
          <c:showCatName val="0"/>
          <c:showSerName val="0"/>
          <c:showPercent val="0"/>
          <c:showBubbleSize val="0"/>
        </c:dLbls>
        <c:gapWidth val="219"/>
        <c:overlap val="-27"/>
        <c:axId val="545743872"/>
        <c:axId val="545744264"/>
      </c:barChart>
      <c:catAx>
        <c:axId val="5457438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4264"/>
        <c:crosses val="autoZero"/>
        <c:auto val="1"/>
        <c:lblAlgn val="ctr"/>
        <c:lblOffset val="100"/>
        <c:noMultiLvlLbl val="0"/>
      </c:catAx>
      <c:valAx>
        <c:axId val="5457442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279438</xdr:colOff>
      <xdr:row>28</xdr:row>
      <xdr:rowOff>35278</xdr:rowOff>
    </xdr:to>
    <xdr:pic>
      <xdr:nvPicPr>
        <xdr:cNvPr id="3" name="Picture 2">
          <a:extLst>
            <a:ext uri="{FF2B5EF4-FFF2-40B4-BE49-F238E27FC236}">
              <a16:creationId xmlns:a16="http://schemas.microsoft.com/office/drawing/2014/main" id="{4B2486B1-A7AB-4302-B9AB-91F60F3DA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663790" cy="51152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358608</xdr:colOff>
      <xdr:row>0</xdr:row>
      <xdr:rowOff>21221</xdr:rowOff>
    </xdr:from>
    <xdr:to>
      <xdr:col>15</xdr:col>
      <xdr:colOff>83553</xdr:colOff>
      <xdr:row>25</xdr:row>
      <xdr:rowOff>71018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14975</xdr:colOff>
      <xdr:row>4</xdr:row>
      <xdr:rowOff>82902</xdr:rowOff>
    </xdr:from>
    <xdr:to>
      <xdr:col>33</xdr:col>
      <xdr:colOff>432954</xdr:colOff>
      <xdr:row>29</xdr:row>
      <xdr:rowOff>121228</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34600</xdr:colOff>
      <xdr:row>32</xdr:row>
      <xdr:rowOff>103909</xdr:rowOff>
    </xdr:from>
    <xdr:to>
      <xdr:col>33</xdr:col>
      <xdr:colOff>536864</xdr:colOff>
      <xdr:row>56</xdr:row>
      <xdr:rowOff>125230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432834</xdr:colOff>
      <xdr:row>26</xdr:row>
      <xdr:rowOff>141111</xdr:rowOff>
    </xdr:to>
    <xdr:pic>
      <xdr:nvPicPr>
        <xdr:cNvPr id="3" name="Picture 2">
          <a:extLst>
            <a:ext uri="{FF2B5EF4-FFF2-40B4-BE49-F238E27FC236}">
              <a16:creationId xmlns:a16="http://schemas.microsoft.com/office/drawing/2014/main" id="{D07DFE36-FD26-4422-8AD2-2604660949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205704" cy="48448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422275</xdr:colOff>
      <xdr:row>4</xdr:row>
      <xdr:rowOff>0</xdr:rowOff>
    </xdr:from>
    <xdr:to>
      <xdr:col>12</xdr:col>
      <xdr:colOff>443023</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289115</xdr:colOff>
      <xdr:row>1</xdr:row>
      <xdr:rowOff>85627</xdr:rowOff>
    </xdr:from>
    <xdr:to>
      <xdr:col>29</xdr:col>
      <xdr:colOff>548897</xdr:colOff>
      <xdr:row>22</xdr:row>
      <xdr:rowOff>64577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330508</xdr:colOff>
      <xdr:row>22</xdr:row>
      <xdr:rowOff>142122</xdr:rowOff>
    </xdr:from>
    <xdr:to>
      <xdr:col>30</xdr:col>
      <xdr:colOff>16143</xdr:colOff>
      <xdr:row>43</xdr:row>
      <xdr:rowOff>161441</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326571</xdr:colOff>
      <xdr:row>1</xdr:row>
      <xdr:rowOff>27214</xdr:rowOff>
    </xdr:from>
    <xdr:to>
      <xdr:col>34</xdr:col>
      <xdr:colOff>106816</xdr:colOff>
      <xdr:row>22</xdr:row>
      <xdr:rowOff>142875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139472</xdr:colOff>
      <xdr:row>1</xdr:row>
      <xdr:rowOff>23204</xdr:rowOff>
    </xdr:from>
    <xdr:to>
      <xdr:col>46</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337564</xdr:colOff>
      <xdr:row>22</xdr:row>
      <xdr:rowOff>189464</xdr:rowOff>
    </xdr:from>
    <xdr:to>
      <xdr:col>34</xdr:col>
      <xdr:colOff>114634</xdr:colOff>
      <xdr:row>45</xdr:row>
      <xdr:rowOff>84196</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136888</xdr:colOff>
      <xdr:row>23</xdr:row>
      <xdr:rowOff>13592</xdr:rowOff>
    </xdr:from>
    <xdr:to>
      <xdr:col>46</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25" x14ac:dyDescent="0.2"/>
  <cols>
    <col min="1" max="1" width="27.42578125" style="91" customWidth="1"/>
    <col min="2" max="2" width="60.85546875" style="87" customWidth="1"/>
    <col min="3" max="3" width="98.42578125" style="87" customWidth="1"/>
    <col min="4" max="16384" width="9.140625" style="151"/>
  </cols>
  <sheetData>
    <row r="1" spans="1:3" ht="54" x14ac:dyDescent="0.2">
      <c r="A1" s="154" t="s">
        <v>142</v>
      </c>
      <c r="B1" s="155" t="s">
        <v>91</v>
      </c>
      <c r="C1" s="155" t="s">
        <v>93</v>
      </c>
    </row>
    <row r="2" spans="1:3" ht="71.25" x14ac:dyDescent="0.2">
      <c r="A2" s="88" t="s">
        <v>92</v>
      </c>
      <c r="B2" s="86" t="s">
        <v>101</v>
      </c>
      <c r="C2" s="86" t="s">
        <v>119</v>
      </c>
    </row>
    <row r="3" spans="1:3" s="152" customFormat="1" ht="28.5" x14ac:dyDescent="0.2">
      <c r="A3" s="85" t="s">
        <v>109</v>
      </c>
      <c r="B3" s="86" t="s">
        <v>102</v>
      </c>
      <c r="C3" s="86" t="s">
        <v>207</v>
      </c>
    </row>
    <row r="4" spans="1:3" s="152" customFormat="1" ht="42.75" x14ac:dyDescent="0.2">
      <c r="A4" s="85" t="s">
        <v>110</v>
      </c>
      <c r="B4" s="86" t="s">
        <v>120</v>
      </c>
      <c r="C4" s="86" t="s">
        <v>98</v>
      </c>
    </row>
    <row r="5" spans="1:3" ht="28.5" x14ac:dyDescent="0.2">
      <c r="A5" s="85" t="s">
        <v>130</v>
      </c>
      <c r="B5" s="86" t="s">
        <v>121</v>
      </c>
      <c r="C5" s="86" t="s">
        <v>94</v>
      </c>
    </row>
    <row r="6" spans="1:3" ht="28.5" x14ac:dyDescent="0.2">
      <c r="A6" s="85" t="s">
        <v>131</v>
      </c>
      <c r="B6" s="86" t="s">
        <v>122</v>
      </c>
      <c r="C6" s="86" t="s">
        <v>97</v>
      </c>
    </row>
    <row r="7" spans="1:3" x14ac:dyDescent="0.2">
      <c r="A7" s="89" t="s">
        <v>111</v>
      </c>
      <c r="B7" s="86" t="s">
        <v>102</v>
      </c>
      <c r="C7" s="86" t="s">
        <v>103</v>
      </c>
    </row>
    <row r="8" spans="1:3" ht="42.75" x14ac:dyDescent="0.2">
      <c r="A8" s="89" t="s">
        <v>112</v>
      </c>
      <c r="B8" s="86" t="s">
        <v>123</v>
      </c>
      <c r="C8" s="86" t="s">
        <v>98</v>
      </c>
    </row>
    <row r="9" spans="1:3" ht="28.5" x14ac:dyDescent="0.2">
      <c r="A9" s="89" t="s">
        <v>128</v>
      </c>
      <c r="B9" s="86" t="s">
        <v>124</v>
      </c>
      <c r="C9" s="86" t="s">
        <v>95</v>
      </c>
    </row>
    <row r="10" spans="1:3" ht="28.5" x14ac:dyDescent="0.2">
      <c r="A10" s="89" t="s">
        <v>129</v>
      </c>
      <c r="B10" s="86" t="s">
        <v>125</v>
      </c>
      <c r="C10" s="86" t="s">
        <v>96</v>
      </c>
    </row>
    <row r="11" spans="1:3" ht="28.5" x14ac:dyDescent="0.2">
      <c r="A11" s="90" t="s">
        <v>141</v>
      </c>
      <c r="B11" s="86" t="s">
        <v>139</v>
      </c>
      <c r="C11" s="86" t="s">
        <v>140</v>
      </c>
    </row>
    <row r="12" spans="1:3" x14ac:dyDescent="0.2">
      <c r="B12" s="94"/>
      <c r="C12" s="95"/>
    </row>
    <row r="13" spans="1:3" ht="28.5" customHeight="1" x14ac:dyDescent="0.2">
      <c r="A13" s="92" t="s">
        <v>190</v>
      </c>
      <c r="B13" s="136" t="s">
        <v>189</v>
      </c>
      <c r="C13" s="136"/>
    </row>
    <row r="14" spans="1:3" ht="30" customHeight="1" x14ac:dyDescent="0.2">
      <c r="A14" s="92" t="s">
        <v>191</v>
      </c>
      <c r="B14" s="137" t="s">
        <v>192</v>
      </c>
      <c r="C14" s="137"/>
    </row>
    <row r="15" spans="1:3" x14ac:dyDescent="0.2">
      <c r="B15" s="91"/>
    </row>
    <row r="16" spans="1:3" ht="15" x14ac:dyDescent="0.2">
      <c r="A16" s="92" t="s">
        <v>106</v>
      </c>
      <c r="B16" s="93" t="s">
        <v>186</v>
      </c>
    </row>
    <row r="17" spans="1:3" x14ac:dyDescent="0.2">
      <c r="A17" s="91" t="s">
        <v>87</v>
      </c>
      <c r="B17" s="91" t="s">
        <v>220</v>
      </c>
    </row>
    <row r="18" spans="1:3" ht="28.5" x14ac:dyDescent="0.2">
      <c r="A18" s="91" t="s">
        <v>88</v>
      </c>
      <c r="B18" s="91" t="s">
        <v>107</v>
      </c>
      <c r="C18" s="120" t="s">
        <v>137</v>
      </c>
    </row>
    <row r="19" spans="1:3" x14ac:dyDescent="0.2">
      <c r="A19" s="91" t="s">
        <v>89</v>
      </c>
      <c r="B19" s="91" t="s">
        <v>132</v>
      </c>
      <c r="C19" s="91" t="s">
        <v>138</v>
      </c>
    </row>
    <row r="20" spans="1:3" x14ac:dyDescent="0.2">
      <c r="A20" s="91" t="s">
        <v>10</v>
      </c>
      <c r="B20" s="91" t="s">
        <v>108</v>
      </c>
    </row>
    <row r="21" spans="1:3" x14ac:dyDescent="0.2">
      <c r="A21" s="91" t="s">
        <v>9</v>
      </c>
      <c r="B21" s="91" t="s">
        <v>37</v>
      </c>
    </row>
    <row r="22" spans="1:3" x14ac:dyDescent="0.2">
      <c r="A22" s="91" t="s">
        <v>8</v>
      </c>
      <c r="B22" s="91" t="s">
        <v>36</v>
      </c>
    </row>
    <row r="24" spans="1:3" ht="15" x14ac:dyDescent="0.2">
      <c r="A24" s="92" t="s">
        <v>210</v>
      </c>
    </row>
    <row r="25" spans="1:3" x14ac:dyDescent="0.2">
      <c r="A25" s="153" t="s">
        <v>143</v>
      </c>
      <c r="B25" s="120" t="s">
        <v>187</v>
      </c>
    </row>
    <row r="26" spans="1:3" x14ac:dyDescent="0.2">
      <c r="A26" s="153" t="s">
        <v>144</v>
      </c>
      <c r="B26" s="91" t="s">
        <v>177</v>
      </c>
    </row>
    <row r="27" spans="1:3" x14ac:dyDescent="0.2">
      <c r="A27" s="153" t="s">
        <v>145</v>
      </c>
      <c r="B27" s="91" t="s">
        <v>181</v>
      </c>
    </row>
    <row r="28" spans="1:3" x14ac:dyDescent="0.2">
      <c r="A28" s="153" t="s">
        <v>145</v>
      </c>
      <c r="B28" s="91" t="s">
        <v>206</v>
      </c>
    </row>
    <row r="29" spans="1:3" x14ac:dyDescent="0.2">
      <c r="A29" s="153" t="s">
        <v>146</v>
      </c>
      <c r="B29" s="91" t="s">
        <v>178</v>
      </c>
    </row>
    <row r="30" spans="1:3" x14ac:dyDescent="0.2">
      <c r="A30" s="153" t="s">
        <v>147</v>
      </c>
      <c r="B30" s="91" t="s">
        <v>179</v>
      </c>
    </row>
    <row r="31" spans="1:3" x14ac:dyDescent="0.2">
      <c r="A31" s="153" t="s">
        <v>148</v>
      </c>
      <c r="B31" s="91" t="s">
        <v>180</v>
      </c>
    </row>
    <row r="32" spans="1:3" x14ac:dyDescent="0.2">
      <c r="A32" s="153" t="s">
        <v>149</v>
      </c>
      <c r="B32" s="91" t="s">
        <v>180</v>
      </c>
    </row>
    <row r="33" spans="1:2" x14ac:dyDescent="0.2">
      <c r="A33" s="153" t="s">
        <v>150</v>
      </c>
      <c r="B33" s="91" t="s">
        <v>181</v>
      </c>
    </row>
    <row r="34" spans="1:2" x14ac:dyDescent="0.2">
      <c r="A34" s="153" t="s">
        <v>151</v>
      </c>
      <c r="B34" s="91" t="s">
        <v>182</v>
      </c>
    </row>
    <row r="35" spans="1:2" x14ac:dyDescent="0.2">
      <c r="A35" s="153" t="s">
        <v>152</v>
      </c>
      <c r="B35" s="91" t="s">
        <v>188</v>
      </c>
    </row>
    <row r="36" spans="1:2" x14ac:dyDescent="0.2">
      <c r="A36" s="153" t="s">
        <v>153</v>
      </c>
      <c r="B36" s="91"/>
    </row>
    <row r="37" spans="1:2" x14ac:dyDescent="0.2">
      <c r="A37" s="153" t="s">
        <v>154</v>
      </c>
      <c r="B37" s="91"/>
    </row>
    <row r="38" spans="1:2" x14ac:dyDescent="0.2">
      <c r="A38" s="153" t="s">
        <v>155</v>
      </c>
      <c r="B38" s="91"/>
    </row>
    <row r="39" spans="1:2" x14ac:dyDescent="0.2">
      <c r="A39" s="153" t="s">
        <v>156</v>
      </c>
      <c r="B39" s="91"/>
    </row>
    <row r="40" spans="1:2" x14ac:dyDescent="0.2">
      <c r="A40" s="153" t="s">
        <v>157</v>
      </c>
      <c r="B40" s="91"/>
    </row>
    <row r="41" spans="1:2" x14ac:dyDescent="0.2">
      <c r="A41" s="153" t="s">
        <v>158</v>
      </c>
      <c r="B41" s="91"/>
    </row>
    <row r="42" spans="1:2" x14ac:dyDescent="0.2">
      <c r="A42" s="153" t="s">
        <v>159</v>
      </c>
      <c r="B42" s="91" t="s">
        <v>183</v>
      </c>
    </row>
    <row r="43" spans="1:2" x14ac:dyDescent="0.2">
      <c r="A43" s="153" t="s">
        <v>160</v>
      </c>
      <c r="B43" s="91"/>
    </row>
    <row r="44" spans="1:2" x14ac:dyDescent="0.2">
      <c r="A44" s="153" t="s">
        <v>161</v>
      </c>
      <c r="B44" s="91"/>
    </row>
    <row r="45" spans="1:2" x14ac:dyDescent="0.2">
      <c r="A45" s="153" t="s">
        <v>162</v>
      </c>
      <c r="B45" s="91"/>
    </row>
    <row r="46" spans="1:2" x14ac:dyDescent="0.2">
      <c r="A46" s="153" t="s">
        <v>163</v>
      </c>
      <c r="B46" s="91"/>
    </row>
    <row r="47" spans="1:2" x14ac:dyDescent="0.2">
      <c r="A47" s="153" t="s">
        <v>164</v>
      </c>
      <c r="B47" s="91"/>
    </row>
    <row r="48" spans="1:2" x14ac:dyDescent="0.2">
      <c r="A48" s="153" t="s">
        <v>165</v>
      </c>
      <c r="B48" s="91"/>
    </row>
    <row r="49" spans="1:2" x14ac:dyDescent="0.2">
      <c r="A49" s="153" t="s">
        <v>166</v>
      </c>
      <c r="B49" s="91" t="s">
        <v>181</v>
      </c>
    </row>
    <row r="50" spans="1:2" x14ac:dyDescent="0.2">
      <c r="A50" s="153" t="s">
        <v>167</v>
      </c>
      <c r="B50" s="91" t="s">
        <v>182</v>
      </c>
    </row>
    <row r="51" spans="1:2" x14ac:dyDescent="0.2">
      <c r="A51" s="153" t="s">
        <v>168</v>
      </c>
      <c r="B51" s="91"/>
    </row>
    <row r="52" spans="1:2" x14ac:dyDescent="0.2">
      <c r="A52" s="153" t="s">
        <v>169</v>
      </c>
      <c r="B52" s="91"/>
    </row>
    <row r="53" spans="1:2" x14ac:dyDescent="0.2">
      <c r="A53" s="153" t="s">
        <v>170</v>
      </c>
      <c r="B53" s="91" t="s">
        <v>180</v>
      </c>
    </row>
    <row r="54" spans="1:2" x14ac:dyDescent="0.2">
      <c r="A54" s="153" t="s">
        <v>171</v>
      </c>
      <c r="B54" s="91"/>
    </row>
    <row r="55" spans="1:2" x14ac:dyDescent="0.2">
      <c r="A55" s="153" t="s">
        <v>172</v>
      </c>
      <c r="B55" s="91" t="s">
        <v>184</v>
      </c>
    </row>
    <row r="56" spans="1:2" x14ac:dyDescent="0.2">
      <c r="A56" s="153" t="s">
        <v>173</v>
      </c>
      <c r="B56" s="91"/>
    </row>
    <row r="57" spans="1:2" x14ac:dyDescent="0.2">
      <c r="A57" s="153" t="s">
        <v>174</v>
      </c>
      <c r="B57" s="91"/>
    </row>
    <row r="58" spans="1:2" x14ac:dyDescent="0.2">
      <c r="A58" s="153" t="s">
        <v>175</v>
      </c>
      <c r="B58" s="91" t="s">
        <v>184</v>
      </c>
    </row>
    <row r="59" spans="1:2" ht="57" x14ac:dyDescent="0.2">
      <c r="A59" s="153" t="s">
        <v>176</v>
      </c>
      <c r="B59" s="120" t="s">
        <v>185</v>
      </c>
    </row>
    <row r="61" spans="1:2" ht="15" x14ac:dyDescent="0.2">
      <c r="A61" s="92" t="s">
        <v>209</v>
      </c>
    </row>
    <row r="62" spans="1:2" x14ac:dyDescent="0.2">
      <c r="A62" s="151" t="s">
        <v>193</v>
      </c>
    </row>
    <row r="63" spans="1:2" x14ac:dyDescent="0.2">
      <c r="A63" s="151" t="s">
        <v>144</v>
      </c>
    </row>
    <row r="64" spans="1:2" x14ac:dyDescent="0.2">
      <c r="A64" s="151" t="s">
        <v>145</v>
      </c>
    </row>
    <row r="65" spans="1:1" x14ac:dyDescent="0.2">
      <c r="A65" s="151" t="s">
        <v>194</v>
      </c>
    </row>
    <row r="66" spans="1:1" x14ac:dyDescent="0.2">
      <c r="A66" s="151" t="s">
        <v>148</v>
      </c>
    </row>
    <row r="67" spans="1:1" x14ac:dyDescent="0.2">
      <c r="A67" s="151" t="s">
        <v>195</v>
      </c>
    </row>
    <row r="68" spans="1:1" x14ac:dyDescent="0.2">
      <c r="A68" s="151" t="s">
        <v>149</v>
      </c>
    </row>
    <row r="69" spans="1:1" x14ac:dyDescent="0.2">
      <c r="A69" s="151" t="s">
        <v>153</v>
      </c>
    </row>
    <row r="70" spans="1:1" x14ac:dyDescent="0.2">
      <c r="A70" s="151" t="s">
        <v>157</v>
      </c>
    </row>
    <row r="71" spans="1:1" x14ac:dyDescent="0.2">
      <c r="A71" s="151" t="s">
        <v>158</v>
      </c>
    </row>
    <row r="72" spans="1:1" x14ac:dyDescent="0.2">
      <c r="A72" s="151" t="s">
        <v>196</v>
      </c>
    </row>
    <row r="73" spans="1:1" x14ac:dyDescent="0.2">
      <c r="A73" s="151" t="s">
        <v>197</v>
      </c>
    </row>
    <row r="74" spans="1:1" x14ac:dyDescent="0.2">
      <c r="A74" s="151" t="s">
        <v>198</v>
      </c>
    </row>
    <row r="75" spans="1:1" x14ac:dyDescent="0.2">
      <c r="A75" s="151" t="s">
        <v>199</v>
      </c>
    </row>
    <row r="76" spans="1:1" x14ac:dyDescent="0.2">
      <c r="A76" s="151" t="s">
        <v>200</v>
      </c>
    </row>
    <row r="77" spans="1:1" x14ac:dyDescent="0.2">
      <c r="A77" s="151" t="s">
        <v>201</v>
      </c>
    </row>
    <row r="78" spans="1:1" x14ac:dyDescent="0.2">
      <c r="A78" s="151" t="s">
        <v>165</v>
      </c>
    </row>
    <row r="79" spans="1:1" x14ac:dyDescent="0.2">
      <c r="A79" s="151" t="s">
        <v>154</v>
      </c>
    </row>
    <row r="80" spans="1:1" x14ac:dyDescent="0.2">
      <c r="A80" s="151" t="s">
        <v>202</v>
      </c>
    </row>
    <row r="81" spans="1:2" x14ac:dyDescent="0.2">
      <c r="A81" s="151" t="s">
        <v>203</v>
      </c>
    </row>
    <row r="82" spans="1:2" x14ac:dyDescent="0.2">
      <c r="A82" s="151" t="s">
        <v>204</v>
      </c>
    </row>
    <row r="83" spans="1:2" x14ac:dyDescent="0.2">
      <c r="A83" s="151" t="s">
        <v>168</v>
      </c>
    </row>
    <row r="84" spans="1:2" x14ac:dyDescent="0.2">
      <c r="A84" s="151" t="s">
        <v>169</v>
      </c>
    </row>
    <row r="85" spans="1:2" x14ac:dyDescent="0.2">
      <c r="A85" s="151" t="s">
        <v>170</v>
      </c>
    </row>
    <row r="86" spans="1:2" x14ac:dyDescent="0.2">
      <c r="A86" s="151" t="s">
        <v>171</v>
      </c>
    </row>
    <row r="87" spans="1:2" x14ac:dyDescent="0.2">
      <c r="A87" s="151" t="s">
        <v>172</v>
      </c>
    </row>
    <row r="88" spans="1:2" x14ac:dyDescent="0.2">
      <c r="A88" s="151" t="s">
        <v>173</v>
      </c>
    </row>
    <row r="89" spans="1:2" x14ac:dyDescent="0.2">
      <c r="A89" s="151" t="s">
        <v>175</v>
      </c>
    </row>
    <row r="90" spans="1:2" x14ac:dyDescent="0.2">
      <c r="A90" s="151" t="s">
        <v>174</v>
      </c>
    </row>
    <row r="91" spans="1:2" ht="57" x14ac:dyDescent="0.2">
      <c r="A91" s="151" t="s">
        <v>205</v>
      </c>
      <c r="B91" s="120" t="s">
        <v>185</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8-22'!A1" display="ASIR 18-22" xr:uid="{E11E8EA0-D211-4331-9E09-FF15992333BB}"/>
    <hyperlink ref="A6" location="'CSIR 18-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8"/>
  <sheetViews>
    <sheetView zoomScale="78" zoomScaleNormal="78" zoomScaleSheetLayoutView="86" workbookViewId="0"/>
  </sheetViews>
  <sheetFormatPr defaultColWidth="9.140625" defaultRowHeight="15" x14ac:dyDescent="0.25"/>
  <cols>
    <col min="1" max="1" width="24.140625" style="17" customWidth="1"/>
    <col min="2" max="2" width="20.42578125" style="17" customWidth="1"/>
    <col min="3" max="3" width="9.28515625" style="18" bestFit="1" customWidth="1"/>
    <col min="4" max="5" width="11.42578125" style="18" customWidth="1"/>
    <col min="6" max="6" width="9.7109375" style="22" bestFit="1" customWidth="1"/>
    <col min="7" max="7" width="12.28515625" style="22" customWidth="1"/>
    <col min="8" max="8" width="9.28515625" style="18" bestFit="1" customWidth="1"/>
    <col min="9" max="10" width="12.140625" style="18" customWidth="1"/>
    <col min="11" max="11" width="9.42578125" style="22" bestFit="1" customWidth="1"/>
    <col min="12" max="12" width="12.28515625" style="22" customWidth="1"/>
    <col min="13" max="13" width="9.28515625" style="18" bestFit="1" customWidth="1"/>
    <col min="14" max="15" width="11.7109375" style="18" customWidth="1"/>
    <col min="16" max="16" width="9.28515625" style="22" bestFit="1" customWidth="1"/>
    <col min="17" max="17" width="12.28515625" style="22" customWidth="1"/>
    <col min="18" max="16384" width="9.140625" style="17"/>
  </cols>
  <sheetData>
    <row r="1" spans="1:17" s="19" customFormat="1" x14ac:dyDescent="0.25">
      <c r="A1" s="19" t="s">
        <v>127</v>
      </c>
      <c r="B1" s="17"/>
      <c r="C1" s="18"/>
      <c r="D1" s="18"/>
      <c r="E1" s="18"/>
      <c r="F1" s="22"/>
      <c r="G1" s="22"/>
      <c r="H1" s="18"/>
      <c r="I1" s="18"/>
      <c r="J1" s="18"/>
      <c r="K1" s="22"/>
      <c r="L1" s="22"/>
      <c r="M1" s="18"/>
      <c r="N1" s="18"/>
      <c r="O1" s="18"/>
      <c r="P1" s="22"/>
      <c r="Q1" s="22"/>
    </row>
    <row r="2" spans="1:17" s="19" customFormat="1" x14ac:dyDescent="0.25">
      <c r="A2" s="84" t="s">
        <v>114</v>
      </c>
      <c r="B2" s="17"/>
      <c r="C2" s="18"/>
      <c r="D2" s="18"/>
      <c r="E2" s="18"/>
      <c r="F2" s="22"/>
      <c r="G2" s="22"/>
      <c r="H2" s="18"/>
      <c r="I2" s="18"/>
      <c r="J2" s="18"/>
      <c r="K2" s="22"/>
      <c r="L2" s="22"/>
      <c r="M2" s="18"/>
      <c r="N2" s="18"/>
      <c r="O2" s="18"/>
      <c r="P2" s="22"/>
      <c r="Q2" s="22"/>
    </row>
    <row r="3" spans="1:17" s="19" customFormat="1" x14ac:dyDescent="0.25">
      <c r="A3" s="17"/>
      <c r="B3" s="17"/>
      <c r="C3" s="18"/>
      <c r="D3" s="18"/>
      <c r="E3" s="18"/>
      <c r="F3" s="22"/>
      <c r="G3" s="22"/>
      <c r="H3" s="18"/>
      <c r="I3" s="18" t="s">
        <v>35</v>
      </c>
      <c r="J3" s="18"/>
      <c r="K3" s="22"/>
      <c r="L3" s="22"/>
      <c r="M3" s="18"/>
      <c r="N3" s="18"/>
      <c r="O3" s="18"/>
      <c r="P3" s="22"/>
      <c r="Q3" s="22"/>
    </row>
    <row r="4" spans="1:17" s="19" customFormat="1" x14ac:dyDescent="0.25">
      <c r="A4" s="17"/>
      <c r="B4" s="17"/>
      <c r="C4" s="18"/>
      <c r="D4" s="18"/>
      <c r="E4" s="18"/>
      <c r="F4" s="22"/>
      <c r="G4" s="22"/>
      <c r="H4" s="18"/>
      <c r="I4" s="18"/>
      <c r="J4" s="18"/>
      <c r="K4" s="22"/>
      <c r="L4" s="22"/>
      <c r="M4" s="18"/>
      <c r="N4" s="18"/>
      <c r="O4" s="18"/>
      <c r="P4" s="22"/>
      <c r="Q4" s="22"/>
    </row>
    <row r="5" spans="1:17" x14ac:dyDescent="0.25">
      <c r="C5" s="144" t="s">
        <v>0</v>
      </c>
      <c r="D5" s="144"/>
      <c r="E5" s="144"/>
      <c r="F5" s="144"/>
      <c r="G5" s="144"/>
      <c r="H5" s="141" t="s">
        <v>1</v>
      </c>
      <c r="I5" s="142"/>
      <c r="J5" s="142"/>
      <c r="K5" s="142"/>
      <c r="L5" s="143"/>
      <c r="M5" s="144" t="s">
        <v>2</v>
      </c>
      <c r="N5" s="144"/>
      <c r="O5" s="144"/>
      <c r="P5" s="144"/>
      <c r="Q5" s="144"/>
    </row>
    <row r="6" spans="1:17" x14ac:dyDescent="0.2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25">
      <c r="A7" s="34" t="s">
        <v>49</v>
      </c>
      <c r="B7" s="17" t="s">
        <v>53</v>
      </c>
      <c r="C7" s="18">
        <v>9.9600000000000009</v>
      </c>
      <c r="D7" s="18">
        <v>9.65</v>
      </c>
      <c r="E7" s="18">
        <v>10.28</v>
      </c>
      <c r="F7" s="22">
        <v>3945</v>
      </c>
      <c r="G7" s="22">
        <v>33047145</v>
      </c>
      <c r="H7" s="20">
        <v>11.39</v>
      </c>
      <c r="I7" s="21">
        <v>10.89</v>
      </c>
      <c r="J7" s="21">
        <v>11.9</v>
      </c>
      <c r="K7" s="23">
        <v>2023</v>
      </c>
      <c r="L7" s="24">
        <v>16575486</v>
      </c>
      <c r="M7" s="18">
        <v>8.77</v>
      </c>
      <c r="N7" s="18">
        <v>8.3800000000000008</v>
      </c>
      <c r="O7" s="18">
        <v>9.18</v>
      </c>
      <c r="P7" s="22">
        <v>1922</v>
      </c>
      <c r="Q7" s="22">
        <v>16471659</v>
      </c>
    </row>
    <row r="8" spans="1:17" x14ac:dyDescent="0.25">
      <c r="A8" s="34" t="s">
        <v>49</v>
      </c>
      <c r="B8" s="17" t="s">
        <v>54</v>
      </c>
      <c r="C8" s="18">
        <v>9.94</v>
      </c>
      <c r="D8" s="18">
        <v>9.3000000000000007</v>
      </c>
      <c r="E8" s="18">
        <v>10.61</v>
      </c>
      <c r="F8" s="22">
        <v>926</v>
      </c>
      <c r="G8" s="22">
        <v>8316777</v>
      </c>
      <c r="H8" s="20">
        <v>11.64</v>
      </c>
      <c r="I8" s="21">
        <v>10.59</v>
      </c>
      <c r="J8" s="21">
        <v>12.76</v>
      </c>
      <c r="K8" s="23">
        <v>476</v>
      </c>
      <c r="L8" s="24">
        <v>4124423</v>
      </c>
      <c r="M8" s="18">
        <v>8.64</v>
      </c>
      <c r="N8" s="18">
        <v>7.85</v>
      </c>
      <c r="O8" s="18">
        <v>9.5</v>
      </c>
      <c r="P8" s="22">
        <v>450</v>
      </c>
      <c r="Q8" s="22">
        <v>4192354</v>
      </c>
    </row>
    <row r="9" spans="1:17" x14ac:dyDescent="0.25">
      <c r="A9" s="34" t="s">
        <v>49</v>
      </c>
      <c r="B9" s="17" t="s">
        <v>55</v>
      </c>
      <c r="C9" s="18">
        <v>10.55</v>
      </c>
      <c r="D9" s="18">
        <v>9.8000000000000007</v>
      </c>
      <c r="E9" s="18">
        <v>11.34</v>
      </c>
      <c r="F9" s="22">
        <v>758</v>
      </c>
      <c r="G9" s="22">
        <v>5812496</v>
      </c>
      <c r="H9" s="20">
        <v>12.06</v>
      </c>
      <c r="I9" s="21">
        <v>10.87</v>
      </c>
      <c r="J9" s="21">
        <v>13.36</v>
      </c>
      <c r="K9" s="23">
        <v>388</v>
      </c>
      <c r="L9" s="24">
        <v>2859465</v>
      </c>
      <c r="M9" s="18">
        <v>9.26</v>
      </c>
      <c r="N9" s="18">
        <v>8.33</v>
      </c>
      <c r="O9" s="18">
        <v>10.28</v>
      </c>
      <c r="P9" s="22">
        <v>370</v>
      </c>
      <c r="Q9" s="22">
        <v>2953031</v>
      </c>
    </row>
    <row r="10" spans="1:17" x14ac:dyDescent="0.25">
      <c r="A10" s="34" t="s">
        <v>49</v>
      </c>
      <c r="B10" s="17" t="s">
        <v>56</v>
      </c>
      <c r="C10" s="18">
        <v>9.2200000000000006</v>
      </c>
      <c r="D10" s="18">
        <v>7.98</v>
      </c>
      <c r="E10" s="18">
        <v>10.64</v>
      </c>
      <c r="F10" s="22">
        <v>202</v>
      </c>
      <c r="G10" s="22">
        <v>1303503</v>
      </c>
      <c r="H10" s="20">
        <v>10.79</v>
      </c>
      <c r="I10" s="21">
        <v>8.83</v>
      </c>
      <c r="J10" s="21">
        <v>13.14</v>
      </c>
      <c r="K10" s="23">
        <v>107</v>
      </c>
      <c r="L10" s="24">
        <v>640544</v>
      </c>
      <c r="M10" s="18">
        <v>7.88</v>
      </c>
      <c r="N10" s="18">
        <v>6.36</v>
      </c>
      <c r="O10" s="18">
        <v>9.77</v>
      </c>
      <c r="P10" s="22">
        <v>95</v>
      </c>
      <c r="Q10" s="22">
        <v>662959</v>
      </c>
    </row>
    <row r="11" spans="1:17" x14ac:dyDescent="0.25">
      <c r="A11" s="34" t="s">
        <v>49</v>
      </c>
      <c r="B11" s="17" t="s">
        <v>57</v>
      </c>
      <c r="C11" s="18">
        <v>9.08</v>
      </c>
      <c r="D11" s="18">
        <v>8.2899999999999991</v>
      </c>
      <c r="E11" s="18">
        <v>9.94</v>
      </c>
      <c r="F11" s="22">
        <v>498</v>
      </c>
      <c r="G11" s="22">
        <v>4254645</v>
      </c>
      <c r="H11" s="20">
        <v>10.32</v>
      </c>
      <c r="I11" s="21">
        <v>9.07</v>
      </c>
      <c r="J11" s="21">
        <v>11.71</v>
      </c>
      <c r="K11" s="23">
        <v>254</v>
      </c>
      <c r="L11" s="24">
        <v>2187882</v>
      </c>
      <c r="M11" s="18">
        <v>7.99</v>
      </c>
      <c r="N11" s="18">
        <v>7</v>
      </c>
      <c r="O11" s="18">
        <v>9.11</v>
      </c>
      <c r="P11" s="22">
        <v>244</v>
      </c>
      <c r="Q11" s="22">
        <v>2066763</v>
      </c>
    </row>
    <row r="12" spans="1:17" x14ac:dyDescent="0.25">
      <c r="A12" s="34" t="s">
        <v>49</v>
      </c>
      <c r="B12" s="17" t="s">
        <v>58</v>
      </c>
      <c r="C12" s="18">
        <v>9.86</v>
      </c>
      <c r="D12" s="18">
        <v>8.99</v>
      </c>
      <c r="E12" s="18">
        <v>10.81</v>
      </c>
      <c r="F12" s="22">
        <v>479</v>
      </c>
      <c r="G12" s="22">
        <v>3770325</v>
      </c>
      <c r="H12" s="20">
        <v>11.07</v>
      </c>
      <c r="I12" s="21">
        <v>9.6999999999999993</v>
      </c>
      <c r="J12" s="21">
        <v>12.6</v>
      </c>
      <c r="K12" s="23">
        <v>241</v>
      </c>
      <c r="L12" s="24">
        <v>1878700</v>
      </c>
      <c r="M12" s="18">
        <v>8.85</v>
      </c>
      <c r="N12" s="18">
        <v>7.75</v>
      </c>
      <c r="O12" s="18">
        <v>10.09</v>
      </c>
      <c r="P12" s="22">
        <v>238</v>
      </c>
      <c r="Q12" s="22">
        <v>1891625</v>
      </c>
    </row>
    <row r="13" spans="1:17" x14ac:dyDescent="0.25">
      <c r="A13" s="34" t="s">
        <v>49</v>
      </c>
      <c r="B13" s="17" t="s">
        <v>59</v>
      </c>
      <c r="C13" s="18">
        <v>10.18</v>
      </c>
      <c r="D13" s="18">
        <v>9.58</v>
      </c>
      <c r="E13" s="18">
        <v>10.82</v>
      </c>
      <c r="F13" s="22">
        <v>1082</v>
      </c>
      <c r="G13" s="22">
        <v>9589399</v>
      </c>
      <c r="H13" s="20">
        <v>11.54</v>
      </c>
      <c r="I13" s="21">
        <v>10.58</v>
      </c>
      <c r="J13" s="21">
        <v>12.55</v>
      </c>
      <c r="K13" s="23">
        <v>557</v>
      </c>
      <c r="L13" s="24">
        <v>4884472</v>
      </c>
      <c r="M13" s="18">
        <v>9.02</v>
      </c>
      <c r="N13" s="18">
        <v>8.25</v>
      </c>
      <c r="O13" s="18">
        <v>9.83</v>
      </c>
      <c r="P13" s="22">
        <v>525</v>
      </c>
      <c r="Q13" s="22">
        <v>4704927</v>
      </c>
    </row>
    <row r="14" spans="1:17" x14ac:dyDescent="0.25">
      <c r="A14" s="34" t="s">
        <v>49</v>
      </c>
      <c r="B14" s="17" t="s">
        <v>60</v>
      </c>
      <c r="C14" s="18">
        <v>9.75</v>
      </c>
      <c r="D14" s="18">
        <v>8.83</v>
      </c>
      <c r="E14" s="18">
        <v>10.74</v>
      </c>
      <c r="F14" s="22">
        <v>430</v>
      </c>
      <c r="G14" s="22">
        <v>3853473</v>
      </c>
      <c r="H14" s="20">
        <v>10.36</v>
      </c>
      <c r="I14" s="21">
        <v>8.9700000000000006</v>
      </c>
      <c r="J14" s="21">
        <v>11.92</v>
      </c>
      <c r="K14" s="23">
        <v>210</v>
      </c>
      <c r="L14" s="24">
        <v>1947021</v>
      </c>
      <c r="M14" s="18">
        <v>9.27</v>
      </c>
      <c r="N14" s="18">
        <v>8.06</v>
      </c>
      <c r="O14" s="18">
        <v>10.62</v>
      </c>
      <c r="P14" s="22">
        <v>220</v>
      </c>
      <c r="Q14" s="22">
        <v>1906452</v>
      </c>
    </row>
    <row r="15" spans="1:17" x14ac:dyDescent="0.25">
      <c r="A15" s="34" t="s">
        <v>49</v>
      </c>
      <c r="B15" s="17" t="s">
        <v>61</v>
      </c>
      <c r="C15" s="18">
        <v>9.17</v>
      </c>
      <c r="D15" s="18">
        <v>7.97</v>
      </c>
      <c r="E15" s="18">
        <v>10.49</v>
      </c>
      <c r="F15" s="22">
        <v>218</v>
      </c>
      <c r="G15" s="22">
        <v>2187697</v>
      </c>
      <c r="H15" s="20">
        <v>10.06</v>
      </c>
      <c r="I15" s="21">
        <v>8.2200000000000006</v>
      </c>
      <c r="J15" s="21">
        <v>12.19</v>
      </c>
      <c r="K15" s="23">
        <v>108</v>
      </c>
      <c r="L15" s="24">
        <v>1114159</v>
      </c>
      <c r="M15" s="18">
        <v>8.49</v>
      </c>
      <c r="N15" s="18">
        <v>6.96</v>
      </c>
      <c r="O15" s="18">
        <v>10.29</v>
      </c>
      <c r="P15" s="22">
        <v>110</v>
      </c>
      <c r="Q15" s="22">
        <v>1073538</v>
      </c>
    </row>
    <row r="16" spans="1:17" x14ac:dyDescent="0.25">
      <c r="A16" s="34" t="s">
        <v>49</v>
      </c>
      <c r="B16" s="17" t="s">
        <v>62</v>
      </c>
      <c r="C16" s="18">
        <v>11.4</v>
      </c>
      <c r="D16" s="18">
        <v>8.0299999999999994</v>
      </c>
      <c r="E16" s="18">
        <v>15.72</v>
      </c>
      <c r="F16" s="22">
        <v>39</v>
      </c>
      <c r="G16" s="22">
        <v>323878</v>
      </c>
      <c r="H16" s="20">
        <v>12.51</v>
      </c>
      <c r="I16" s="21">
        <v>7.42</v>
      </c>
      <c r="J16" s="21">
        <v>19.71</v>
      </c>
      <c r="K16" s="23">
        <v>20</v>
      </c>
      <c r="L16" s="24">
        <v>163413</v>
      </c>
      <c r="M16" s="18">
        <v>10.32</v>
      </c>
      <c r="N16" s="18">
        <v>6.17</v>
      </c>
      <c r="O16" s="18">
        <v>16.3</v>
      </c>
      <c r="P16" s="22">
        <v>19</v>
      </c>
      <c r="Q16" s="22">
        <v>160465</v>
      </c>
    </row>
    <row r="17" spans="1:17" x14ac:dyDescent="0.25">
      <c r="A17" s="34" t="s">
        <v>49</v>
      </c>
      <c r="B17" s="17" t="s">
        <v>63</v>
      </c>
      <c r="C17" s="18">
        <v>10.130000000000001</v>
      </c>
      <c r="D17" s="18">
        <v>8.6300000000000008</v>
      </c>
      <c r="E17" s="18">
        <v>11.83</v>
      </c>
      <c r="F17" s="22">
        <v>173</v>
      </c>
      <c r="G17" s="22">
        <v>1341898</v>
      </c>
      <c r="H17" s="20">
        <v>10.17</v>
      </c>
      <c r="I17" s="21">
        <v>7.99</v>
      </c>
      <c r="J17" s="21">
        <v>12.79</v>
      </c>
      <c r="K17" s="23">
        <v>82</v>
      </c>
      <c r="L17" s="24">
        <v>669449</v>
      </c>
      <c r="M17" s="18">
        <v>10.119999999999999</v>
      </c>
      <c r="N17" s="18">
        <v>8.1</v>
      </c>
      <c r="O17" s="18">
        <v>12.55</v>
      </c>
      <c r="P17" s="22">
        <v>91</v>
      </c>
      <c r="Q17" s="22">
        <v>672449</v>
      </c>
    </row>
    <row r="18" spans="1:17" s="25" customFormat="1" x14ac:dyDescent="0.25">
      <c r="A18" s="45" t="s">
        <v>49</v>
      </c>
      <c r="B18" s="25" t="s">
        <v>64</v>
      </c>
      <c r="C18" s="26">
        <v>9.94</v>
      </c>
      <c r="D18" s="26">
        <v>9.64</v>
      </c>
      <c r="E18" s="26">
        <v>10.24</v>
      </c>
      <c r="F18" s="27">
        <v>4375</v>
      </c>
      <c r="G18" s="27">
        <v>36900618</v>
      </c>
      <c r="H18" s="28">
        <v>11.28</v>
      </c>
      <c r="I18" s="29">
        <v>10.81</v>
      </c>
      <c r="J18" s="29">
        <v>11.77</v>
      </c>
      <c r="K18" s="30">
        <v>2233</v>
      </c>
      <c r="L18" s="31">
        <v>18522507</v>
      </c>
      <c r="M18" s="28">
        <v>8.82</v>
      </c>
      <c r="N18" s="29">
        <v>8.44</v>
      </c>
      <c r="O18" s="29">
        <v>9.2100000000000009</v>
      </c>
      <c r="P18" s="27">
        <v>2142</v>
      </c>
      <c r="Q18" s="27">
        <v>18378111</v>
      </c>
    </row>
    <row r="19" spans="1:17" s="25" customFormat="1" x14ac:dyDescent="0.25">
      <c r="A19" s="45" t="s">
        <v>49</v>
      </c>
      <c r="B19" s="25" t="s">
        <v>23</v>
      </c>
      <c r="C19" s="26">
        <v>10.47</v>
      </c>
      <c r="D19" s="26">
        <v>10.33</v>
      </c>
      <c r="E19" s="26">
        <v>10.61</v>
      </c>
      <c r="F19" s="27">
        <v>23590</v>
      </c>
      <c r="G19" s="27">
        <v>196769800</v>
      </c>
      <c r="H19" s="28">
        <v>11.85</v>
      </c>
      <c r="I19" s="29">
        <v>11.63</v>
      </c>
      <c r="J19" s="29">
        <v>12.07</v>
      </c>
      <c r="K19" s="30">
        <v>12091</v>
      </c>
      <c r="L19" s="31">
        <v>98328958</v>
      </c>
      <c r="M19" s="28">
        <v>9.2899999999999991</v>
      </c>
      <c r="N19" s="29">
        <v>9.1199999999999992</v>
      </c>
      <c r="O19" s="29">
        <v>9.4600000000000009</v>
      </c>
      <c r="P19" s="27">
        <v>11499</v>
      </c>
      <c r="Q19" s="27">
        <v>98440842</v>
      </c>
    </row>
    <row r="20" spans="1:17" x14ac:dyDescent="0.25">
      <c r="A20" s="34" t="s">
        <v>107</v>
      </c>
      <c r="B20" s="17" t="s">
        <v>53</v>
      </c>
      <c r="C20" s="18">
        <v>23.68</v>
      </c>
      <c r="D20" s="18">
        <v>15.34</v>
      </c>
      <c r="E20" s="18">
        <v>35.08</v>
      </c>
      <c r="F20" s="22">
        <v>27</v>
      </c>
      <c r="G20" s="22">
        <v>99000</v>
      </c>
      <c r="H20" s="20">
        <v>25.79</v>
      </c>
      <c r="I20" s="21">
        <v>13.56</v>
      </c>
      <c r="J20" s="21">
        <v>44.71</v>
      </c>
      <c r="K20" s="23">
        <v>14</v>
      </c>
      <c r="L20" s="24">
        <v>49244</v>
      </c>
      <c r="M20" s="18">
        <v>21.9</v>
      </c>
      <c r="N20" s="18">
        <v>11.39</v>
      </c>
      <c r="O20" s="18">
        <v>38.53</v>
      </c>
      <c r="P20" s="22">
        <v>13</v>
      </c>
      <c r="Q20" s="22">
        <v>49756</v>
      </c>
    </row>
    <row r="21" spans="1:17" x14ac:dyDescent="0.25">
      <c r="A21" s="34" t="s">
        <v>107</v>
      </c>
      <c r="B21" s="17" t="s">
        <v>54</v>
      </c>
      <c r="C21" s="18" t="s">
        <v>217</v>
      </c>
      <c r="D21" s="18" t="s">
        <v>217</v>
      </c>
      <c r="E21" s="18" t="s">
        <v>217</v>
      </c>
      <c r="F21" s="22" t="s">
        <v>217</v>
      </c>
      <c r="G21" s="22">
        <v>27350</v>
      </c>
      <c r="H21" s="20" t="s">
        <v>217</v>
      </c>
      <c r="I21" s="21" t="s">
        <v>217</v>
      </c>
      <c r="J21" s="21" t="s">
        <v>217</v>
      </c>
      <c r="K21" s="23" t="s">
        <v>217</v>
      </c>
      <c r="L21" s="24">
        <v>12657</v>
      </c>
      <c r="M21" s="18" t="s">
        <v>217</v>
      </c>
      <c r="N21" s="18" t="s">
        <v>217</v>
      </c>
      <c r="O21" s="18" t="s">
        <v>217</v>
      </c>
      <c r="P21" s="22" t="s">
        <v>217</v>
      </c>
      <c r="Q21" s="22">
        <v>14693</v>
      </c>
    </row>
    <row r="22" spans="1:17" x14ac:dyDescent="0.25">
      <c r="A22" s="34" t="s">
        <v>107</v>
      </c>
      <c r="B22" s="17" t="s">
        <v>55</v>
      </c>
      <c r="C22" s="18" t="s">
        <v>217</v>
      </c>
      <c r="D22" s="18" t="s">
        <v>217</v>
      </c>
      <c r="E22" s="18" t="s">
        <v>217</v>
      </c>
      <c r="F22" s="22" t="s">
        <v>217</v>
      </c>
      <c r="G22" s="22">
        <v>21492</v>
      </c>
      <c r="H22" s="20" t="s">
        <v>217</v>
      </c>
      <c r="I22" s="21" t="s">
        <v>217</v>
      </c>
      <c r="J22" s="21" t="s">
        <v>217</v>
      </c>
      <c r="K22" s="23" t="s">
        <v>217</v>
      </c>
      <c r="L22" s="24">
        <v>10429</v>
      </c>
      <c r="M22" s="18" t="s">
        <v>217</v>
      </c>
      <c r="N22" s="18" t="s">
        <v>217</v>
      </c>
      <c r="O22" s="18" t="s">
        <v>217</v>
      </c>
      <c r="P22" s="22" t="s">
        <v>217</v>
      </c>
      <c r="Q22" s="22">
        <v>11063</v>
      </c>
    </row>
    <row r="23" spans="1:17" x14ac:dyDescent="0.25">
      <c r="A23" s="34" t="s">
        <v>107</v>
      </c>
      <c r="B23" s="17" t="s">
        <v>56</v>
      </c>
      <c r="C23" s="18" t="s">
        <v>217</v>
      </c>
      <c r="D23" s="18" t="s">
        <v>217</v>
      </c>
      <c r="E23" s="18" t="s">
        <v>217</v>
      </c>
      <c r="F23" s="22" t="s">
        <v>217</v>
      </c>
      <c r="G23" s="22">
        <v>3637</v>
      </c>
      <c r="H23" s="20" t="s">
        <v>217</v>
      </c>
      <c r="I23" s="21" t="s">
        <v>217</v>
      </c>
      <c r="J23" s="21" t="s">
        <v>217</v>
      </c>
      <c r="K23" s="23" t="s">
        <v>217</v>
      </c>
      <c r="L23" s="24">
        <v>1979</v>
      </c>
      <c r="M23" s="18" t="s">
        <v>217</v>
      </c>
      <c r="N23" s="18" t="s">
        <v>217</v>
      </c>
      <c r="O23" s="18" t="s">
        <v>217</v>
      </c>
      <c r="P23" s="22" t="s">
        <v>217</v>
      </c>
      <c r="Q23" s="22">
        <v>1658</v>
      </c>
    </row>
    <row r="24" spans="1:17" x14ac:dyDescent="0.25">
      <c r="A24" s="34" t="s">
        <v>107</v>
      </c>
      <c r="B24" s="17" t="s">
        <v>57</v>
      </c>
      <c r="C24" s="18" t="s">
        <v>217</v>
      </c>
      <c r="D24" s="18" t="s">
        <v>217</v>
      </c>
      <c r="E24" s="18" t="s">
        <v>217</v>
      </c>
      <c r="F24" s="22" t="s">
        <v>217</v>
      </c>
      <c r="G24" s="22">
        <v>12089</v>
      </c>
      <c r="H24" s="20" t="s">
        <v>217</v>
      </c>
      <c r="I24" s="21" t="s">
        <v>217</v>
      </c>
      <c r="J24" s="21" t="s">
        <v>217</v>
      </c>
      <c r="K24" s="23" t="s">
        <v>217</v>
      </c>
      <c r="L24" s="24">
        <v>6665</v>
      </c>
      <c r="M24" s="18" t="s">
        <v>217</v>
      </c>
      <c r="N24" s="18" t="s">
        <v>217</v>
      </c>
      <c r="O24" s="18" t="s">
        <v>217</v>
      </c>
      <c r="P24" s="22" t="s">
        <v>217</v>
      </c>
      <c r="Q24" s="22">
        <v>5424</v>
      </c>
    </row>
    <row r="25" spans="1:17" x14ac:dyDescent="0.25">
      <c r="A25" s="34" t="s">
        <v>107</v>
      </c>
      <c r="B25" s="17" t="s">
        <v>58</v>
      </c>
      <c r="C25" s="18" t="s">
        <v>217</v>
      </c>
      <c r="D25" s="18" t="s">
        <v>217</v>
      </c>
      <c r="E25" s="18" t="s">
        <v>217</v>
      </c>
      <c r="F25" s="22" t="s">
        <v>217</v>
      </c>
      <c r="G25" s="22">
        <v>7396</v>
      </c>
      <c r="H25" s="20" t="s">
        <v>217</v>
      </c>
      <c r="I25" s="21" t="s">
        <v>217</v>
      </c>
      <c r="J25" s="21" t="s">
        <v>217</v>
      </c>
      <c r="K25" s="23" t="s">
        <v>217</v>
      </c>
      <c r="L25" s="24">
        <v>3687</v>
      </c>
      <c r="M25" s="18" t="s">
        <v>217</v>
      </c>
      <c r="N25" s="18" t="s">
        <v>217</v>
      </c>
      <c r="O25" s="18" t="s">
        <v>217</v>
      </c>
      <c r="P25" s="22" t="s">
        <v>217</v>
      </c>
      <c r="Q25" s="22">
        <v>3709</v>
      </c>
    </row>
    <row r="26" spans="1:17" x14ac:dyDescent="0.25">
      <c r="A26" s="34" t="s">
        <v>107</v>
      </c>
      <c r="B26" s="17" t="s">
        <v>59</v>
      </c>
      <c r="C26" s="18" t="s">
        <v>217</v>
      </c>
      <c r="D26" s="18" t="s">
        <v>217</v>
      </c>
      <c r="E26" s="18" t="s">
        <v>217</v>
      </c>
      <c r="F26" s="22" t="s">
        <v>217</v>
      </c>
      <c r="G26" s="22">
        <v>27036</v>
      </c>
      <c r="H26" s="20" t="s">
        <v>217</v>
      </c>
      <c r="I26" s="21" t="s">
        <v>217</v>
      </c>
      <c r="J26" s="21" t="s">
        <v>217</v>
      </c>
      <c r="K26" s="23" t="s">
        <v>217</v>
      </c>
      <c r="L26" s="24">
        <v>13827</v>
      </c>
      <c r="M26" s="18" t="s">
        <v>217</v>
      </c>
      <c r="N26" s="18" t="s">
        <v>217</v>
      </c>
      <c r="O26" s="18" t="s">
        <v>217</v>
      </c>
      <c r="P26" s="22" t="s">
        <v>217</v>
      </c>
      <c r="Q26" s="22">
        <v>13209</v>
      </c>
    </row>
    <row r="27" spans="1:17" x14ac:dyDescent="0.25">
      <c r="A27" s="34" t="s">
        <v>107</v>
      </c>
      <c r="B27" s="17" t="s">
        <v>60</v>
      </c>
      <c r="C27" s="18" t="s">
        <v>217</v>
      </c>
      <c r="D27" s="18" t="s">
        <v>217</v>
      </c>
      <c r="E27" s="18" t="s">
        <v>217</v>
      </c>
      <c r="F27" s="22" t="s">
        <v>217</v>
      </c>
      <c r="G27" s="22">
        <v>17590</v>
      </c>
      <c r="H27" s="20" t="s">
        <v>217</v>
      </c>
      <c r="I27" s="21" t="s">
        <v>217</v>
      </c>
      <c r="J27" s="21" t="s">
        <v>217</v>
      </c>
      <c r="K27" s="23" t="s">
        <v>217</v>
      </c>
      <c r="L27" s="24">
        <v>8939</v>
      </c>
      <c r="M27" s="18" t="s">
        <v>217</v>
      </c>
      <c r="N27" s="18" t="s">
        <v>217</v>
      </c>
      <c r="O27" s="18" t="s">
        <v>217</v>
      </c>
      <c r="P27" s="22" t="s">
        <v>217</v>
      </c>
      <c r="Q27" s="22">
        <v>8651</v>
      </c>
    </row>
    <row r="28" spans="1:17" x14ac:dyDescent="0.25">
      <c r="A28" s="34" t="s">
        <v>107</v>
      </c>
      <c r="B28" s="17" t="s">
        <v>61</v>
      </c>
      <c r="C28" s="18" t="s">
        <v>217</v>
      </c>
      <c r="D28" s="18" t="s">
        <v>217</v>
      </c>
      <c r="E28" s="18" t="s">
        <v>217</v>
      </c>
      <c r="F28" s="22" t="s">
        <v>217</v>
      </c>
      <c r="G28" s="22">
        <v>8704</v>
      </c>
      <c r="H28" s="20" t="s">
        <v>217</v>
      </c>
      <c r="I28" s="21" t="s">
        <v>217</v>
      </c>
      <c r="J28" s="21" t="s">
        <v>217</v>
      </c>
      <c r="K28" s="23" t="s">
        <v>217</v>
      </c>
      <c r="L28" s="24">
        <v>4466</v>
      </c>
      <c r="M28" s="18" t="s">
        <v>217</v>
      </c>
      <c r="N28" s="18" t="s">
        <v>217</v>
      </c>
      <c r="O28" s="18" t="s">
        <v>217</v>
      </c>
      <c r="P28" s="22" t="s">
        <v>217</v>
      </c>
      <c r="Q28" s="22">
        <v>4238</v>
      </c>
    </row>
    <row r="29" spans="1:17" x14ac:dyDescent="0.25">
      <c r="A29" s="34" t="s">
        <v>107</v>
      </c>
      <c r="B29" s="17" t="s">
        <v>62</v>
      </c>
      <c r="C29" s="18" t="s">
        <v>217</v>
      </c>
      <c r="D29" s="18" t="s">
        <v>217</v>
      </c>
      <c r="E29" s="18" t="s">
        <v>217</v>
      </c>
      <c r="F29" s="22" t="s">
        <v>217</v>
      </c>
      <c r="G29" s="22">
        <v>1661</v>
      </c>
      <c r="H29" s="20" t="s">
        <v>217</v>
      </c>
      <c r="I29" s="21" t="s">
        <v>217</v>
      </c>
      <c r="J29" s="21" t="s">
        <v>217</v>
      </c>
      <c r="K29" s="23" t="s">
        <v>217</v>
      </c>
      <c r="L29" s="24">
        <v>803</v>
      </c>
      <c r="M29" s="18" t="s">
        <v>217</v>
      </c>
      <c r="N29" s="18" t="s">
        <v>217</v>
      </c>
      <c r="O29" s="18" t="s">
        <v>217</v>
      </c>
      <c r="P29" s="22" t="s">
        <v>217</v>
      </c>
      <c r="Q29" s="22">
        <v>858</v>
      </c>
    </row>
    <row r="30" spans="1:17" x14ac:dyDescent="0.25">
      <c r="A30" s="34" t="s">
        <v>107</v>
      </c>
      <c r="B30" s="17" t="s">
        <v>63</v>
      </c>
      <c r="C30" s="18" t="s">
        <v>217</v>
      </c>
      <c r="D30" s="18" t="s">
        <v>217</v>
      </c>
      <c r="E30" s="18" t="s">
        <v>217</v>
      </c>
      <c r="F30" s="22" t="s">
        <v>217</v>
      </c>
      <c r="G30" s="22">
        <v>7225</v>
      </c>
      <c r="H30" s="20" t="s">
        <v>217</v>
      </c>
      <c r="I30" s="21" t="s">
        <v>217</v>
      </c>
      <c r="J30" s="21" t="s">
        <v>217</v>
      </c>
      <c r="K30" s="23" t="s">
        <v>217</v>
      </c>
      <c r="L30" s="24">
        <v>3670</v>
      </c>
      <c r="M30" s="18" t="s">
        <v>217</v>
      </c>
      <c r="N30" s="18" t="s">
        <v>217</v>
      </c>
      <c r="O30" s="18" t="s">
        <v>217</v>
      </c>
      <c r="P30" s="22" t="s">
        <v>217</v>
      </c>
      <c r="Q30" s="22">
        <v>3555</v>
      </c>
    </row>
    <row r="31" spans="1:17" s="25" customFormat="1" x14ac:dyDescent="0.25">
      <c r="A31" s="45" t="s">
        <v>107</v>
      </c>
      <c r="B31" s="25" t="s">
        <v>64</v>
      </c>
      <c r="C31" s="26">
        <v>22.75</v>
      </c>
      <c r="D31" s="26">
        <v>15.21</v>
      </c>
      <c r="E31" s="26">
        <v>32.869999999999997</v>
      </c>
      <c r="F31" s="27">
        <v>31</v>
      </c>
      <c r="G31" s="27">
        <v>116590</v>
      </c>
      <c r="H31" s="28">
        <v>23.25</v>
      </c>
      <c r="I31" s="29">
        <v>12.57</v>
      </c>
      <c r="J31" s="29">
        <v>39.520000000000003</v>
      </c>
      <c r="K31" s="30">
        <v>15</v>
      </c>
      <c r="L31" s="31">
        <v>58183</v>
      </c>
      <c r="M31" s="28">
        <v>22.14</v>
      </c>
      <c r="N31" s="29">
        <v>12.38</v>
      </c>
      <c r="O31" s="29">
        <v>37.03</v>
      </c>
      <c r="P31" s="27">
        <v>16</v>
      </c>
      <c r="Q31" s="27">
        <v>58407</v>
      </c>
    </row>
    <row r="32" spans="1:17" s="25" customFormat="1" x14ac:dyDescent="0.25">
      <c r="A32" s="45" t="s">
        <v>107</v>
      </c>
      <c r="B32" s="25" t="s">
        <v>23</v>
      </c>
      <c r="C32" s="26">
        <v>20.6</v>
      </c>
      <c r="D32" s="26">
        <v>18.05</v>
      </c>
      <c r="E32" s="26">
        <v>23.43</v>
      </c>
      <c r="F32" s="27">
        <v>249</v>
      </c>
      <c r="G32" s="27">
        <v>1028952</v>
      </c>
      <c r="H32" s="28">
        <v>21.43</v>
      </c>
      <c r="I32" s="29">
        <v>17.670000000000002</v>
      </c>
      <c r="J32" s="29">
        <v>25.78</v>
      </c>
      <c r="K32" s="30">
        <v>122</v>
      </c>
      <c r="L32" s="31">
        <v>505338</v>
      </c>
      <c r="M32" s="28">
        <v>19.96</v>
      </c>
      <c r="N32" s="29">
        <v>16.54</v>
      </c>
      <c r="O32" s="29">
        <v>23.91</v>
      </c>
      <c r="P32" s="27">
        <v>127</v>
      </c>
      <c r="Q32" s="27">
        <v>523614</v>
      </c>
    </row>
    <row r="33" spans="1:17" x14ac:dyDescent="0.25">
      <c r="A33" s="34" t="s">
        <v>115</v>
      </c>
      <c r="B33" s="17" t="s">
        <v>53</v>
      </c>
      <c r="C33" s="18">
        <v>7.85</v>
      </c>
      <c r="D33" s="18">
        <v>7.36</v>
      </c>
      <c r="E33" s="18">
        <v>8.3699999999999992</v>
      </c>
      <c r="F33" s="22">
        <v>964</v>
      </c>
      <c r="G33" s="22">
        <v>10820509</v>
      </c>
      <c r="H33" s="20">
        <v>8.8699999999999992</v>
      </c>
      <c r="I33" s="21">
        <v>8.07</v>
      </c>
      <c r="J33" s="21">
        <v>9.7100000000000009</v>
      </c>
      <c r="K33" s="23">
        <v>476</v>
      </c>
      <c r="L33" s="24">
        <v>5260602</v>
      </c>
      <c r="M33" s="18">
        <v>7.05</v>
      </c>
      <c r="N33" s="18">
        <v>6.43</v>
      </c>
      <c r="O33" s="18">
        <v>7.72</v>
      </c>
      <c r="P33" s="22">
        <v>488</v>
      </c>
      <c r="Q33" s="22">
        <v>5559907</v>
      </c>
    </row>
    <row r="34" spans="1:17" x14ac:dyDescent="0.25">
      <c r="A34" s="34" t="s">
        <v>115</v>
      </c>
      <c r="B34" s="17" t="s">
        <v>54</v>
      </c>
      <c r="C34" s="18">
        <v>8.24</v>
      </c>
      <c r="D34" s="18">
        <v>7.23</v>
      </c>
      <c r="E34" s="18">
        <v>9.35</v>
      </c>
      <c r="F34" s="22">
        <v>248</v>
      </c>
      <c r="G34" s="22">
        <v>2836785</v>
      </c>
      <c r="H34" s="20">
        <v>9.7200000000000006</v>
      </c>
      <c r="I34" s="21">
        <v>8.06</v>
      </c>
      <c r="J34" s="21">
        <v>11.6</v>
      </c>
      <c r="K34" s="23">
        <v>127</v>
      </c>
      <c r="L34" s="24">
        <v>1374828</v>
      </c>
      <c r="M34" s="18">
        <v>7.11</v>
      </c>
      <c r="N34" s="18">
        <v>5.88</v>
      </c>
      <c r="O34" s="18">
        <v>8.5299999999999994</v>
      </c>
      <c r="P34" s="22">
        <v>121</v>
      </c>
      <c r="Q34" s="22">
        <v>1461957</v>
      </c>
    </row>
    <row r="35" spans="1:17" x14ac:dyDescent="0.25">
      <c r="A35" s="34" t="s">
        <v>115</v>
      </c>
      <c r="B35" s="17" t="s">
        <v>55</v>
      </c>
      <c r="C35" s="18">
        <v>7.89</v>
      </c>
      <c r="D35" s="18">
        <v>6.41</v>
      </c>
      <c r="E35" s="18">
        <v>9.61</v>
      </c>
      <c r="F35" s="22">
        <v>103</v>
      </c>
      <c r="G35" s="22">
        <v>1165004</v>
      </c>
      <c r="H35" s="20">
        <v>9.9</v>
      </c>
      <c r="I35" s="21">
        <v>7.47</v>
      </c>
      <c r="J35" s="21">
        <v>12.87</v>
      </c>
      <c r="K35" s="23">
        <v>58</v>
      </c>
      <c r="L35" s="24">
        <v>555280</v>
      </c>
      <c r="M35" s="18">
        <v>6.22</v>
      </c>
      <c r="N35" s="18">
        <v>4.5199999999999996</v>
      </c>
      <c r="O35" s="18">
        <v>8.4</v>
      </c>
      <c r="P35" s="22">
        <v>45</v>
      </c>
      <c r="Q35" s="22">
        <v>609724</v>
      </c>
    </row>
    <row r="36" spans="1:17" x14ac:dyDescent="0.25">
      <c r="A36" s="34" t="s">
        <v>115</v>
      </c>
      <c r="B36" s="17" t="s">
        <v>56</v>
      </c>
      <c r="C36" s="18" t="s">
        <v>217</v>
      </c>
      <c r="D36" s="18" t="s">
        <v>217</v>
      </c>
      <c r="E36" s="18" t="s">
        <v>217</v>
      </c>
      <c r="F36" s="22" t="s">
        <v>217</v>
      </c>
      <c r="G36" s="22">
        <v>98976</v>
      </c>
      <c r="H36" s="20" t="s">
        <v>217</v>
      </c>
      <c r="I36" s="21" t="s">
        <v>217</v>
      </c>
      <c r="J36" s="21" t="s">
        <v>217</v>
      </c>
      <c r="K36" s="23" t="s">
        <v>217</v>
      </c>
      <c r="L36" s="24">
        <v>42488</v>
      </c>
      <c r="M36" s="18" t="s">
        <v>217</v>
      </c>
      <c r="N36" s="18" t="s">
        <v>217</v>
      </c>
      <c r="O36" s="18" t="s">
        <v>217</v>
      </c>
      <c r="P36" s="22" t="s">
        <v>217</v>
      </c>
      <c r="Q36" s="22">
        <v>56488</v>
      </c>
    </row>
    <row r="37" spans="1:17" x14ac:dyDescent="0.25">
      <c r="A37" s="34" t="s">
        <v>115</v>
      </c>
      <c r="B37" s="17" t="s">
        <v>57</v>
      </c>
      <c r="C37" s="18">
        <v>6.13</v>
      </c>
      <c r="D37" s="18">
        <v>5.18</v>
      </c>
      <c r="E37" s="18">
        <v>7.23</v>
      </c>
      <c r="F37" s="22">
        <v>158</v>
      </c>
      <c r="G37" s="22">
        <v>1586942</v>
      </c>
      <c r="H37" s="20">
        <v>6.64</v>
      </c>
      <c r="I37" s="21">
        <v>5.15</v>
      </c>
      <c r="J37" s="21">
        <v>8.51</v>
      </c>
      <c r="K37" s="23">
        <v>70</v>
      </c>
      <c r="L37" s="24">
        <v>745699</v>
      </c>
      <c r="M37" s="18">
        <v>5.74</v>
      </c>
      <c r="N37" s="18">
        <v>4.57</v>
      </c>
      <c r="O37" s="18">
        <v>7.21</v>
      </c>
      <c r="P37" s="22">
        <v>88</v>
      </c>
      <c r="Q37" s="22">
        <v>841243</v>
      </c>
    </row>
    <row r="38" spans="1:17" x14ac:dyDescent="0.25">
      <c r="A38" s="34" t="s">
        <v>115</v>
      </c>
      <c r="B38" s="17" t="s">
        <v>58</v>
      </c>
      <c r="C38" s="18">
        <v>8.68</v>
      </c>
      <c r="D38" s="18">
        <v>7.21</v>
      </c>
      <c r="E38" s="18">
        <v>10.38</v>
      </c>
      <c r="F38" s="22">
        <v>126</v>
      </c>
      <c r="G38" s="22">
        <v>1247633</v>
      </c>
      <c r="H38" s="20">
        <v>7.94</v>
      </c>
      <c r="I38" s="21">
        <v>5.83</v>
      </c>
      <c r="J38" s="21">
        <v>10.58</v>
      </c>
      <c r="K38" s="23">
        <v>49</v>
      </c>
      <c r="L38" s="24">
        <v>594178</v>
      </c>
      <c r="M38" s="18">
        <v>9.3000000000000007</v>
      </c>
      <c r="N38" s="18">
        <v>7.32</v>
      </c>
      <c r="O38" s="18">
        <v>11.71</v>
      </c>
      <c r="P38" s="22">
        <v>77</v>
      </c>
      <c r="Q38" s="22">
        <v>653455</v>
      </c>
    </row>
    <row r="39" spans="1:17" x14ac:dyDescent="0.25">
      <c r="A39" s="34" t="s">
        <v>115</v>
      </c>
      <c r="B39" s="17" t="s">
        <v>59</v>
      </c>
      <c r="C39" s="18">
        <v>8.15</v>
      </c>
      <c r="D39" s="18">
        <v>7.27</v>
      </c>
      <c r="E39" s="18">
        <v>9.11</v>
      </c>
      <c r="F39" s="22">
        <v>319</v>
      </c>
      <c r="G39" s="22">
        <v>3885169</v>
      </c>
      <c r="H39" s="20">
        <v>9.42</v>
      </c>
      <c r="I39" s="21">
        <v>8.02</v>
      </c>
      <c r="J39" s="21">
        <v>10.99</v>
      </c>
      <c r="K39" s="23">
        <v>167</v>
      </c>
      <c r="L39" s="24">
        <v>1948129</v>
      </c>
      <c r="M39" s="18">
        <v>7.06</v>
      </c>
      <c r="N39" s="18">
        <v>5.97</v>
      </c>
      <c r="O39" s="18">
        <v>8.3000000000000007</v>
      </c>
      <c r="P39" s="22">
        <v>152</v>
      </c>
      <c r="Q39" s="22">
        <v>1937040</v>
      </c>
    </row>
    <row r="40" spans="1:17" x14ac:dyDescent="0.25">
      <c r="A40" s="34" t="s">
        <v>115</v>
      </c>
      <c r="B40" s="17" t="s">
        <v>60</v>
      </c>
      <c r="C40" s="18">
        <v>11.51</v>
      </c>
      <c r="D40" s="18">
        <v>8.01</v>
      </c>
      <c r="E40" s="18">
        <v>16.23</v>
      </c>
      <c r="F40" s="22">
        <v>37</v>
      </c>
      <c r="G40" s="22">
        <v>231558</v>
      </c>
      <c r="H40" s="20">
        <v>15.46</v>
      </c>
      <c r="I40" s="21">
        <v>9.32</v>
      </c>
      <c r="J40" s="21">
        <v>24.41</v>
      </c>
      <c r="K40" s="23">
        <v>20</v>
      </c>
      <c r="L40" s="24">
        <v>107660</v>
      </c>
      <c r="M40" s="18">
        <v>8.77</v>
      </c>
      <c r="N40" s="18">
        <v>4.96</v>
      </c>
      <c r="O40" s="18">
        <v>14.95</v>
      </c>
      <c r="P40" s="22">
        <v>17</v>
      </c>
      <c r="Q40" s="22">
        <v>123898</v>
      </c>
    </row>
    <row r="41" spans="1:17" x14ac:dyDescent="0.25">
      <c r="A41" s="34" t="s">
        <v>115</v>
      </c>
      <c r="B41" s="17" t="s">
        <v>61</v>
      </c>
      <c r="C41" s="18">
        <v>13.38</v>
      </c>
      <c r="D41" s="18">
        <v>8.92</v>
      </c>
      <c r="E41" s="18">
        <v>19.72</v>
      </c>
      <c r="F41" s="22">
        <v>30</v>
      </c>
      <c r="G41" s="22">
        <v>144567</v>
      </c>
      <c r="H41" s="20">
        <v>17.809999999999999</v>
      </c>
      <c r="I41" s="21">
        <v>9.83</v>
      </c>
      <c r="J41" s="21">
        <v>30.23</v>
      </c>
      <c r="K41" s="23">
        <v>15</v>
      </c>
      <c r="L41" s="24">
        <v>66866</v>
      </c>
      <c r="M41" s="18">
        <v>10.45</v>
      </c>
      <c r="N41" s="18">
        <v>5.72</v>
      </c>
      <c r="O41" s="18">
        <v>18.88</v>
      </c>
      <c r="P41" s="22">
        <v>15</v>
      </c>
      <c r="Q41" s="22">
        <v>77701</v>
      </c>
    </row>
    <row r="42" spans="1:17" x14ac:dyDescent="0.25">
      <c r="A42" s="34" t="s">
        <v>115</v>
      </c>
      <c r="B42" s="17" t="s">
        <v>62</v>
      </c>
      <c r="C42" s="18" t="s">
        <v>217</v>
      </c>
      <c r="D42" s="18" t="s">
        <v>217</v>
      </c>
      <c r="E42" s="18" t="s">
        <v>217</v>
      </c>
      <c r="F42" s="22" t="s">
        <v>217</v>
      </c>
      <c r="G42" s="22">
        <v>13080</v>
      </c>
      <c r="H42" s="20" t="s">
        <v>217</v>
      </c>
      <c r="I42" s="21" t="s">
        <v>217</v>
      </c>
      <c r="J42" s="21" t="s">
        <v>217</v>
      </c>
      <c r="K42" s="23" t="s">
        <v>217</v>
      </c>
      <c r="L42" s="24">
        <v>6020</v>
      </c>
      <c r="M42" s="18" t="s">
        <v>217</v>
      </c>
      <c r="N42" s="18" t="s">
        <v>217</v>
      </c>
      <c r="O42" s="18" t="s">
        <v>217</v>
      </c>
      <c r="P42" s="22" t="s">
        <v>217</v>
      </c>
      <c r="Q42" s="22">
        <v>7060</v>
      </c>
    </row>
    <row r="43" spans="1:17" x14ac:dyDescent="0.25">
      <c r="A43" s="34" t="s">
        <v>115</v>
      </c>
      <c r="B43" s="17" t="s">
        <v>63</v>
      </c>
      <c r="C43" s="18" t="s">
        <v>217</v>
      </c>
      <c r="D43" s="18" t="s">
        <v>217</v>
      </c>
      <c r="E43" s="18" t="s">
        <v>217</v>
      </c>
      <c r="F43" s="22" t="s">
        <v>217</v>
      </c>
      <c r="G43" s="22">
        <v>73911</v>
      </c>
      <c r="H43" s="20" t="s">
        <v>217</v>
      </c>
      <c r="I43" s="21" t="s">
        <v>217</v>
      </c>
      <c r="J43" s="21" t="s">
        <v>217</v>
      </c>
      <c r="K43" s="23" t="s">
        <v>217</v>
      </c>
      <c r="L43" s="24">
        <v>34774</v>
      </c>
      <c r="M43" s="18" t="s">
        <v>217</v>
      </c>
      <c r="N43" s="18" t="s">
        <v>217</v>
      </c>
      <c r="O43" s="18" t="s">
        <v>217</v>
      </c>
      <c r="P43" s="22" t="s">
        <v>217</v>
      </c>
      <c r="Q43" s="22">
        <v>39137</v>
      </c>
    </row>
    <row r="44" spans="1:17" s="25" customFormat="1" x14ac:dyDescent="0.25">
      <c r="A44" s="45" t="s">
        <v>115</v>
      </c>
      <c r="B44" s="25" t="s">
        <v>64</v>
      </c>
      <c r="C44" s="26">
        <v>7.94</v>
      </c>
      <c r="D44" s="26">
        <v>7.45</v>
      </c>
      <c r="E44" s="26">
        <v>8.4600000000000009</v>
      </c>
      <c r="F44" s="27">
        <v>1001</v>
      </c>
      <c r="G44" s="27">
        <v>11052067</v>
      </c>
      <c r="H44" s="28">
        <v>9.02</v>
      </c>
      <c r="I44" s="29">
        <v>8.23</v>
      </c>
      <c r="J44" s="29">
        <v>9.8699999999999992</v>
      </c>
      <c r="K44" s="30">
        <v>496</v>
      </c>
      <c r="L44" s="31">
        <v>5368262</v>
      </c>
      <c r="M44" s="28">
        <v>7.09</v>
      </c>
      <c r="N44" s="29">
        <v>6.47</v>
      </c>
      <c r="O44" s="29">
        <v>7.75</v>
      </c>
      <c r="P44" s="27">
        <v>505</v>
      </c>
      <c r="Q44" s="27">
        <v>5683805</v>
      </c>
    </row>
    <row r="45" spans="1:17" s="25" customFormat="1" x14ac:dyDescent="0.25">
      <c r="A45" s="45" t="s">
        <v>115</v>
      </c>
      <c r="B45" s="25" t="s">
        <v>23</v>
      </c>
      <c r="C45" s="26">
        <v>8.5299999999999994</v>
      </c>
      <c r="D45" s="26">
        <v>8.23</v>
      </c>
      <c r="E45" s="26">
        <v>8.83</v>
      </c>
      <c r="F45" s="27">
        <v>3234</v>
      </c>
      <c r="G45" s="27">
        <v>32116376</v>
      </c>
      <c r="H45" s="28">
        <v>9.35</v>
      </c>
      <c r="I45" s="29">
        <v>8.8800000000000008</v>
      </c>
      <c r="J45" s="29">
        <v>9.84</v>
      </c>
      <c r="K45" s="30">
        <v>1535</v>
      </c>
      <c r="L45" s="31">
        <v>15400076</v>
      </c>
      <c r="M45" s="28">
        <v>7.87</v>
      </c>
      <c r="N45" s="29">
        <v>7.5</v>
      </c>
      <c r="O45" s="29">
        <v>8.26</v>
      </c>
      <c r="P45" s="27">
        <v>1699</v>
      </c>
      <c r="Q45" s="27">
        <v>16716300</v>
      </c>
    </row>
    <row r="46" spans="1:17" x14ac:dyDescent="0.25">
      <c r="A46" s="34" t="s">
        <v>10</v>
      </c>
      <c r="B46" s="17" t="s">
        <v>53</v>
      </c>
      <c r="C46" s="18">
        <v>9.35</v>
      </c>
      <c r="D46" s="18">
        <v>8.51</v>
      </c>
      <c r="E46" s="18">
        <v>10.23</v>
      </c>
      <c r="F46" s="22">
        <v>501</v>
      </c>
      <c r="G46" s="22">
        <v>7775651</v>
      </c>
      <c r="H46" s="20">
        <v>11.03</v>
      </c>
      <c r="I46" s="21">
        <v>9.64</v>
      </c>
      <c r="J46" s="21">
        <v>12.54</v>
      </c>
      <c r="K46" s="23">
        <v>262</v>
      </c>
      <c r="L46" s="24">
        <v>3947198</v>
      </c>
      <c r="M46" s="18">
        <v>8.01</v>
      </c>
      <c r="N46" s="18">
        <v>7.01</v>
      </c>
      <c r="O46" s="18">
        <v>9.11</v>
      </c>
      <c r="P46" s="22">
        <v>239</v>
      </c>
      <c r="Q46" s="22">
        <v>3828453</v>
      </c>
    </row>
    <row r="47" spans="1:17" x14ac:dyDescent="0.25">
      <c r="A47" s="34" t="s">
        <v>10</v>
      </c>
      <c r="B47" s="17" t="s">
        <v>54</v>
      </c>
      <c r="C47" s="18">
        <v>9.9499999999999993</v>
      </c>
      <c r="D47" s="18">
        <v>8.17</v>
      </c>
      <c r="E47" s="18">
        <v>11.98</v>
      </c>
      <c r="F47" s="22">
        <v>119</v>
      </c>
      <c r="G47" s="22">
        <v>1938025</v>
      </c>
      <c r="H47" s="20">
        <v>11.99</v>
      </c>
      <c r="I47" s="21">
        <v>9.02</v>
      </c>
      <c r="J47" s="21">
        <v>15.53</v>
      </c>
      <c r="K47" s="23">
        <v>64</v>
      </c>
      <c r="L47" s="24">
        <v>983007</v>
      </c>
      <c r="M47" s="18">
        <v>8.36</v>
      </c>
      <c r="N47" s="18">
        <v>6.25</v>
      </c>
      <c r="O47" s="18">
        <v>10.9</v>
      </c>
      <c r="P47" s="22">
        <v>55</v>
      </c>
      <c r="Q47" s="22">
        <v>955018</v>
      </c>
    </row>
    <row r="48" spans="1:17" x14ac:dyDescent="0.25">
      <c r="A48" s="34" t="s">
        <v>10</v>
      </c>
      <c r="B48" s="17" t="s">
        <v>55</v>
      </c>
      <c r="C48" s="18">
        <v>9.23</v>
      </c>
      <c r="D48" s="18">
        <v>7.36</v>
      </c>
      <c r="E48" s="18">
        <v>11.39</v>
      </c>
      <c r="F48" s="22">
        <v>93</v>
      </c>
      <c r="G48" s="22">
        <v>1569103</v>
      </c>
      <c r="H48" s="20">
        <v>11.74</v>
      </c>
      <c r="I48" s="21">
        <v>8.5299999999999994</v>
      </c>
      <c r="J48" s="21">
        <v>15.64</v>
      </c>
      <c r="K48" s="23">
        <v>52</v>
      </c>
      <c r="L48" s="24">
        <v>786939</v>
      </c>
      <c r="M48" s="18">
        <v>7.33</v>
      </c>
      <c r="N48" s="18">
        <v>5.2</v>
      </c>
      <c r="O48" s="18">
        <v>9.99</v>
      </c>
      <c r="P48" s="22">
        <v>41</v>
      </c>
      <c r="Q48" s="22">
        <v>782164</v>
      </c>
    </row>
    <row r="49" spans="1:17" x14ac:dyDescent="0.25">
      <c r="A49" s="34" t="s">
        <v>10</v>
      </c>
      <c r="B49" s="17" t="s">
        <v>56</v>
      </c>
      <c r="C49" s="18">
        <v>7.42</v>
      </c>
      <c r="D49" s="18">
        <v>3.69</v>
      </c>
      <c r="E49" s="18">
        <v>13.06</v>
      </c>
      <c r="F49" s="22">
        <v>12</v>
      </c>
      <c r="G49" s="22">
        <v>243444</v>
      </c>
      <c r="H49" s="20" t="s">
        <v>217</v>
      </c>
      <c r="I49" s="21" t="s">
        <v>217</v>
      </c>
      <c r="J49" s="21" t="s">
        <v>217</v>
      </c>
      <c r="K49" s="23" t="s">
        <v>217</v>
      </c>
      <c r="L49" s="24">
        <v>125459</v>
      </c>
      <c r="M49" s="18" t="s">
        <v>217</v>
      </c>
      <c r="N49" s="18" t="s">
        <v>217</v>
      </c>
      <c r="O49" s="18" t="s">
        <v>217</v>
      </c>
      <c r="P49" s="22" t="s">
        <v>217</v>
      </c>
      <c r="Q49" s="22">
        <v>117985</v>
      </c>
    </row>
    <row r="50" spans="1:17" x14ac:dyDescent="0.25">
      <c r="A50" s="34" t="s">
        <v>10</v>
      </c>
      <c r="B50" s="17" t="s">
        <v>57</v>
      </c>
      <c r="C50" s="18">
        <v>8.8800000000000008</v>
      </c>
      <c r="D50" s="18">
        <v>6.56</v>
      </c>
      <c r="E50" s="18">
        <v>11.73</v>
      </c>
      <c r="F50" s="22">
        <v>51</v>
      </c>
      <c r="G50" s="22">
        <v>670892</v>
      </c>
      <c r="H50" s="20">
        <v>11.8</v>
      </c>
      <c r="I50" s="21">
        <v>7.69</v>
      </c>
      <c r="J50" s="21">
        <v>17.170000000000002</v>
      </c>
      <c r="K50" s="23">
        <v>29</v>
      </c>
      <c r="L50" s="24">
        <v>353365</v>
      </c>
      <c r="M50" s="18">
        <v>6.66</v>
      </c>
      <c r="N50" s="18">
        <v>4.13</v>
      </c>
      <c r="O50" s="18">
        <v>10.18</v>
      </c>
      <c r="P50" s="22">
        <v>22</v>
      </c>
      <c r="Q50" s="22">
        <v>317527</v>
      </c>
    </row>
    <row r="51" spans="1:17" x14ac:dyDescent="0.25">
      <c r="A51" s="34" t="s">
        <v>10</v>
      </c>
      <c r="B51" s="17" t="s">
        <v>58</v>
      </c>
      <c r="C51" s="18">
        <v>10.16</v>
      </c>
      <c r="D51" s="18">
        <v>7.95</v>
      </c>
      <c r="E51" s="18">
        <v>12.76</v>
      </c>
      <c r="F51" s="22">
        <v>77</v>
      </c>
      <c r="G51" s="22">
        <v>940385</v>
      </c>
      <c r="H51" s="20">
        <v>12.91</v>
      </c>
      <c r="I51" s="21">
        <v>9.15</v>
      </c>
      <c r="J51" s="21">
        <v>17.579999999999998</v>
      </c>
      <c r="K51" s="23">
        <v>44</v>
      </c>
      <c r="L51" s="24">
        <v>474765</v>
      </c>
      <c r="M51" s="18">
        <v>7.85</v>
      </c>
      <c r="N51" s="18">
        <v>5.36</v>
      </c>
      <c r="O51" s="18">
        <v>11.07</v>
      </c>
      <c r="P51" s="22">
        <v>33</v>
      </c>
      <c r="Q51" s="22">
        <v>465620</v>
      </c>
    </row>
    <row r="52" spans="1:17" x14ac:dyDescent="0.25">
      <c r="A52" s="34" t="s">
        <v>10</v>
      </c>
      <c r="B52" s="17" t="s">
        <v>59</v>
      </c>
      <c r="C52" s="18">
        <v>8.99</v>
      </c>
      <c r="D52" s="18">
        <v>7.56</v>
      </c>
      <c r="E52" s="18">
        <v>10.59</v>
      </c>
      <c r="F52" s="22">
        <v>149</v>
      </c>
      <c r="G52" s="22">
        <v>2413802</v>
      </c>
      <c r="H52" s="20">
        <v>9.07</v>
      </c>
      <c r="I52" s="21">
        <v>6.9</v>
      </c>
      <c r="J52" s="21">
        <v>11.63</v>
      </c>
      <c r="K52" s="23">
        <v>68</v>
      </c>
      <c r="L52" s="24">
        <v>1223663</v>
      </c>
      <c r="M52" s="18">
        <v>8.83</v>
      </c>
      <c r="N52" s="18">
        <v>6.98</v>
      </c>
      <c r="O52" s="18">
        <v>10.99</v>
      </c>
      <c r="P52" s="22">
        <v>81</v>
      </c>
      <c r="Q52" s="22">
        <v>1190139</v>
      </c>
    </row>
    <row r="53" spans="1:17" x14ac:dyDescent="0.25">
      <c r="A53" s="34" t="s">
        <v>10</v>
      </c>
      <c r="B53" s="17" t="s">
        <v>60</v>
      </c>
      <c r="C53" s="18">
        <v>8.07</v>
      </c>
      <c r="D53" s="18">
        <v>6.43</v>
      </c>
      <c r="E53" s="18">
        <v>9.9499999999999993</v>
      </c>
      <c r="F53" s="22">
        <v>96</v>
      </c>
      <c r="G53" s="22">
        <v>1989839</v>
      </c>
      <c r="H53" s="20">
        <v>7.08</v>
      </c>
      <c r="I53" s="21">
        <v>4.96</v>
      </c>
      <c r="J53" s="21">
        <v>9.7100000000000009</v>
      </c>
      <c r="K53" s="23">
        <v>44</v>
      </c>
      <c r="L53" s="24">
        <v>1017826</v>
      </c>
      <c r="M53" s="18">
        <v>8.65</v>
      </c>
      <c r="N53" s="18">
        <v>6.37</v>
      </c>
      <c r="O53" s="18">
        <v>11.41</v>
      </c>
      <c r="P53" s="22">
        <v>52</v>
      </c>
      <c r="Q53" s="22">
        <v>972013</v>
      </c>
    </row>
    <row r="54" spans="1:17" x14ac:dyDescent="0.25">
      <c r="A54" s="34" t="s">
        <v>10</v>
      </c>
      <c r="B54" s="17" t="s">
        <v>61</v>
      </c>
      <c r="C54" s="18">
        <v>8.4</v>
      </c>
      <c r="D54" s="18">
        <v>6.32</v>
      </c>
      <c r="E54" s="18">
        <v>10.87</v>
      </c>
      <c r="F54" s="22">
        <v>63</v>
      </c>
      <c r="G54" s="22">
        <v>1323828</v>
      </c>
      <c r="H54" s="20">
        <v>7.15</v>
      </c>
      <c r="I54" s="21">
        <v>4.53</v>
      </c>
      <c r="J54" s="21">
        <v>10.6</v>
      </c>
      <c r="K54" s="23">
        <v>28</v>
      </c>
      <c r="L54" s="24">
        <v>681168</v>
      </c>
      <c r="M54" s="18">
        <v>9.14</v>
      </c>
      <c r="N54" s="18">
        <v>6.25</v>
      </c>
      <c r="O54" s="18">
        <v>12.8</v>
      </c>
      <c r="P54" s="22">
        <v>35</v>
      </c>
      <c r="Q54" s="22">
        <v>642660</v>
      </c>
    </row>
    <row r="55" spans="1:17" x14ac:dyDescent="0.25">
      <c r="A55" s="34" t="s">
        <v>10</v>
      </c>
      <c r="B55" s="17" t="s">
        <v>62</v>
      </c>
      <c r="C55" s="18">
        <v>7.93</v>
      </c>
      <c r="D55" s="18">
        <v>4.01</v>
      </c>
      <c r="E55" s="18">
        <v>13.9</v>
      </c>
      <c r="F55" s="22">
        <v>12</v>
      </c>
      <c r="G55" s="22">
        <v>198548</v>
      </c>
      <c r="H55" s="20" t="s">
        <v>217</v>
      </c>
      <c r="I55" s="21" t="s">
        <v>217</v>
      </c>
      <c r="J55" s="21" t="s">
        <v>217</v>
      </c>
      <c r="K55" s="23" t="s">
        <v>217</v>
      </c>
      <c r="L55" s="24">
        <v>100724</v>
      </c>
      <c r="M55" s="18" t="s">
        <v>217</v>
      </c>
      <c r="N55" s="18" t="s">
        <v>217</v>
      </c>
      <c r="O55" s="18" t="s">
        <v>217</v>
      </c>
      <c r="P55" s="22" t="s">
        <v>217</v>
      </c>
      <c r="Q55" s="22">
        <v>97824</v>
      </c>
    </row>
    <row r="56" spans="1:17" x14ac:dyDescent="0.25">
      <c r="A56" s="34" t="s">
        <v>10</v>
      </c>
      <c r="B56" s="17" t="s">
        <v>63</v>
      </c>
      <c r="C56" s="18">
        <v>7.26</v>
      </c>
      <c r="D56" s="18">
        <v>4.3</v>
      </c>
      <c r="E56" s="18">
        <v>11.3</v>
      </c>
      <c r="F56" s="22">
        <v>21</v>
      </c>
      <c r="G56" s="22">
        <v>467463</v>
      </c>
      <c r="H56" s="20">
        <v>7.23</v>
      </c>
      <c r="I56" s="21">
        <v>3.43</v>
      </c>
      <c r="J56" s="21">
        <v>13.15</v>
      </c>
      <c r="K56" s="23">
        <v>12</v>
      </c>
      <c r="L56" s="24">
        <v>235934</v>
      </c>
      <c r="M56" s="18" t="s">
        <v>217</v>
      </c>
      <c r="N56" s="18" t="s">
        <v>217</v>
      </c>
      <c r="O56" s="18" t="s">
        <v>217</v>
      </c>
      <c r="P56" s="22" t="s">
        <v>217</v>
      </c>
      <c r="Q56" s="22">
        <v>231529</v>
      </c>
    </row>
    <row r="57" spans="1:17" s="25" customFormat="1" x14ac:dyDescent="0.25">
      <c r="A57" s="45" t="s">
        <v>10</v>
      </c>
      <c r="B57" s="25" t="s">
        <v>64</v>
      </c>
      <c r="C57" s="26">
        <v>9.1300000000000008</v>
      </c>
      <c r="D57" s="26">
        <v>8.39</v>
      </c>
      <c r="E57" s="26">
        <v>9.93</v>
      </c>
      <c r="F57" s="27">
        <v>597</v>
      </c>
      <c r="G57" s="27">
        <v>9765490</v>
      </c>
      <c r="H57" s="28">
        <v>10.33</v>
      </c>
      <c r="I57" s="29">
        <v>9.11</v>
      </c>
      <c r="J57" s="29">
        <v>11.64</v>
      </c>
      <c r="K57" s="30">
        <v>306</v>
      </c>
      <c r="L57" s="31">
        <v>4965024</v>
      </c>
      <c r="M57" s="28">
        <v>8.1199999999999992</v>
      </c>
      <c r="N57" s="29">
        <v>7.19</v>
      </c>
      <c r="O57" s="29">
        <v>9.1199999999999992</v>
      </c>
      <c r="P57" s="27">
        <v>291</v>
      </c>
      <c r="Q57" s="27">
        <v>4800466</v>
      </c>
    </row>
    <row r="58" spans="1:17" s="25" customFormat="1" x14ac:dyDescent="0.25">
      <c r="A58" s="45" t="s">
        <v>10</v>
      </c>
      <c r="B58" s="25" t="s">
        <v>23</v>
      </c>
      <c r="C58" s="26">
        <v>9.7799999999999994</v>
      </c>
      <c r="D58" s="26">
        <v>9.5</v>
      </c>
      <c r="E58" s="26">
        <v>10.07</v>
      </c>
      <c r="F58" s="27">
        <v>5028</v>
      </c>
      <c r="G58" s="27">
        <v>77805136</v>
      </c>
      <c r="H58" s="28">
        <v>10.44</v>
      </c>
      <c r="I58" s="29">
        <v>10</v>
      </c>
      <c r="J58" s="29">
        <v>10.89</v>
      </c>
      <c r="K58" s="30">
        <v>2479</v>
      </c>
      <c r="L58" s="31">
        <v>39249802</v>
      </c>
      <c r="M58" s="28">
        <v>9.15</v>
      </c>
      <c r="N58" s="29">
        <v>8.7899999999999991</v>
      </c>
      <c r="O58" s="29">
        <v>9.52</v>
      </c>
      <c r="P58" s="27">
        <v>2549</v>
      </c>
      <c r="Q58" s="27">
        <v>38555334</v>
      </c>
    </row>
    <row r="59" spans="1:17" x14ac:dyDescent="0.25">
      <c r="A59" s="34" t="s">
        <v>37</v>
      </c>
      <c r="B59" s="17" t="s">
        <v>53</v>
      </c>
      <c r="C59" s="18">
        <v>14.77</v>
      </c>
      <c r="D59" s="18">
        <v>13.24</v>
      </c>
      <c r="E59" s="18">
        <v>16.43</v>
      </c>
      <c r="F59" s="22">
        <v>357</v>
      </c>
      <c r="G59" s="22">
        <v>2107389</v>
      </c>
      <c r="H59" s="20">
        <v>14.28</v>
      </c>
      <c r="I59" s="21">
        <v>11.99</v>
      </c>
      <c r="J59" s="21">
        <v>16.88</v>
      </c>
      <c r="K59" s="23">
        <v>151</v>
      </c>
      <c r="L59" s="24">
        <v>1050708</v>
      </c>
      <c r="M59" s="18">
        <v>15.13</v>
      </c>
      <c r="N59" s="18">
        <v>13.1</v>
      </c>
      <c r="O59" s="18">
        <v>17.41</v>
      </c>
      <c r="P59" s="22">
        <v>206</v>
      </c>
      <c r="Q59" s="22">
        <v>1056681</v>
      </c>
    </row>
    <row r="60" spans="1:17" x14ac:dyDescent="0.25">
      <c r="A60" s="34" t="s">
        <v>37</v>
      </c>
      <c r="B60" s="17" t="s">
        <v>54</v>
      </c>
      <c r="C60" s="18">
        <v>14.97</v>
      </c>
      <c r="D60" s="18">
        <v>12.74</v>
      </c>
      <c r="E60" s="18">
        <v>17.510000000000002</v>
      </c>
      <c r="F60" s="22">
        <v>168</v>
      </c>
      <c r="G60" s="22">
        <v>907029</v>
      </c>
      <c r="H60" s="20">
        <v>13.85</v>
      </c>
      <c r="I60" s="21">
        <v>10.59</v>
      </c>
      <c r="J60" s="21">
        <v>17.809999999999999</v>
      </c>
      <c r="K60" s="23">
        <v>67</v>
      </c>
      <c r="L60" s="24">
        <v>439740</v>
      </c>
      <c r="M60" s="18">
        <v>15.79</v>
      </c>
      <c r="N60" s="18">
        <v>12.8</v>
      </c>
      <c r="O60" s="18">
        <v>19.34</v>
      </c>
      <c r="P60" s="22">
        <v>101</v>
      </c>
      <c r="Q60" s="22">
        <v>467289</v>
      </c>
    </row>
    <row r="61" spans="1:17" x14ac:dyDescent="0.25">
      <c r="A61" s="34" t="s">
        <v>37</v>
      </c>
      <c r="B61" s="17" t="s">
        <v>55</v>
      </c>
      <c r="C61" s="18">
        <v>15.04</v>
      </c>
      <c r="D61" s="18">
        <v>11.96</v>
      </c>
      <c r="E61" s="18">
        <v>18.670000000000002</v>
      </c>
      <c r="F61" s="22">
        <v>88</v>
      </c>
      <c r="G61" s="22">
        <v>553110</v>
      </c>
      <c r="H61" s="20">
        <v>15.27</v>
      </c>
      <c r="I61" s="21">
        <v>10.53</v>
      </c>
      <c r="J61" s="21">
        <v>21.35</v>
      </c>
      <c r="K61" s="23">
        <v>37</v>
      </c>
      <c r="L61" s="24">
        <v>263498</v>
      </c>
      <c r="M61" s="18">
        <v>14.82</v>
      </c>
      <c r="N61" s="18">
        <v>10.95</v>
      </c>
      <c r="O61" s="18">
        <v>19.670000000000002</v>
      </c>
      <c r="P61" s="22">
        <v>51</v>
      </c>
      <c r="Q61" s="22">
        <v>289612</v>
      </c>
    </row>
    <row r="62" spans="1:17" s="19" customFormat="1" x14ac:dyDescent="0.25">
      <c r="A62" s="34" t="s">
        <v>37</v>
      </c>
      <c r="B62" s="17" t="s">
        <v>56</v>
      </c>
      <c r="C62" s="18" t="s">
        <v>217</v>
      </c>
      <c r="D62" s="18" t="s">
        <v>217</v>
      </c>
      <c r="E62" s="18" t="s">
        <v>217</v>
      </c>
      <c r="F62" s="22" t="s">
        <v>217</v>
      </c>
      <c r="G62" s="22">
        <v>37469</v>
      </c>
      <c r="H62" s="20" t="s">
        <v>217</v>
      </c>
      <c r="I62" s="21" t="s">
        <v>217</v>
      </c>
      <c r="J62" s="21" t="s">
        <v>217</v>
      </c>
      <c r="K62" s="23" t="s">
        <v>217</v>
      </c>
      <c r="L62" s="24">
        <v>22392</v>
      </c>
      <c r="M62" s="18" t="s">
        <v>217</v>
      </c>
      <c r="N62" s="18" t="s">
        <v>217</v>
      </c>
      <c r="O62" s="18" t="s">
        <v>217</v>
      </c>
      <c r="P62" s="22" t="s">
        <v>217</v>
      </c>
      <c r="Q62" s="22">
        <v>15077</v>
      </c>
    </row>
    <row r="63" spans="1:17" s="19" customFormat="1" x14ac:dyDescent="0.25">
      <c r="A63" s="34" t="s">
        <v>37</v>
      </c>
      <c r="B63" s="17" t="s">
        <v>57</v>
      </c>
      <c r="C63" s="18">
        <v>15.75</v>
      </c>
      <c r="D63" s="18">
        <v>11.64</v>
      </c>
      <c r="E63" s="18">
        <v>20.99</v>
      </c>
      <c r="F63" s="22">
        <v>50</v>
      </c>
      <c r="G63" s="22">
        <v>243646</v>
      </c>
      <c r="H63" s="20">
        <v>16.77</v>
      </c>
      <c r="I63" s="21">
        <v>10.55</v>
      </c>
      <c r="J63" s="21">
        <v>25.47</v>
      </c>
      <c r="K63" s="23">
        <v>24</v>
      </c>
      <c r="L63" s="24">
        <v>130189</v>
      </c>
      <c r="M63" s="18">
        <v>15.36</v>
      </c>
      <c r="N63" s="18">
        <v>10</v>
      </c>
      <c r="O63" s="18">
        <v>23.06</v>
      </c>
      <c r="P63" s="22">
        <v>26</v>
      </c>
      <c r="Q63" s="22">
        <v>113457</v>
      </c>
    </row>
    <row r="64" spans="1:17" x14ac:dyDescent="0.25">
      <c r="A64" s="34" t="s">
        <v>37</v>
      </c>
      <c r="B64" s="17" t="s">
        <v>58</v>
      </c>
      <c r="C64" s="18">
        <v>13.23</v>
      </c>
      <c r="D64" s="18">
        <v>7.62</v>
      </c>
      <c r="E64" s="18">
        <v>21.66</v>
      </c>
      <c r="F64" s="22">
        <v>17</v>
      </c>
      <c r="G64" s="22">
        <v>101684</v>
      </c>
      <c r="H64" s="20" t="s">
        <v>217</v>
      </c>
      <c r="I64" s="21" t="s">
        <v>217</v>
      </c>
      <c r="J64" s="21" t="s">
        <v>217</v>
      </c>
      <c r="K64" s="23" t="s">
        <v>217</v>
      </c>
      <c r="L64" s="24">
        <v>53595</v>
      </c>
      <c r="M64" s="18" t="s">
        <v>217</v>
      </c>
      <c r="N64" s="18" t="s">
        <v>217</v>
      </c>
      <c r="O64" s="18" t="s">
        <v>217</v>
      </c>
      <c r="P64" s="22" t="s">
        <v>217</v>
      </c>
      <c r="Q64" s="22">
        <v>48089</v>
      </c>
    </row>
    <row r="65" spans="1:17" x14ac:dyDescent="0.25">
      <c r="A65" s="34" t="s">
        <v>37</v>
      </c>
      <c r="B65" s="17" t="s">
        <v>59</v>
      </c>
      <c r="C65" s="18">
        <v>13.52</v>
      </c>
      <c r="D65" s="18">
        <v>9.09</v>
      </c>
      <c r="E65" s="18">
        <v>19.29</v>
      </c>
      <c r="F65" s="22">
        <v>32</v>
      </c>
      <c r="G65" s="22">
        <v>264451</v>
      </c>
      <c r="H65" s="20">
        <v>12.63</v>
      </c>
      <c r="I65" s="21">
        <v>6.61</v>
      </c>
      <c r="J65" s="21">
        <v>21.59</v>
      </c>
      <c r="K65" s="23">
        <v>15</v>
      </c>
      <c r="L65" s="24">
        <v>141294</v>
      </c>
      <c r="M65" s="18">
        <v>14.12</v>
      </c>
      <c r="N65" s="18">
        <v>8.16</v>
      </c>
      <c r="O65" s="18">
        <v>22.72</v>
      </c>
      <c r="P65" s="22">
        <v>17</v>
      </c>
      <c r="Q65" s="22">
        <v>123157</v>
      </c>
    </row>
    <row r="66" spans="1:17" x14ac:dyDescent="0.25">
      <c r="A66" s="34" t="s">
        <v>37</v>
      </c>
      <c r="B66" s="17" t="s">
        <v>60</v>
      </c>
      <c r="C66" s="18" t="s">
        <v>217</v>
      </c>
      <c r="D66" s="18" t="s">
        <v>217</v>
      </c>
      <c r="E66" s="18" t="s">
        <v>217</v>
      </c>
      <c r="F66" s="22" t="s">
        <v>217</v>
      </c>
      <c r="G66" s="22">
        <v>85133</v>
      </c>
      <c r="H66" s="20" t="s">
        <v>217</v>
      </c>
      <c r="I66" s="21" t="s">
        <v>217</v>
      </c>
      <c r="J66" s="21" t="s">
        <v>217</v>
      </c>
      <c r="K66" s="23" t="s">
        <v>217</v>
      </c>
      <c r="L66" s="24">
        <v>50186</v>
      </c>
      <c r="M66" s="18" t="s">
        <v>217</v>
      </c>
      <c r="N66" s="18" t="s">
        <v>217</v>
      </c>
      <c r="O66" s="18" t="s">
        <v>217</v>
      </c>
      <c r="P66" s="22" t="s">
        <v>217</v>
      </c>
      <c r="Q66" s="22">
        <v>34947</v>
      </c>
    </row>
    <row r="67" spans="1:17" x14ac:dyDescent="0.25">
      <c r="A67" s="34" t="s">
        <v>37</v>
      </c>
      <c r="B67" s="17" t="s">
        <v>61</v>
      </c>
      <c r="C67" s="18" t="s">
        <v>217</v>
      </c>
      <c r="D67" s="18" t="s">
        <v>217</v>
      </c>
      <c r="E67" s="18" t="s">
        <v>217</v>
      </c>
      <c r="F67" s="22" t="s">
        <v>217</v>
      </c>
      <c r="G67" s="22">
        <v>60428</v>
      </c>
      <c r="H67" s="20" t="s">
        <v>217</v>
      </c>
      <c r="I67" s="21" t="s">
        <v>217</v>
      </c>
      <c r="J67" s="21" t="s">
        <v>217</v>
      </c>
      <c r="K67" s="23" t="s">
        <v>217</v>
      </c>
      <c r="L67" s="24">
        <v>36567</v>
      </c>
      <c r="M67" s="18" t="s">
        <v>217</v>
      </c>
      <c r="N67" s="18" t="s">
        <v>217</v>
      </c>
      <c r="O67" s="18" t="s">
        <v>217</v>
      </c>
      <c r="P67" s="22" t="s">
        <v>217</v>
      </c>
      <c r="Q67" s="22">
        <v>23861</v>
      </c>
    </row>
    <row r="68" spans="1:17" x14ac:dyDescent="0.25">
      <c r="A68" s="34" t="s">
        <v>37</v>
      </c>
      <c r="B68" s="17" t="s">
        <v>62</v>
      </c>
      <c r="C68" s="18" t="s">
        <v>217</v>
      </c>
      <c r="D68" s="18" t="s">
        <v>217</v>
      </c>
      <c r="E68" s="18" t="s">
        <v>217</v>
      </c>
      <c r="F68" s="22" t="s">
        <v>217</v>
      </c>
      <c r="G68" s="22">
        <v>4622</v>
      </c>
      <c r="H68" s="20" t="s">
        <v>217</v>
      </c>
      <c r="I68" s="21" t="s">
        <v>217</v>
      </c>
      <c r="J68" s="21" t="s">
        <v>217</v>
      </c>
      <c r="K68" s="23" t="s">
        <v>217</v>
      </c>
      <c r="L68" s="24">
        <v>2536</v>
      </c>
      <c r="M68" s="18" t="s">
        <v>217</v>
      </c>
      <c r="N68" s="18" t="s">
        <v>217</v>
      </c>
      <c r="O68" s="18" t="s">
        <v>217</v>
      </c>
      <c r="P68" s="22" t="s">
        <v>217</v>
      </c>
      <c r="Q68" s="22">
        <v>2086</v>
      </c>
    </row>
    <row r="69" spans="1:17" x14ac:dyDescent="0.25">
      <c r="A69" s="34" t="s">
        <v>37</v>
      </c>
      <c r="B69" s="17" t="s">
        <v>63</v>
      </c>
      <c r="C69" s="18" t="s">
        <v>217</v>
      </c>
      <c r="D69" s="18" t="s">
        <v>217</v>
      </c>
      <c r="E69" s="18" t="s">
        <v>217</v>
      </c>
      <c r="F69" s="22" t="s">
        <v>217</v>
      </c>
      <c r="G69" s="22">
        <v>20083</v>
      </c>
      <c r="H69" s="20" t="s">
        <v>217</v>
      </c>
      <c r="I69" s="21" t="s">
        <v>217</v>
      </c>
      <c r="J69" s="21" t="s">
        <v>217</v>
      </c>
      <c r="K69" s="23" t="s">
        <v>217</v>
      </c>
      <c r="L69" s="24">
        <v>11083</v>
      </c>
      <c r="M69" s="18" t="s">
        <v>217</v>
      </c>
      <c r="N69" s="18" t="s">
        <v>217</v>
      </c>
      <c r="O69" s="18" t="s">
        <v>217</v>
      </c>
      <c r="P69" s="22" t="s">
        <v>217</v>
      </c>
      <c r="Q69" s="22">
        <v>9000</v>
      </c>
    </row>
    <row r="70" spans="1:17" s="25" customFormat="1" x14ac:dyDescent="0.25">
      <c r="A70" s="45" t="s">
        <v>37</v>
      </c>
      <c r="B70" s="25" t="s">
        <v>64</v>
      </c>
      <c r="C70" s="26">
        <v>14.46</v>
      </c>
      <c r="D70" s="26">
        <v>12.97</v>
      </c>
      <c r="E70" s="26">
        <v>16.079999999999998</v>
      </c>
      <c r="F70" s="27">
        <v>362</v>
      </c>
      <c r="G70" s="27">
        <v>2192522</v>
      </c>
      <c r="H70" s="28">
        <v>13.89</v>
      </c>
      <c r="I70" s="29">
        <v>11.68</v>
      </c>
      <c r="J70" s="29">
        <v>16.399999999999999</v>
      </c>
      <c r="K70" s="30">
        <v>153</v>
      </c>
      <c r="L70" s="31">
        <v>1100894</v>
      </c>
      <c r="M70" s="28">
        <v>14.91</v>
      </c>
      <c r="N70" s="29">
        <v>12.93</v>
      </c>
      <c r="O70" s="29">
        <v>17.14</v>
      </c>
      <c r="P70" s="27">
        <v>209</v>
      </c>
      <c r="Q70" s="27">
        <v>1091628</v>
      </c>
    </row>
    <row r="71" spans="1:17" s="25" customFormat="1" x14ac:dyDescent="0.25">
      <c r="A71" s="45" t="s">
        <v>37</v>
      </c>
      <c r="B71" s="25" t="s">
        <v>23</v>
      </c>
      <c r="C71" s="26">
        <v>13.36</v>
      </c>
      <c r="D71" s="26">
        <v>12.72</v>
      </c>
      <c r="E71" s="26">
        <v>14.02</v>
      </c>
      <c r="F71" s="27">
        <v>1743</v>
      </c>
      <c r="G71" s="27">
        <v>12282904</v>
      </c>
      <c r="H71" s="28">
        <v>14.45</v>
      </c>
      <c r="I71" s="29">
        <v>13.44</v>
      </c>
      <c r="J71" s="29">
        <v>15.51</v>
      </c>
      <c r="K71" s="30">
        <v>842</v>
      </c>
      <c r="L71" s="31">
        <v>6153625</v>
      </c>
      <c r="M71" s="28">
        <v>12.38</v>
      </c>
      <c r="N71" s="29">
        <v>11.57</v>
      </c>
      <c r="O71" s="29">
        <v>13.24</v>
      </c>
      <c r="P71" s="27">
        <v>901</v>
      </c>
      <c r="Q71" s="27">
        <v>6129279</v>
      </c>
    </row>
    <row r="72" spans="1:17" x14ac:dyDescent="0.25">
      <c r="A72" s="34" t="s">
        <v>36</v>
      </c>
      <c r="B72" s="17" t="s">
        <v>53</v>
      </c>
      <c r="C72" s="18">
        <v>10.57</v>
      </c>
      <c r="D72" s="18">
        <v>10.119999999999999</v>
      </c>
      <c r="E72" s="18">
        <v>11.05</v>
      </c>
      <c r="F72" s="22">
        <v>2073</v>
      </c>
      <c r="G72" s="22">
        <v>12244596</v>
      </c>
      <c r="H72" s="20">
        <v>12.28</v>
      </c>
      <c r="I72" s="21">
        <v>11.55</v>
      </c>
      <c r="J72" s="21">
        <v>13.04</v>
      </c>
      <c r="K72" s="23">
        <v>1107</v>
      </c>
      <c r="L72" s="24">
        <v>6267734</v>
      </c>
      <c r="M72" s="18">
        <v>9.09</v>
      </c>
      <c r="N72" s="18">
        <v>8.51</v>
      </c>
      <c r="O72" s="18">
        <v>9.6999999999999993</v>
      </c>
      <c r="P72" s="22">
        <v>966</v>
      </c>
      <c r="Q72" s="22">
        <v>5976862</v>
      </c>
    </row>
    <row r="73" spans="1:17" x14ac:dyDescent="0.25">
      <c r="A73" s="34" t="s">
        <v>36</v>
      </c>
      <c r="B73" s="17" t="s">
        <v>54</v>
      </c>
      <c r="C73" s="18">
        <v>9.65</v>
      </c>
      <c r="D73" s="18">
        <v>8.69</v>
      </c>
      <c r="E73" s="18">
        <v>10.7</v>
      </c>
      <c r="F73" s="22">
        <v>381</v>
      </c>
      <c r="G73" s="22">
        <v>2607588</v>
      </c>
      <c r="H73" s="20">
        <v>11.9</v>
      </c>
      <c r="I73" s="21">
        <v>10.32</v>
      </c>
      <c r="J73" s="21">
        <v>13.68</v>
      </c>
      <c r="K73" s="23">
        <v>212</v>
      </c>
      <c r="L73" s="24">
        <v>1314191</v>
      </c>
      <c r="M73" s="18">
        <v>7.93</v>
      </c>
      <c r="N73" s="18">
        <v>6.75</v>
      </c>
      <c r="O73" s="18">
        <v>9.31</v>
      </c>
      <c r="P73" s="22">
        <v>169</v>
      </c>
      <c r="Q73" s="22">
        <v>1293397</v>
      </c>
    </row>
    <row r="74" spans="1:17" x14ac:dyDescent="0.25">
      <c r="A74" s="34" t="s">
        <v>36</v>
      </c>
      <c r="B74" s="17" t="s">
        <v>55</v>
      </c>
      <c r="C74" s="18">
        <v>10.8</v>
      </c>
      <c r="D74" s="18">
        <v>9.83</v>
      </c>
      <c r="E74" s="18">
        <v>11.87</v>
      </c>
      <c r="F74" s="22">
        <v>465</v>
      </c>
      <c r="G74" s="22">
        <v>2503787</v>
      </c>
      <c r="H74" s="20">
        <v>12.21</v>
      </c>
      <c r="I74" s="21">
        <v>10.67</v>
      </c>
      <c r="J74" s="21">
        <v>13.96</v>
      </c>
      <c r="K74" s="23">
        <v>236</v>
      </c>
      <c r="L74" s="24">
        <v>1243319</v>
      </c>
      <c r="M74" s="18">
        <v>9.52</v>
      </c>
      <c r="N74" s="18">
        <v>8.31</v>
      </c>
      <c r="O74" s="18">
        <v>10.92</v>
      </c>
      <c r="P74" s="22">
        <v>229</v>
      </c>
      <c r="Q74" s="22">
        <v>1260468</v>
      </c>
    </row>
    <row r="75" spans="1:17" x14ac:dyDescent="0.25">
      <c r="A75" s="34" t="s">
        <v>36</v>
      </c>
      <c r="B75" s="17" t="s">
        <v>56</v>
      </c>
      <c r="C75" s="18">
        <v>9.18</v>
      </c>
      <c r="D75" s="18">
        <v>7.84</v>
      </c>
      <c r="E75" s="18">
        <v>10.79</v>
      </c>
      <c r="F75" s="22">
        <v>172</v>
      </c>
      <c r="G75" s="22">
        <v>919977</v>
      </c>
      <c r="H75" s="20">
        <v>10.98</v>
      </c>
      <c r="I75" s="21">
        <v>8.85</v>
      </c>
      <c r="J75" s="21">
        <v>13.67</v>
      </c>
      <c r="K75" s="23">
        <v>94</v>
      </c>
      <c r="L75" s="24">
        <v>448226</v>
      </c>
      <c r="M75" s="18">
        <v>7.57</v>
      </c>
      <c r="N75" s="18">
        <v>5.95</v>
      </c>
      <c r="O75" s="18">
        <v>9.74</v>
      </c>
      <c r="P75" s="22">
        <v>78</v>
      </c>
      <c r="Q75" s="22">
        <v>471751</v>
      </c>
    </row>
    <row r="76" spans="1:17" x14ac:dyDescent="0.25">
      <c r="A76" s="34" t="s">
        <v>36</v>
      </c>
      <c r="B76" s="17" t="s">
        <v>57</v>
      </c>
      <c r="C76" s="18">
        <v>10.97</v>
      </c>
      <c r="D76" s="18">
        <v>9.58</v>
      </c>
      <c r="E76" s="18">
        <v>12.53</v>
      </c>
      <c r="F76" s="22">
        <v>229</v>
      </c>
      <c r="G76" s="22">
        <v>1741076</v>
      </c>
      <c r="H76" s="20">
        <v>12.18</v>
      </c>
      <c r="I76" s="21">
        <v>10.1</v>
      </c>
      <c r="J76" s="21">
        <v>14.6</v>
      </c>
      <c r="K76" s="23">
        <v>126</v>
      </c>
      <c r="L76" s="24">
        <v>951964</v>
      </c>
      <c r="M76" s="18">
        <v>9.6199999999999992</v>
      </c>
      <c r="N76" s="18">
        <v>7.82</v>
      </c>
      <c r="O76" s="18">
        <v>11.77</v>
      </c>
      <c r="P76" s="22">
        <v>103</v>
      </c>
      <c r="Q76" s="22">
        <v>789112</v>
      </c>
    </row>
    <row r="77" spans="1:17" x14ac:dyDescent="0.25">
      <c r="A77" s="34" t="s">
        <v>36</v>
      </c>
      <c r="B77" s="17" t="s">
        <v>58</v>
      </c>
      <c r="C77" s="18">
        <v>9.92</v>
      </c>
      <c r="D77" s="18">
        <v>8.7100000000000009</v>
      </c>
      <c r="E77" s="18">
        <v>11.29</v>
      </c>
      <c r="F77" s="22">
        <v>253</v>
      </c>
      <c r="G77" s="22">
        <v>1473227</v>
      </c>
      <c r="H77" s="20">
        <v>11.77</v>
      </c>
      <c r="I77" s="21">
        <v>9.86</v>
      </c>
      <c r="J77" s="21">
        <v>14.02</v>
      </c>
      <c r="K77" s="23">
        <v>138</v>
      </c>
      <c r="L77" s="24">
        <v>752475</v>
      </c>
      <c r="M77" s="18">
        <v>8.2799999999999994</v>
      </c>
      <c r="N77" s="18">
        <v>6.78</v>
      </c>
      <c r="O77" s="18">
        <v>10.1</v>
      </c>
      <c r="P77" s="22">
        <v>115</v>
      </c>
      <c r="Q77" s="22">
        <v>720752</v>
      </c>
    </row>
    <row r="78" spans="1:17" x14ac:dyDescent="0.25">
      <c r="A78" s="34" t="s">
        <v>36</v>
      </c>
      <c r="B78" s="17" t="s">
        <v>59</v>
      </c>
      <c r="C78" s="18">
        <v>11.79</v>
      </c>
      <c r="D78" s="18">
        <v>10.83</v>
      </c>
      <c r="E78" s="18">
        <v>12.83</v>
      </c>
      <c r="F78" s="22">
        <v>573</v>
      </c>
      <c r="G78" s="22">
        <v>2998941</v>
      </c>
      <c r="H78" s="20">
        <v>13.5</v>
      </c>
      <c r="I78" s="21">
        <v>11.99</v>
      </c>
      <c r="J78" s="21">
        <v>15.16</v>
      </c>
      <c r="K78" s="23">
        <v>301</v>
      </c>
      <c r="L78" s="24">
        <v>1557559</v>
      </c>
      <c r="M78" s="18">
        <v>10.35</v>
      </c>
      <c r="N78" s="18">
        <v>9.1199999999999992</v>
      </c>
      <c r="O78" s="18">
        <v>11.74</v>
      </c>
      <c r="P78" s="22">
        <v>272</v>
      </c>
      <c r="Q78" s="22">
        <v>1441382</v>
      </c>
    </row>
    <row r="79" spans="1:17" x14ac:dyDescent="0.25">
      <c r="A79" s="34" t="s">
        <v>36</v>
      </c>
      <c r="B79" s="17" t="s">
        <v>60</v>
      </c>
      <c r="C79" s="18">
        <v>10.28</v>
      </c>
      <c r="D79" s="18">
        <v>9.09</v>
      </c>
      <c r="E79" s="18">
        <v>11.64</v>
      </c>
      <c r="F79" s="22">
        <v>287</v>
      </c>
      <c r="G79" s="22">
        <v>1529353</v>
      </c>
      <c r="H79" s="20">
        <v>11.2</v>
      </c>
      <c r="I79" s="21">
        <v>9.39</v>
      </c>
      <c r="J79" s="21">
        <v>13.35</v>
      </c>
      <c r="K79" s="23">
        <v>143</v>
      </c>
      <c r="L79" s="24">
        <v>762410</v>
      </c>
      <c r="M79" s="18">
        <v>9.68</v>
      </c>
      <c r="N79" s="18">
        <v>8.08</v>
      </c>
      <c r="O79" s="18">
        <v>11.59</v>
      </c>
      <c r="P79" s="22">
        <v>144</v>
      </c>
      <c r="Q79" s="22">
        <v>766943</v>
      </c>
    </row>
    <row r="80" spans="1:17" x14ac:dyDescent="0.25">
      <c r="A80" s="34" t="s">
        <v>36</v>
      </c>
      <c r="B80" s="17" t="s">
        <v>61</v>
      </c>
      <c r="C80" s="18">
        <v>9.2100000000000009</v>
      </c>
      <c r="D80" s="18">
        <v>7.52</v>
      </c>
      <c r="E80" s="18">
        <v>11.3</v>
      </c>
      <c r="F80" s="22">
        <v>117</v>
      </c>
      <c r="G80" s="22">
        <v>650170</v>
      </c>
      <c r="H80" s="20">
        <v>10.62</v>
      </c>
      <c r="I80" s="21">
        <v>8.07</v>
      </c>
      <c r="J80" s="21">
        <v>13.95</v>
      </c>
      <c r="K80" s="23">
        <v>63</v>
      </c>
      <c r="L80" s="24">
        <v>325092</v>
      </c>
      <c r="M80" s="18">
        <v>8.32</v>
      </c>
      <c r="N80" s="18">
        <v>6.04</v>
      </c>
      <c r="O80" s="18">
        <v>11.46</v>
      </c>
      <c r="P80" s="22">
        <v>54</v>
      </c>
      <c r="Q80" s="22">
        <v>325078</v>
      </c>
    </row>
    <row r="81" spans="1:17" x14ac:dyDescent="0.25">
      <c r="A81" s="34" t="s">
        <v>36</v>
      </c>
      <c r="B81" s="17" t="s">
        <v>62</v>
      </c>
      <c r="C81" s="18">
        <v>13.63</v>
      </c>
      <c r="D81" s="18">
        <v>8.65</v>
      </c>
      <c r="E81" s="18">
        <v>21.15</v>
      </c>
      <c r="F81" s="22">
        <v>24</v>
      </c>
      <c r="G81" s="22">
        <v>105967</v>
      </c>
      <c r="H81" s="20">
        <v>15.18</v>
      </c>
      <c r="I81" s="21">
        <v>7.87</v>
      </c>
      <c r="J81" s="21">
        <v>27.92</v>
      </c>
      <c r="K81" s="23">
        <v>13</v>
      </c>
      <c r="L81" s="24">
        <v>53330</v>
      </c>
      <c r="M81" s="18">
        <v>11.84</v>
      </c>
      <c r="N81" s="18">
        <v>5.86</v>
      </c>
      <c r="O81" s="18">
        <v>23.29</v>
      </c>
      <c r="P81" s="22">
        <v>11</v>
      </c>
      <c r="Q81" s="22">
        <v>52637</v>
      </c>
    </row>
    <row r="82" spans="1:17" x14ac:dyDescent="0.25">
      <c r="A82" s="34" t="s">
        <v>36</v>
      </c>
      <c r="B82" s="17" t="s">
        <v>63</v>
      </c>
      <c r="C82" s="18">
        <v>11.05</v>
      </c>
      <c r="D82" s="18">
        <v>9.2799999999999994</v>
      </c>
      <c r="E82" s="18">
        <v>13.16</v>
      </c>
      <c r="F82" s="22">
        <v>146</v>
      </c>
      <c r="G82" s="22">
        <v>773216</v>
      </c>
      <c r="H82" s="20">
        <v>11.21</v>
      </c>
      <c r="I82" s="21">
        <v>8.58</v>
      </c>
      <c r="J82" s="21">
        <v>14.57</v>
      </c>
      <c r="K82" s="23">
        <v>67</v>
      </c>
      <c r="L82" s="24">
        <v>383988</v>
      </c>
      <c r="M82" s="18">
        <v>11.02</v>
      </c>
      <c r="N82" s="18">
        <v>8.65</v>
      </c>
      <c r="O82" s="18">
        <v>14.08</v>
      </c>
      <c r="P82" s="22">
        <v>79</v>
      </c>
      <c r="Q82" s="22">
        <v>389228</v>
      </c>
    </row>
    <row r="83" spans="1:17" s="25" customFormat="1" x14ac:dyDescent="0.25">
      <c r="A83" s="45" t="s">
        <v>36</v>
      </c>
      <c r="B83" s="25" t="s">
        <v>64</v>
      </c>
      <c r="C83" s="26">
        <v>10.53</v>
      </c>
      <c r="D83" s="26">
        <v>10.1</v>
      </c>
      <c r="E83" s="26">
        <v>10.98</v>
      </c>
      <c r="F83" s="27">
        <v>2360</v>
      </c>
      <c r="G83" s="27">
        <v>13773949</v>
      </c>
      <c r="H83" s="28">
        <v>12.13</v>
      </c>
      <c r="I83" s="29">
        <v>11.46</v>
      </c>
      <c r="J83" s="29">
        <v>12.84</v>
      </c>
      <c r="K83" s="30">
        <v>1250</v>
      </c>
      <c r="L83" s="31">
        <v>7030144</v>
      </c>
      <c r="M83" s="28">
        <v>9.15</v>
      </c>
      <c r="N83" s="29">
        <v>8.61</v>
      </c>
      <c r="O83" s="29">
        <v>9.73</v>
      </c>
      <c r="P83" s="27">
        <v>1110</v>
      </c>
      <c r="Q83" s="27">
        <v>6743805</v>
      </c>
    </row>
    <row r="84" spans="1:17" s="25" customFormat="1" x14ac:dyDescent="0.25">
      <c r="A84" s="45" t="s">
        <v>36</v>
      </c>
      <c r="B84" s="25" t="s">
        <v>23</v>
      </c>
      <c r="C84" s="26">
        <v>10.83</v>
      </c>
      <c r="D84" s="26">
        <v>10.64</v>
      </c>
      <c r="E84" s="26">
        <v>11.02</v>
      </c>
      <c r="F84" s="27">
        <v>13243</v>
      </c>
      <c r="G84" s="27">
        <v>73536432</v>
      </c>
      <c r="H84" s="28">
        <v>12.56</v>
      </c>
      <c r="I84" s="29">
        <v>12.26</v>
      </c>
      <c r="J84" s="29">
        <v>12.87</v>
      </c>
      <c r="K84" s="30">
        <v>7055</v>
      </c>
      <c r="L84" s="31">
        <v>37020117</v>
      </c>
      <c r="M84" s="28">
        <v>9.31</v>
      </c>
      <c r="N84" s="29">
        <v>9.07</v>
      </c>
      <c r="O84" s="29">
        <v>9.5500000000000007</v>
      </c>
      <c r="P84" s="27">
        <v>6188</v>
      </c>
      <c r="Q84" s="27">
        <v>36516315</v>
      </c>
    </row>
    <row r="85" spans="1:17" x14ac:dyDescent="0.25">
      <c r="H85" s="20"/>
      <c r="I85" s="21"/>
      <c r="J85" s="21"/>
      <c r="K85" s="23"/>
      <c r="L85" s="24"/>
    </row>
    <row r="86" spans="1:17" x14ac:dyDescent="0.25">
      <c r="A86" s="8"/>
      <c r="B86" s="8" t="s">
        <v>12</v>
      </c>
    </row>
    <row r="87" spans="1:17" x14ac:dyDescent="0.25">
      <c r="A87" s="8" t="s">
        <v>29</v>
      </c>
      <c r="B87" s="8" t="s">
        <v>117</v>
      </c>
    </row>
    <row r="88" spans="1:17" x14ac:dyDescent="0.25">
      <c r="A88" s="34"/>
      <c r="B88" s="34"/>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81"/>
  <sheetViews>
    <sheetView zoomScale="73" zoomScaleNormal="73" workbookViewId="0"/>
  </sheetViews>
  <sheetFormatPr defaultRowHeight="15" x14ac:dyDescent="0.25"/>
  <cols>
    <col min="1" max="1" width="14.42578125" customWidth="1"/>
    <col min="2" max="2" width="18.5703125" customWidth="1"/>
    <col min="3" max="5" width="8.5703125" style="4" customWidth="1"/>
    <col min="6" max="6" width="10.5703125" customWidth="1"/>
    <col min="7" max="7" width="8.5703125" customWidth="1"/>
    <col min="8" max="8" width="14.42578125" customWidth="1"/>
    <col min="9" max="9" width="18.5703125" customWidth="1"/>
    <col min="10" max="14" width="8.5703125" style="4" customWidth="1"/>
    <col min="15" max="16" width="8.7109375" customWidth="1"/>
    <col min="17" max="21" width="8.7109375" style="4" customWidth="1"/>
    <col min="23" max="23" width="2.7109375" customWidth="1"/>
  </cols>
  <sheetData>
    <row r="1" spans="1:21" s="5" customFormat="1" ht="23.25" x14ac:dyDescent="0.35">
      <c r="A1" s="117" t="s">
        <v>31</v>
      </c>
      <c r="B1" s="47"/>
      <c r="C1" s="75"/>
      <c r="D1" s="75"/>
      <c r="E1" s="75"/>
      <c r="F1" s="47"/>
      <c r="G1" s="47"/>
      <c r="H1" s="47"/>
      <c r="I1" s="47"/>
      <c r="J1" s="75"/>
      <c r="K1" s="75"/>
      <c r="L1" s="75"/>
      <c r="M1" s="75"/>
      <c r="N1" s="75"/>
      <c r="O1" s="47"/>
      <c r="P1" s="47"/>
      <c r="Q1" s="75"/>
      <c r="R1" s="75"/>
      <c r="S1" s="75"/>
      <c r="T1" s="75"/>
      <c r="U1" s="75"/>
    </row>
    <row r="2" spans="1:21" s="37" customFormat="1" ht="15.75" x14ac:dyDescent="0.25">
      <c r="A2" s="148" t="s">
        <v>22</v>
      </c>
      <c r="B2" s="148"/>
      <c r="C2" s="148"/>
      <c r="D2" s="148"/>
      <c r="E2" s="148"/>
      <c r="F2" s="148"/>
      <c r="G2" s="148"/>
      <c r="H2" s="149" t="s">
        <v>23</v>
      </c>
      <c r="I2" s="149"/>
      <c r="J2" s="149"/>
      <c r="K2" s="149"/>
      <c r="L2" s="149"/>
      <c r="M2" s="149"/>
      <c r="N2" s="149"/>
      <c r="O2" s="150" t="s">
        <v>133</v>
      </c>
      <c r="P2" s="150"/>
      <c r="Q2" s="150"/>
      <c r="R2" s="150"/>
      <c r="S2" s="150"/>
      <c r="T2" s="150"/>
      <c r="U2" s="150"/>
    </row>
    <row r="3" spans="1:21" s="37" customFormat="1" ht="15.75" x14ac:dyDescent="0.25">
      <c r="A3" s="40" t="s">
        <v>24</v>
      </c>
      <c r="B3" s="40" t="s">
        <v>25</v>
      </c>
      <c r="C3" s="41" t="s">
        <v>3</v>
      </c>
      <c r="D3" s="41" t="s">
        <v>20</v>
      </c>
      <c r="E3" s="41" t="s">
        <v>21</v>
      </c>
      <c r="F3" s="40" t="s">
        <v>26</v>
      </c>
      <c r="G3" s="40" t="s">
        <v>27</v>
      </c>
      <c r="H3" s="40" t="s">
        <v>24</v>
      </c>
      <c r="I3" s="40" t="s">
        <v>25</v>
      </c>
      <c r="J3" s="41" t="s">
        <v>3</v>
      </c>
      <c r="K3" s="41" t="s">
        <v>20</v>
      </c>
      <c r="L3" s="41" t="s">
        <v>21</v>
      </c>
      <c r="M3" s="41" t="s">
        <v>26</v>
      </c>
      <c r="N3" s="41" t="s">
        <v>27</v>
      </c>
      <c r="O3" s="38" t="s">
        <v>24</v>
      </c>
      <c r="P3" s="38" t="s">
        <v>25</v>
      </c>
      <c r="Q3" s="39" t="s">
        <v>3</v>
      </c>
      <c r="R3" s="39" t="s">
        <v>20</v>
      </c>
      <c r="S3" s="39" t="s">
        <v>21</v>
      </c>
      <c r="T3" s="41" t="s">
        <v>26</v>
      </c>
      <c r="U3" s="41" t="s">
        <v>27</v>
      </c>
    </row>
    <row r="4" spans="1:21" s="37" customFormat="1" ht="15.75" x14ac:dyDescent="0.25">
      <c r="A4" s="38" t="s">
        <v>28</v>
      </c>
      <c r="B4" s="34" t="s">
        <v>49</v>
      </c>
      <c r="C4" s="47">
        <f>'CSIR 18-22'!H18</f>
        <v>13.94</v>
      </c>
      <c r="D4" s="47">
        <f>'CSIR 18-22'!I18</f>
        <v>13.42</v>
      </c>
      <c r="E4" s="47">
        <f>'CSIR 18-22'!J18</f>
        <v>14.48</v>
      </c>
      <c r="F4" s="41">
        <f t="shared" ref="F4:F9" si="0">C4-D4</f>
        <v>0.51999999999999957</v>
      </c>
      <c r="G4" s="41">
        <f t="shared" ref="G4:G9" si="1">E4-C4</f>
        <v>0.54000000000000092</v>
      </c>
      <c r="H4" s="38" t="s">
        <v>23</v>
      </c>
      <c r="I4" s="34" t="s">
        <v>49</v>
      </c>
      <c r="J4" s="47">
        <f>'CSIR 18-22'!H19</f>
        <v>14.3</v>
      </c>
      <c r="K4" s="47">
        <f>'CSIR 18-22'!I19</f>
        <v>14.07</v>
      </c>
      <c r="L4" s="47">
        <f>'CSIR 18-22'!J19</f>
        <v>14.54</v>
      </c>
      <c r="M4" s="41">
        <f t="shared" ref="M4:M9" si="2">J4-K4</f>
        <v>0.23000000000000043</v>
      </c>
      <c r="N4" s="41">
        <f t="shared" ref="N4:N9" si="3">L4-J4</f>
        <v>0.23999999999999844</v>
      </c>
      <c r="O4" s="38" t="s">
        <v>90</v>
      </c>
      <c r="P4" s="34" t="s">
        <v>49</v>
      </c>
      <c r="Q4" s="47">
        <v>14.24</v>
      </c>
      <c r="R4" s="47">
        <v>14.16</v>
      </c>
      <c r="S4" s="47">
        <v>14.32</v>
      </c>
      <c r="T4" s="41">
        <f>Q4-R4</f>
        <v>8.0000000000000071E-2</v>
      </c>
      <c r="U4" s="41">
        <f>S4-Q4</f>
        <v>8.0000000000000071E-2</v>
      </c>
    </row>
    <row r="5" spans="1:21" s="37" customFormat="1" ht="15.75" x14ac:dyDescent="0.25">
      <c r="A5" s="38" t="s">
        <v>28</v>
      </c>
      <c r="B5" s="34" t="s">
        <v>88</v>
      </c>
      <c r="C5" s="47">
        <f>'CSIR 18-22'!H31</f>
        <v>19.45</v>
      </c>
      <c r="D5" s="47">
        <f>'CSIR 18-22'!I31</f>
        <v>10.31</v>
      </c>
      <c r="E5" s="47">
        <f>'CSIR 18-22'!J31</f>
        <v>33.89</v>
      </c>
      <c r="F5" s="41">
        <f t="shared" si="0"/>
        <v>9.1399999999999988</v>
      </c>
      <c r="G5" s="41">
        <f t="shared" si="1"/>
        <v>14.440000000000001</v>
      </c>
      <c r="H5" s="38" t="s">
        <v>23</v>
      </c>
      <c r="I5" s="34" t="s">
        <v>88</v>
      </c>
      <c r="J5" s="47">
        <f>'CSIR 18-22'!H32</f>
        <v>22.11</v>
      </c>
      <c r="K5" s="47">
        <f>'CSIR 18-22'!I32</f>
        <v>18.36</v>
      </c>
      <c r="L5" s="47">
        <f>'CSIR 18-22'!J32</f>
        <v>26.43</v>
      </c>
      <c r="M5" s="41">
        <f t="shared" si="2"/>
        <v>3.75</v>
      </c>
      <c r="N5" s="41">
        <f t="shared" si="3"/>
        <v>4.32</v>
      </c>
      <c r="O5" s="38" t="s">
        <v>90</v>
      </c>
      <c r="P5" s="34" t="s">
        <v>134</v>
      </c>
      <c r="Q5" s="47">
        <v>14.77</v>
      </c>
      <c r="R5" s="47">
        <v>13.53</v>
      </c>
      <c r="S5" s="47">
        <v>16.09</v>
      </c>
      <c r="T5" s="41">
        <f t="shared" ref="T5:T9" si="4">Q5-R5</f>
        <v>1.2400000000000002</v>
      </c>
      <c r="U5" s="41">
        <f t="shared" ref="U5:U9" si="5">S5-Q5</f>
        <v>1.3200000000000003</v>
      </c>
    </row>
    <row r="6" spans="1:21" s="37" customFormat="1" ht="15.75" x14ac:dyDescent="0.25">
      <c r="A6" s="38" t="s">
        <v>28</v>
      </c>
      <c r="B6" s="34" t="s">
        <v>135</v>
      </c>
      <c r="C6" s="47">
        <f>'CSIR 18-22'!H44</f>
        <v>11.81</v>
      </c>
      <c r="D6" s="47">
        <f>'CSIR 18-22'!I44</f>
        <v>10.91</v>
      </c>
      <c r="E6" s="47">
        <f>'CSIR 18-22'!J44</f>
        <v>12.76</v>
      </c>
      <c r="F6" s="41">
        <f t="shared" si="0"/>
        <v>0.90000000000000036</v>
      </c>
      <c r="G6" s="41">
        <f t="shared" si="1"/>
        <v>0.94999999999999929</v>
      </c>
      <c r="H6" s="38" t="s">
        <v>23</v>
      </c>
      <c r="I6" s="34" t="s">
        <v>135</v>
      </c>
      <c r="J6" s="47">
        <f>'CSIR 18-22'!H45</f>
        <v>11.61</v>
      </c>
      <c r="K6" s="47">
        <f>'CSIR 18-22'!I45</f>
        <v>11.09</v>
      </c>
      <c r="L6" s="47">
        <f>'CSIR 18-22'!J45</f>
        <v>12.15</v>
      </c>
      <c r="M6" s="41">
        <f t="shared" si="2"/>
        <v>0.51999999999999957</v>
      </c>
      <c r="N6" s="41">
        <f t="shared" si="3"/>
        <v>0.54000000000000092</v>
      </c>
      <c r="O6" s="38" t="s">
        <v>90</v>
      </c>
      <c r="P6" s="34" t="s">
        <v>135</v>
      </c>
      <c r="Q6" s="47">
        <v>11.24</v>
      </c>
      <c r="R6" s="47">
        <v>11.01</v>
      </c>
      <c r="S6" s="47">
        <v>11.48</v>
      </c>
      <c r="T6" s="41">
        <f t="shared" si="4"/>
        <v>0.23000000000000043</v>
      </c>
      <c r="U6" s="41">
        <f t="shared" si="5"/>
        <v>0.24000000000000021</v>
      </c>
    </row>
    <row r="7" spans="1:21" s="37" customFormat="1" ht="15.75" x14ac:dyDescent="0.25">
      <c r="A7" s="38" t="s">
        <v>28</v>
      </c>
      <c r="B7" s="34" t="s">
        <v>136</v>
      </c>
      <c r="C7" s="47">
        <f>'CSIR 18-22'!H57</f>
        <v>13.46</v>
      </c>
      <c r="D7" s="47">
        <f>'CSIR 18-22'!I57</f>
        <v>12.12</v>
      </c>
      <c r="E7" s="47">
        <f>'CSIR 18-22'!J57</f>
        <v>14.89</v>
      </c>
      <c r="F7" s="41">
        <f t="shared" si="0"/>
        <v>1.3400000000000016</v>
      </c>
      <c r="G7" s="41">
        <f t="shared" si="1"/>
        <v>1.4299999999999997</v>
      </c>
      <c r="H7" s="38" t="s">
        <v>23</v>
      </c>
      <c r="I7" s="34" t="s">
        <v>136</v>
      </c>
      <c r="J7" s="47">
        <f>'CSIR 18-22'!H58</f>
        <v>12.76</v>
      </c>
      <c r="K7" s="47">
        <f>'CSIR 18-22'!I58</f>
        <v>12.29</v>
      </c>
      <c r="L7" s="47">
        <f>'CSIR 18-22'!J58</f>
        <v>13.25</v>
      </c>
      <c r="M7" s="41">
        <f t="shared" si="2"/>
        <v>0.47000000000000064</v>
      </c>
      <c r="N7" s="41">
        <f t="shared" si="3"/>
        <v>0.49000000000000021</v>
      </c>
      <c r="O7" s="38" t="s">
        <v>90</v>
      </c>
      <c r="P7" s="34" t="s">
        <v>136</v>
      </c>
      <c r="Q7" s="47">
        <v>12.39</v>
      </c>
      <c r="R7" s="47">
        <v>12.17</v>
      </c>
      <c r="S7" s="47">
        <v>12.62</v>
      </c>
      <c r="T7" s="41">
        <f t="shared" si="4"/>
        <v>0.22000000000000064</v>
      </c>
      <c r="U7" s="41">
        <f t="shared" si="5"/>
        <v>0.22999999999999865</v>
      </c>
    </row>
    <row r="8" spans="1:21" s="37" customFormat="1" ht="15.75" x14ac:dyDescent="0.25">
      <c r="A8" s="38" t="s">
        <v>28</v>
      </c>
      <c r="B8" s="34" t="s">
        <v>37</v>
      </c>
      <c r="C8" s="47">
        <f>'CSIR 18-22'!H70</f>
        <v>15.89</v>
      </c>
      <c r="D8" s="47">
        <f>'CSIR 18-22'!I70</f>
        <v>13.56</v>
      </c>
      <c r="E8" s="47">
        <f>'CSIR 18-22'!J70</f>
        <v>18.5</v>
      </c>
      <c r="F8" s="41">
        <f t="shared" si="0"/>
        <v>2.33</v>
      </c>
      <c r="G8" s="41">
        <f t="shared" si="1"/>
        <v>2.6099999999999994</v>
      </c>
      <c r="H8" s="38" t="s">
        <v>23</v>
      </c>
      <c r="I8" s="34" t="s">
        <v>37</v>
      </c>
      <c r="J8" s="47">
        <f>'CSIR 18-22'!H71</f>
        <v>16.95</v>
      </c>
      <c r="K8" s="47">
        <f>'CSIR 18-22'!I71</f>
        <v>15.87</v>
      </c>
      <c r="L8" s="47">
        <f>'CSIR 18-22'!J71</f>
        <v>18.09</v>
      </c>
      <c r="M8" s="41">
        <f t="shared" si="2"/>
        <v>1.08</v>
      </c>
      <c r="N8" s="41">
        <f t="shared" si="3"/>
        <v>1.1400000000000006</v>
      </c>
      <c r="O8" s="38" t="s">
        <v>90</v>
      </c>
      <c r="P8" s="34" t="s">
        <v>37</v>
      </c>
      <c r="Q8" s="47">
        <v>17.48</v>
      </c>
      <c r="R8" s="47">
        <v>17.16</v>
      </c>
      <c r="S8" s="47">
        <v>17.8</v>
      </c>
      <c r="T8" s="41">
        <f t="shared" si="4"/>
        <v>0.32000000000000028</v>
      </c>
      <c r="U8" s="41">
        <f t="shared" si="5"/>
        <v>0.32000000000000028</v>
      </c>
    </row>
    <row r="9" spans="1:21" s="37" customFormat="1" ht="15.75" x14ac:dyDescent="0.25">
      <c r="A9" s="38" t="s">
        <v>28</v>
      </c>
      <c r="B9" s="34" t="s">
        <v>36</v>
      </c>
      <c r="C9" s="47">
        <f>'CSIR 18-22'!H83</f>
        <v>14.68</v>
      </c>
      <c r="D9" s="47">
        <f>'CSIR 18-22'!I83</f>
        <v>13.93</v>
      </c>
      <c r="E9" s="47">
        <f>'CSIR 18-22'!J83</f>
        <v>15.46</v>
      </c>
      <c r="F9" s="41">
        <f t="shared" si="0"/>
        <v>0.75</v>
      </c>
      <c r="G9" s="41">
        <f t="shared" si="1"/>
        <v>0.78000000000000114</v>
      </c>
      <c r="H9" s="38" t="s">
        <v>23</v>
      </c>
      <c r="I9" s="34" t="s">
        <v>36</v>
      </c>
      <c r="J9" s="47">
        <f>'CSIR 18-22'!H84</f>
        <v>15.26</v>
      </c>
      <c r="K9" s="47">
        <f>'CSIR 18-22'!I84</f>
        <v>14.93</v>
      </c>
      <c r="L9" s="47">
        <f>'CSIR 18-22'!J84</f>
        <v>15.6</v>
      </c>
      <c r="M9" s="41">
        <f t="shared" si="2"/>
        <v>0.33000000000000007</v>
      </c>
      <c r="N9" s="41">
        <f t="shared" si="3"/>
        <v>0.33999999999999986</v>
      </c>
      <c r="O9" s="38" t="s">
        <v>90</v>
      </c>
      <c r="P9" s="34" t="s">
        <v>36</v>
      </c>
      <c r="Q9" s="47">
        <v>14.56</v>
      </c>
      <c r="R9" s="47">
        <v>14.46</v>
      </c>
      <c r="S9" s="47">
        <v>14.65</v>
      </c>
      <c r="T9" s="41">
        <f t="shared" si="4"/>
        <v>9.9999999999999645E-2</v>
      </c>
      <c r="U9" s="41">
        <f t="shared" si="5"/>
        <v>8.9999999999999858E-2</v>
      </c>
    </row>
    <row r="10" spans="1:21" s="37" customFormat="1" ht="15.75" x14ac:dyDescent="0.25">
      <c r="C10" s="42"/>
      <c r="D10" s="42"/>
      <c r="E10" s="42"/>
      <c r="J10" s="42"/>
      <c r="K10" s="42"/>
      <c r="L10" s="42"/>
      <c r="M10" s="42"/>
      <c r="N10" s="42"/>
      <c r="Q10" s="42"/>
      <c r="R10" s="42"/>
      <c r="S10" s="42"/>
      <c r="T10" s="42"/>
      <c r="U10" s="42"/>
    </row>
    <row r="11" spans="1:21" s="43" customFormat="1" ht="23.25" x14ac:dyDescent="0.35">
      <c r="A11" s="117" t="s">
        <v>32</v>
      </c>
      <c r="B11" s="118"/>
      <c r="C11" s="119"/>
      <c r="D11" s="119"/>
      <c r="E11" s="119"/>
      <c r="F11" s="118"/>
      <c r="G11" s="118"/>
      <c r="H11" s="118"/>
      <c r="I11" s="118"/>
      <c r="J11" s="119"/>
      <c r="K11" s="119"/>
      <c r="L11" s="119"/>
      <c r="M11" s="119"/>
      <c r="N11" s="119"/>
      <c r="O11" s="118"/>
      <c r="P11" s="118"/>
      <c r="Q11" s="119"/>
      <c r="R11" s="119"/>
      <c r="S11" s="119"/>
      <c r="T11" s="119"/>
      <c r="U11" s="119"/>
    </row>
    <row r="12" spans="1:21" s="37" customFormat="1" ht="15.75" x14ac:dyDescent="0.25">
      <c r="A12" s="148" t="s">
        <v>22</v>
      </c>
      <c r="B12" s="148"/>
      <c r="C12" s="148"/>
      <c r="D12" s="148"/>
      <c r="E12" s="148"/>
      <c r="F12" s="148"/>
      <c r="G12" s="148"/>
      <c r="H12" s="149" t="s">
        <v>23</v>
      </c>
      <c r="I12" s="149"/>
      <c r="J12" s="149"/>
      <c r="K12" s="149"/>
      <c r="L12" s="149"/>
      <c r="M12" s="149"/>
      <c r="N12" s="149"/>
      <c r="O12" s="150" t="s">
        <v>133</v>
      </c>
      <c r="P12" s="150"/>
      <c r="Q12" s="150"/>
      <c r="R12" s="150"/>
      <c r="S12" s="150"/>
      <c r="T12" s="150"/>
      <c r="U12" s="150"/>
    </row>
    <row r="13" spans="1:21" s="37" customFormat="1" ht="15.75" x14ac:dyDescent="0.25">
      <c r="A13" s="40" t="s">
        <v>24</v>
      </c>
      <c r="B13" s="40" t="s">
        <v>25</v>
      </c>
      <c r="C13" s="41" t="s">
        <v>3</v>
      </c>
      <c r="D13" s="41" t="s">
        <v>20</v>
      </c>
      <c r="E13" s="41" t="s">
        <v>21</v>
      </c>
      <c r="F13" s="40" t="s">
        <v>26</v>
      </c>
      <c r="G13" s="40" t="s">
        <v>27</v>
      </c>
      <c r="H13" s="40" t="s">
        <v>24</v>
      </c>
      <c r="I13" s="40" t="s">
        <v>25</v>
      </c>
      <c r="J13" s="41" t="s">
        <v>3</v>
      </c>
      <c r="K13" s="41" t="s">
        <v>20</v>
      </c>
      <c r="L13" s="41" t="s">
        <v>21</v>
      </c>
      <c r="M13" s="41" t="s">
        <v>26</v>
      </c>
      <c r="N13" s="41" t="s">
        <v>27</v>
      </c>
      <c r="O13" s="38" t="s">
        <v>24</v>
      </c>
      <c r="P13" s="38" t="s">
        <v>25</v>
      </c>
      <c r="Q13" s="39" t="s">
        <v>3</v>
      </c>
      <c r="R13" s="39" t="s">
        <v>20</v>
      </c>
      <c r="S13" s="39" t="s">
        <v>21</v>
      </c>
      <c r="T13" s="41" t="s">
        <v>26</v>
      </c>
      <c r="U13" s="41" t="s">
        <v>27</v>
      </c>
    </row>
    <row r="14" spans="1:21" s="37" customFormat="1" ht="15.75" x14ac:dyDescent="0.25">
      <c r="A14" s="38" t="s">
        <v>28</v>
      </c>
      <c r="B14" s="34" t="s">
        <v>49</v>
      </c>
      <c r="C14" s="47">
        <f>'CSIR 18-22'!M18</f>
        <v>11.48</v>
      </c>
      <c r="D14" s="47">
        <f>'CSIR 18-22'!N18</f>
        <v>11.05</v>
      </c>
      <c r="E14" s="47">
        <f>'CSIR 18-22'!O18</f>
        <v>11.93</v>
      </c>
      <c r="F14" s="41">
        <f t="shared" ref="F14:F19" si="6">C14-D14</f>
        <v>0.42999999999999972</v>
      </c>
      <c r="G14" s="41">
        <f t="shared" ref="G14:G19" si="7">E14-C14</f>
        <v>0.44999999999999929</v>
      </c>
      <c r="H14" s="38" t="s">
        <v>23</v>
      </c>
      <c r="I14" s="34" t="s">
        <v>49</v>
      </c>
      <c r="J14" s="47">
        <f>'CSIR 18-22'!M19</f>
        <v>11.54</v>
      </c>
      <c r="K14" s="47">
        <f>'CSIR 18-22'!N19</f>
        <v>11.34</v>
      </c>
      <c r="L14" s="47">
        <f>'CSIR 18-22'!O19</f>
        <v>11.73</v>
      </c>
      <c r="M14" s="41">
        <f t="shared" ref="M14:M19" si="8">J14-K14</f>
        <v>0.19999999999999929</v>
      </c>
      <c r="N14" s="41">
        <f t="shared" ref="N14:N19" si="9">L14-J14</f>
        <v>0.19000000000000128</v>
      </c>
      <c r="O14" s="38" t="s">
        <v>90</v>
      </c>
      <c r="P14" s="34" t="s">
        <v>49</v>
      </c>
      <c r="Q14" s="47">
        <v>11.21</v>
      </c>
      <c r="R14" s="47">
        <v>11.15</v>
      </c>
      <c r="S14" s="47">
        <v>11.27</v>
      </c>
      <c r="T14" s="41">
        <f t="shared" ref="T14:T19" si="10">Q14-R14</f>
        <v>6.0000000000000497E-2</v>
      </c>
      <c r="U14" s="41">
        <f t="shared" ref="U14:U19" si="11">S14-Q14</f>
        <v>5.9999999999998721E-2</v>
      </c>
    </row>
    <row r="15" spans="1:21" s="37" customFormat="1" ht="15.75" x14ac:dyDescent="0.25">
      <c r="A15" s="38" t="s">
        <v>28</v>
      </c>
      <c r="B15" s="34" t="s">
        <v>88</v>
      </c>
      <c r="C15" s="47">
        <f>'CSIR 18-22'!M31</f>
        <v>29.4</v>
      </c>
      <c r="D15" s="47">
        <f>'CSIR 18-22'!N31</f>
        <v>18.38</v>
      </c>
      <c r="E15" s="47">
        <f>'CSIR 18-22'!O31</f>
        <v>45.24</v>
      </c>
      <c r="F15" s="41">
        <f t="shared" si="6"/>
        <v>11.02</v>
      </c>
      <c r="G15" s="41">
        <f t="shared" si="7"/>
        <v>15.840000000000003</v>
      </c>
      <c r="H15" s="38" t="s">
        <v>23</v>
      </c>
      <c r="I15" s="34" t="s">
        <v>88</v>
      </c>
      <c r="J15" s="47">
        <f>'CSIR 18-22'!M32</f>
        <v>22.27</v>
      </c>
      <c r="K15" s="47">
        <f>'CSIR 18-22'!N32</f>
        <v>18.7</v>
      </c>
      <c r="L15" s="47">
        <f>'CSIR 18-22'!O32</f>
        <v>26.35</v>
      </c>
      <c r="M15" s="41">
        <f t="shared" si="8"/>
        <v>3.5700000000000003</v>
      </c>
      <c r="N15" s="41">
        <f t="shared" si="9"/>
        <v>4.0800000000000018</v>
      </c>
      <c r="O15" s="38" t="s">
        <v>90</v>
      </c>
      <c r="P15" s="34" t="s">
        <v>134</v>
      </c>
      <c r="Q15" s="47">
        <v>11.07</v>
      </c>
      <c r="R15" s="47">
        <v>10.15</v>
      </c>
      <c r="S15" s="47">
        <v>12.04</v>
      </c>
      <c r="T15" s="41">
        <f t="shared" si="10"/>
        <v>0.91999999999999993</v>
      </c>
      <c r="U15" s="41">
        <f t="shared" si="11"/>
        <v>0.96999999999999886</v>
      </c>
    </row>
    <row r="16" spans="1:21" s="37" customFormat="1" ht="15.75" x14ac:dyDescent="0.25">
      <c r="A16" s="38" t="s">
        <v>28</v>
      </c>
      <c r="B16" s="34" t="s">
        <v>135</v>
      </c>
      <c r="C16" s="47">
        <f>'CSIR 18-22'!M44</f>
        <v>10.11</v>
      </c>
      <c r="D16" s="47">
        <f>'CSIR 18-22'!N44</f>
        <v>9.3699999999999992</v>
      </c>
      <c r="E16" s="47">
        <f>'CSIR 18-22'!O44</f>
        <v>10.9</v>
      </c>
      <c r="F16" s="41">
        <f t="shared" si="6"/>
        <v>0.74000000000000021</v>
      </c>
      <c r="G16" s="41">
        <f t="shared" si="7"/>
        <v>0.79000000000000092</v>
      </c>
      <c r="H16" s="38" t="s">
        <v>23</v>
      </c>
      <c r="I16" s="34" t="s">
        <v>135</v>
      </c>
      <c r="J16" s="47">
        <f>'CSIR 18-22'!M45</f>
        <v>10.23</v>
      </c>
      <c r="K16" s="47">
        <f>'CSIR 18-22'!N45</f>
        <v>9.8000000000000007</v>
      </c>
      <c r="L16" s="47">
        <f>'CSIR 18-22'!O45</f>
        <v>10.68</v>
      </c>
      <c r="M16" s="41">
        <f t="shared" si="8"/>
        <v>0.42999999999999972</v>
      </c>
      <c r="N16" s="41">
        <f t="shared" si="9"/>
        <v>0.44999999999999929</v>
      </c>
      <c r="O16" s="38" t="s">
        <v>90</v>
      </c>
      <c r="P16" s="34" t="s">
        <v>135</v>
      </c>
      <c r="Q16" s="47">
        <v>9.39</v>
      </c>
      <c r="R16" s="47">
        <v>9.1999999999999993</v>
      </c>
      <c r="S16" s="47">
        <v>9.58</v>
      </c>
      <c r="T16" s="41">
        <f t="shared" si="10"/>
        <v>0.19000000000000128</v>
      </c>
      <c r="U16" s="41">
        <f t="shared" si="11"/>
        <v>0.1899999999999995</v>
      </c>
    </row>
    <row r="17" spans="1:21" s="37" customFormat="1" ht="15.75" x14ac:dyDescent="0.25">
      <c r="A17" s="38" t="s">
        <v>28</v>
      </c>
      <c r="B17" s="34" t="s">
        <v>136</v>
      </c>
      <c r="C17" s="47">
        <f>'CSIR 18-22'!M57</f>
        <v>11.07</v>
      </c>
      <c r="D17" s="47">
        <f>'CSIR 18-22'!N57</f>
        <v>10</v>
      </c>
      <c r="E17" s="47">
        <f>'CSIR 18-22'!O57</f>
        <v>12.21</v>
      </c>
      <c r="F17" s="41">
        <f t="shared" si="6"/>
        <v>1.0700000000000003</v>
      </c>
      <c r="G17" s="41">
        <f t="shared" si="7"/>
        <v>1.1400000000000006</v>
      </c>
      <c r="H17" s="38" t="s">
        <v>23</v>
      </c>
      <c r="I17" s="34" t="s">
        <v>136</v>
      </c>
      <c r="J17" s="47">
        <f>'CSIR 18-22'!M58</f>
        <v>11.34</v>
      </c>
      <c r="K17" s="47">
        <f>'CSIR 18-22'!N58</f>
        <v>10.95</v>
      </c>
      <c r="L17" s="47">
        <f>'CSIR 18-22'!O58</f>
        <v>11.75</v>
      </c>
      <c r="M17" s="41">
        <f t="shared" si="8"/>
        <v>0.39000000000000057</v>
      </c>
      <c r="N17" s="41">
        <f t="shared" si="9"/>
        <v>0.41000000000000014</v>
      </c>
      <c r="O17" s="38" t="s">
        <v>90</v>
      </c>
      <c r="P17" s="34" t="s">
        <v>136</v>
      </c>
      <c r="Q17" s="47">
        <v>10.95</v>
      </c>
      <c r="R17" s="47">
        <v>10.76</v>
      </c>
      <c r="S17" s="47">
        <v>11.13</v>
      </c>
      <c r="T17" s="41">
        <f t="shared" si="10"/>
        <v>0.1899999999999995</v>
      </c>
      <c r="U17" s="41">
        <f t="shared" si="11"/>
        <v>0.18000000000000149</v>
      </c>
    </row>
    <row r="18" spans="1:21" s="37" customFormat="1" ht="15.75" x14ac:dyDescent="0.25">
      <c r="A18" s="38" t="s">
        <v>28</v>
      </c>
      <c r="B18" s="34" t="s">
        <v>37</v>
      </c>
      <c r="C18" s="47">
        <f>'CSIR 18-22'!M70</f>
        <v>16.57</v>
      </c>
      <c r="D18" s="47">
        <f>'CSIR 18-22'!N70</f>
        <v>14.46</v>
      </c>
      <c r="E18" s="47">
        <f>'CSIR 18-22'!O70</f>
        <v>18.920000000000002</v>
      </c>
      <c r="F18" s="41">
        <f t="shared" si="6"/>
        <v>2.1099999999999994</v>
      </c>
      <c r="G18" s="41">
        <f t="shared" si="7"/>
        <v>2.3500000000000014</v>
      </c>
      <c r="H18" s="38" t="s">
        <v>23</v>
      </c>
      <c r="I18" s="34" t="s">
        <v>37</v>
      </c>
      <c r="J18" s="47">
        <f>'CSIR 18-22'!M71</f>
        <v>14.94</v>
      </c>
      <c r="K18" s="47">
        <f>'CSIR 18-22'!N71</f>
        <v>14.05</v>
      </c>
      <c r="L18" s="47">
        <f>'CSIR 18-22'!O71</f>
        <v>15.88</v>
      </c>
      <c r="M18" s="41">
        <f t="shared" si="8"/>
        <v>0.88999999999999879</v>
      </c>
      <c r="N18" s="41">
        <f t="shared" si="9"/>
        <v>0.94000000000000128</v>
      </c>
      <c r="O18" s="38" t="s">
        <v>90</v>
      </c>
      <c r="P18" s="34" t="s">
        <v>37</v>
      </c>
      <c r="Q18" s="47">
        <v>14.82</v>
      </c>
      <c r="R18" s="47">
        <v>14.57</v>
      </c>
      <c r="S18" s="47">
        <v>15.06</v>
      </c>
      <c r="T18" s="41">
        <f t="shared" si="10"/>
        <v>0.25</v>
      </c>
      <c r="U18" s="41">
        <f t="shared" si="11"/>
        <v>0.24000000000000021</v>
      </c>
    </row>
    <row r="19" spans="1:21" s="37" customFormat="1" ht="15.75" x14ac:dyDescent="0.25">
      <c r="A19" s="38" t="s">
        <v>28</v>
      </c>
      <c r="B19" s="34" t="s">
        <v>36</v>
      </c>
      <c r="C19" s="47">
        <f>'CSIR 18-22'!M83</f>
        <v>11.56</v>
      </c>
      <c r="D19" s="47">
        <f>'CSIR 18-22'!N83</f>
        <v>10.93</v>
      </c>
      <c r="E19" s="47">
        <f>'CSIR 18-22'!O83</f>
        <v>12.23</v>
      </c>
      <c r="F19" s="41">
        <f t="shared" si="6"/>
        <v>0.63000000000000078</v>
      </c>
      <c r="G19" s="41">
        <f t="shared" si="7"/>
        <v>0.66999999999999993</v>
      </c>
      <c r="H19" s="38" t="s">
        <v>23</v>
      </c>
      <c r="I19" s="34" t="s">
        <v>36</v>
      </c>
      <c r="J19" s="47">
        <f>'CSIR 18-22'!M84</f>
        <v>11.48</v>
      </c>
      <c r="K19" s="47">
        <f>'CSIR 18-22'!N84</f>
        <v>11.21</v>
      </c>
      <c r="L19" s="47">
        <f>'CSIR 18-22'!O84</f>
        <v>11.76</v>
      </c>
      <c r="M19" s="41">
        <f t="shared" si="8"/>
        <v>0.26999999999999957</v>
      </c>
      <c r="N19" s="41">
        <f t="shared" si="9"/>
        <v>0.27999999999999936</v>
      </c>
      <c r="O19" s="38" t="s">
        <v>90</v>
      </c>
      <c r="P19" s="34" t="s">
        <v>36</v>
      </c>
      <c r="Q19" s="47">
        <v>11.04</v>
      </c>
      <c r="R19" s="47">
        <v>10.96</v>
      </c>
      <c r="S19" s="47">
        <v>11.11</v>
      </c>
      <c r="T19" s="41">
        <f t="shared" si="10"/>
        <v>7.9999999999998295E-2</v>
      </c>
      <c r="U19" s="41">
        <f t="shared" si="11"/>
        <v>7.0000000000000284E-2</v>
      </c>
    </row>
    <row r="20" spans="1:21" s="37" customFormat="1" ht="15.75" x14ac:dyDescent="0.25">
      <c r="A20" s="38"/>
      <c r="B20" s="38"/>
      <c r="C20" s="39"/>
      <c r="D20" s="39"/>
      <c r="E20" s="39"/>
      <c r="F20" s="38"/>
      <c r="G20" s="38"/>
      <c r="H20" s="38"/>
      <c r="I20" s="38"/>
      <c r="J20" s="39"/>
      <c r="K20" s="39"/>
      <c r="L20" s="39"/>
      <c r="M20" s="39"/>
      <c r="N20" s="39"/>
      <c r="Q20" s="42"/>
      <c r="R20" s="42"/>
      <c r="S20" s="42"/>
      <c r="T20" s="42"/>
      <c r="U20" s="42"/>
    </row>
    <row r="21" spans="1:21" s="37" customFormat="1" ht="15.75" x14ac:dyDescent="0.25">
      <c r="C21" s="42"/>
      <c r="D21" s="42"/>
      <c r="E21" s="42"/>
      <c r="J21" s="42"/>
      <c r="K21" s="42"/>
      <c r="L21" s="42"/>
      <c r="M21" s="42"/>
      <c r="N21" s="42"/>
      <c r="Q21" s="42"/>
      <c r="R21" s="42"/>
      <c r="S21" s="42"/>
      <c r="T21" s="42"/>
      <c r="U21" s="42"/>
    </row>
    <row r="22" spans="1:21" s="43" customFormat="1" ht="23.25" x14ac:dyDescent="0.35">
      <c r="A22" s="117" t="s">
        <v>33</v>
      </c>
      <c r="B22" s="118"/>
      <c r="C22" s="119"/>
      <c r="D22" s="119"/>
      <c r="E22" s="119"/>
      <c r="F22" s="118"/>
      <c r="G22" s="118"/>
      <c r="H22" s="118"/>
      <c r="I22" s="118"/>
      <c r="J22" s="119"/>
      <c r="K22" s="119"/>
      <c r="L22" s="119"/>
      <c r="M22" s="119"/>
      <c r="N22" s="119"/>
      <c r="O22" s="118"/>
      <c r="P22" s="118"/>
      <c r="Q22" s="119"/>
      <c r="R22" s="119"/>
      <c r="S22" s="119"/>
      <c r="T22" s="119"/>
      <c r="U22" s="119"/>
    </row>
    <row r="23" spans="1:21" s="37" customFormat="1" ht="15.75" x14ac:dyDescent="0.25">
      <c r="A23" s="145" t="s">
        <v>22</v>
      </c>
      <c r="B23" s="145"/>
      <c r="C23" s="145"/>
      <c r="D23" s="145"/>
      <c r="E23" s="145"/>
      <c r="F23" s="145"/>
      <c r="G23" s="145"/>
      <c r="H23" s="146" t="s">
        <v>23</v>
      </c>
      <c r="I23" s="146"/>
      <c r="J23" s="146"/>
      <c r="K23" s="146"/>
      <c r="L23" s="146"/>
      <c r="M23" s="146"/>
      <c r="N23" s="146"/>
      <c r="O23" s="147" t="s">
        <v>44</v>
      </c>
      <c r="P23" s="147"/>
      <c r="Q23" s="147"/>
      <c r="R23" s="147"/>
      <c r="S23" s="147"/>
      <c r="T23" s="147"/>
      <c r="U23" s="147"/>
    </row>
    <row r="24" spans="1:21" s="37" customFormat="1" ht="15.75" x14ac:dyDescent="0.25">
      <c r="A24" s="40" t="s">
        <v>24</v>
      </c>
      <c r="B24" s="40" t="s">
        <v>25</v>
      </c>
      <c r="C24" s="41" t="s">
        <v>3</v>
      </c>
      <c r="D24" s="41" t="s">
        <v>20</v>
      </c>
      <c r="E24" s="41" t="s">
        <v>21</v>
      </c>
      <c r="F24" s="40" t="s">
        <v>26</v>
      </c>
      <c r="G24" s="40" t="s">
        <v>27</v>
      </c>
      <c r="H24" s="40" t="s">
        <v>24</v>
      </c>
      <c r="I24" s="40" t="s">
        <v>25</v>
      </c>
      <c r="J24" s="41" t="s">
        <v>3</v>
      </c>
      <c r="K24" s="41" t="s">
        <v>20</v>
      </c>
      <c r="L24" s="41" t="s">
        <v>21</v>
      </c>
      <c r="M24" s="41" t="s">
        <v>26</v>
      </c>
      <c r="N24" s="41" t="s">
        <v>27</v>
      </c>
      <c r="O24" s="38" t="s">
        <v>24</v>
      </c>
      <c r="P24" s="38" t="s">
        <v>25</v>
      </c>
      <c r="Q24" s="39" t="s">
        <v>3</v>
      </c>
      <c r="R24" s="39" t="s">
        <v>20</v>
      </c>
      <c r="S24" s="39" t="s">
        <v>21</v>
      </c>
      <c r="T24" s="41" t="s">
        <v>26</v>
      </c>
      <c r="U24" s="41" t="s">
        <v>27</v>
      </c>
    </row>
    <row r="25" spans="1:21" s="37" customFormat="1" ht="15.75" x14ac:dyDescent="0.25">
      <c r="A25" s="38" t="s">
        <v>28</v>
      </c>
      <c r="B25" s="34" t="s">
        <v>49</v>
      </c>
      <c r="C25" s="75">
        <f>'CSMR 18-22'!H18</f>
        <v>11.28</v>
      </c>
      <c r="D25" s="75">
        <f>'CSMR 18-22'!I18</f>
        <v>10.81</v>
      </c>
      <c r="E25" s="75">
        <f>'CSMR 18-22'!J18</f>
        <v>11.77</v>
      </c>
      <c r="F25" s="41">
        <f t="shared" ref="F25:F30" si="12">C25-D25</f>
        <v>0.46999999999999886</v>
      </c>
      <c r="G25" s="41">
        <f t="shared" ref="G25:G30" si="13">E25-C25</f>
        <v>0.49000000000000021</v>
      </c>
      <c r="H25" s="38" t="s">
        <v>23</v>
      </c>
      <c r="I25" s="34" t="s">
        <v>49</v>
      </c>
      <c r="J25" s="75">
        <f>'CSMR 18-22'!H19</f>
        <v>11.85</v>
      </c>
      <c r="K25" s="75">
        <f>'CSMR 18-22'!I19</f>
        <v>11.63</v>
      </c>
      <c r="L25" s="75">
        <f>'CSMR 18-22'!J19</f>
        <v>12.07</v>
      </c>
      <c r="M25" s="41">
        <f t="shared" ref="M25:M30" si="14">J25-K25</f>
        <v>0.21999999999999886</v>
      </c>
      <c r="N25" s="41">
        <f t="shared" ref="N25:N30" si="15">L25-J25</f>
        <v>0.22000000000000064</v>
      </c>
      <c r="O25" s="38" t="s">
        <v>45</v>
      </c>
      <c r="P25" s="34" t="s">
        <v>49</v>
      </c>
      <c r="Q25" s="47">
        <v>12.84</v>
      </c>
      <c r="R25" s="47">
        <v>12.77</v>
      </c>
      <c r="S25" s="47">
        <v>12.92</v>
      </c>
      <c r="T25" s="41">
        <f>Q25-R25</f>
        <v>7.0000000000000284E-2</v>
      </c>
      <c r="U25" s="41">
        <f>S25-Q25</f>
        <v>8.0000000000000071E-2</v>
      </c>
    </row>
    <row r="26" spans="1:21" s="37" customFormat="1" ht="15.75" x14ac:dyDescent="0.25">
      <c r="A26" s="38" t="s">
        <v>28</v>
      </c>
      <c r="B26" s="34" t="s">
        <v>88</v>
      </c>
      <c r="C26" s="75">
        <f>'CSMR 18-22'!H31</f>
        <v>23.25</v>
      </c>
      <c r="D26" s="75">
        <f>'CSMR 18-22'!I31</f>
        <v>12.57</v>
      </c>
      <c r="E26" s="75">
        <f>'CSMR 18-22'!J31</f>
        <v>39.520000000000003</v>
      </c>
      <c r="F26" s="41">
        <f t="shared" si="12"/>
        <v>10.68</v>
      </c>
      <c r="G26" s="41">
        <f t="shared" si="13"/>
        <v>16.270000000000003</v>
      </c>
      <c r="H26" s="38" t="s">
        <v>23</v>
      </c>
      <c r="I26" s="34" t="s">
        <v>88</v>
      </c>
      <c r="J26" s="75">
        <f>'CSMR 18-22'!H32</f>
        <v>21.43</v>
      </c>
      <c r="K26" s="75">
        <f>'CSMR 18-22'!I32</f>
        <v>17.670000000000002</v>
      </c>
      <c r="L26" s="75">
        <f>'CSMR 18-22'!J32</f>
        <v>25.78</v>
      </c>
      <c r="M26" s="41">
        <f t="shared" si="14"/>
        <v>3.759999999999998</v>
      </c>
      <c r="N26" s="41">
        <f t="shared" si="15"/>
        <v>4.3500000000000014</v>
      </c>
      <c r="O26" s="38" t="s">
        <v>45</v>
      </c>
      <c r="P26" s="34" t="s">
        <v>134</v>
      </c>
      <c r="Q26" s="47">
        <v>9.1999999999999993</v>
      </c>
      <c r="R26" s="47">
        <v>8.43</v>
      </c>
      <c r="S26" s="47">
        <v>10.01</v>
      </c>
      <c r="T26" s="41">
        <f t="shared" ref="T26:T30" si="16">Q26-R26</f>
        <v>0.76999999999999957</v>
      </c>
      <c r="U26" s="41">
        <f t="shared" ref="U26:U30" si="17">S26-Q26</f>
        <v>0.8100000000000005</v>
      </c>
    </row>
    <row r="27" spans="1:21" s="37" customFormat="1" ht="15.75" x14ac:dyDescent="0.25">
      <c r="A27" s="38" t="s">
        <v>28</v>
      </c>
      <c r="B27" s="34" t="s">
        <v>135</v>
      </c>
      <c r="C27" s="48">
        <f>'CSMR 18-22'!H44</f>
        <v>9.02</v>
      </c>
      <c r="D27" s="48">
        <f>'CSMR 18-22'!I44</f>
        <v>8.23</v>
      </c>
      <c r="E27" s="48">
        <f>'CSMR 18-22'!J44</f>
        <v>9.8699999999999992</v>
      </c>
      <c r="F27" s="41">
        <f t="shared" si="12"/>
        <v>0.78999999999999915</v>
      </c>
      <c r="G27" s="41">
        <f t="shared" si="13"/>
        <v>0.84999999999999964</v>
      </c>
      <c r="H27" s="38" t="s">
        <v>23</v>
      </c>
      <c r="I27" s="34" t="s">
        <v>135</v>
      </c>
      <c r="J27" s="48">
        <f>'CSMR 18-22'!H45</f>
        <v>9.35</v>
      </c>
      <c r="K27" s="48">
        <f>'CSMR 18-22'!I45</f>
        <v>8.8800000000000008</v>
      </c>
      <c r="L27" s="48">
        <f>'CSMR 18-22'!J45</f>
        <v>9.84</v>
      </c>
      <c r="M27" s="41">
        <f t="shared" si="14"/>
        <v>0.46999999999999886</v>
      </c>
      <c r="N27" s="41">
        <f t="shared" si="15"/>
        <v>0.49000000000000021</v>
      </c>
      <c r="O27" s="38" t="s">
        <v>45</v>
      </c>
      <c r="P27" s="34" t="s">
        <v>135</v>
      </c>
      <c r="Q27" s="47">
        <v>8.3699999999999992</v>
      </c>
      <c r="R27" s="47">
        <v>8.11</v>
      </c>
      <c r="S27" s="47">
        <v>8.64</v>
      </c>
      <c r="T27" s="41">
        <f t="shared" si="16"/>
        <v>0.25999999999999979</v>
      </c>
      <c r="U27" s="41">
        <f t="shared" si="17"/>
        <v>0.27000000000000135</v>
      </c>
    </row>
    <row r="28" spans="1:21" s="37" customFormat="1" ht="15.75" x14ac:dyDescent="0.25">
      <c r="A28" s="38" t="s">
        <v>28</v>
      </c>
      <c r="B28" s="34" t="s">
        <v>136</v>
      </c>
      <c r="C28" s="48">
        <f>'CSMR 18-22'!H57</f>
        <v>10.33</v>
      </c>
      <c r="D28" s="48">
        <f>'CSMR 18-22'!I57</f>
        <v>9.11</v>
      </c>
      <c r="E28" s="48">
        <f>'CSMR 18-22'!J57</f>
        <v>11.64</v>
      </c>
      <c r="F28" s="41">
        <f t="shared" si="12"/>
        <v>1.2200000000000006</v>
      </c>
      <c r="G28" s="41">
        <f t="shared" si="13"/>
        <v>1.3100000000000005</v>
      </c>
      <c r="H28" s="38" t="s">
        <v>23</v>
      </c>
      <c r="I28" s="34" t="s">
        <v>136</v>
      </c>
      <c r="J28" s="48">
        <f>'CSMR 18-22'!H58</f>
        <v>10.44</v>
      </c>
      <c r="K28" s="48">
        <f>'CSMR 18-22'!I58</f>
        <v>10</v>
      </c>
      <c r="L28" s="48">
        <f>'CSMR 18-22'!J58</f>
        <v>10.89</v>
      </c>
      <c r="M28" s="41">
        <f t="shared" si="14"/>
        <v>0.4399999999999995</v>
      </c>
      <c r="N28" s="41">
        <f t="shared" si="15"/>
        <v>0.45000000000000107</v>
      </c>
      <c r="O28" s="38" t="s">
        <v>45</v>
      </c>
      <c r="P28" s="34" t="s">
        <v>136</v>
      </c>
      <c r="Q28" s="47">
        <v>9.68</v>
      </c>
      <c r="R28" s="47">
        <v>9.4700000000000006</v>
      </c>
      <c r="S28" s="47">
        <v>9.9</v>
      </c>
      <c r="T28" s="41">
        <f t="shared" si="16"/>
        <v>0.20999999999999908</v>
      </c>
      <c r="U28" s="41">
        <f t="shared" si="17"/>
        <v>0.22000000000000064</v>
      </c>
    </row>
    <row r="29" spans="1:21" s="37" customFormat="1" ht="15.75" x14ac:dyDescent="0.25">
      <c r="A29" s="38" t="s">
        <v>28</v>
      </c>
      <c r="B29" s="34" t="s">
        <v>37</v>
      </c>
      <c r="C29" s="48">
        <f>'CSMR 18-22'!H70</f>
        <v>13.89</v>
      </c>
      <c r="D29" s="48">
        <f>'CSMR 18-22'!I70</f>
        <v>11.68</v>
      </c>
      <c r="E29" s="48">
        <f>'CSMR 18-22'!J70</f>
        <v>16.399999999999999</v>
      </c>
      <c r="F29" s="41">
        <f t="shared" si="12"/>
        <v>2.2100000000000009</v>
      </c>
      <c r="G29" s="41">
        <f t="shared" si="13"/>
        <v>2.509999999999998</v>
      </c>
      <c r="H29" s="38" t="s">
        <v>23</v>
      </c>
      <c r="I29" s="34" t="s">
        <v>37</v>
      </c>
      <c r="J29" s="48">
        <f>'CSMR 18-22'!H71</f>
        <v>14.45</v>
      </c>
      <c r="K29" s="48">
        <f>'CSMR 18-22'!I71</f>
        <v>13.44</v>
      </c>
      <c r="L29" s="48">
        <f>'CSMR 18-22'!J71</f>
        <v>15.51</v>
      </c>
      <c r="M29" s="41">
        <f t="shared" si="14"/>
        <v>1.0099999999999998</v>
      </c>
      <c r="N29" s="41">
        <f t="shared" si="15"/>
        <v>1.0600000000000005</v>
      </c>
      <c r="O29" s="38" t="s">
        <v>45</v>
      </c>
      <c r="P29" s="34" t="s">
        <v>37</v>
      </c>
      <c r="Q29" s="47">
        <v>15.32</v>
      </c>
      <c r="R29" s="47">
        <v>15.05</v>
      </c>
      <c r="S29" s="47">
        <v>15.6</v>
      </c>
      <c r="T29" s="41">
        <f t="shared" si="16"/>
        <v>0.26999999999999957</v>
      </c>
      <c r="U29" s="41">
        <f t="shared" si="17"/>
        <v>0.27999999999999936</v>
      </c>
    </row>
    <row r="30" spans="1:21" s="37" customFormat="1" ht="15.75" x14ac:dyDescent="0.25">
      <c r="A30" s="38" t="s">
        <v>28</v>
      </c>
      <c r="B30" s="34" t="s">
        <v>36</v>
      </c>
      <c r="C30" s="48">
        <f>'CSMR 18-22'!H83</f>
        <v>12.13</v>
      </c>
      <c r="D30" s="48">
        <f>'CSMR 18-22'!I83</f>
        <v>11.46</v>
      </c>
      <c r="E30" s="48">
        <f>'CSMR 18-22'!J83</f>
        <v>12.84</v>
      </c>
      <c r="F30" s="41">
        <f t="shared" si="12"/>
        <v>0.66999999999999993</v>
      </c>
      <c r="G30" s="41">
        <f t="shared" si="13"/>
        <v>0.70999999999999908</v>
      </c>
      <c r="H30" s="38" t="s">
        <v>23</v>
      </c>
      <c r="I30" s="34" t="s">
        <v>36</v>
      </c>
      <c r="J30" s="48">
        <f>'CSMR 18-22'!H84</f>
        <v>12.56</v>
      </c>
      <c r="K30" s="48">
        <f>'CSMR 18-22'!I84</f>
        <v>12.26</v>
      </c>
      <c r="L30" s="48">
        <f>'CSMR 18-22'!J84</f>
        <v>12.87</v>
      </c>
      <c r="M30" s="41">
        <f t="shared" si="14"/>
        <v>0.30000000000000071</v>
      </c>
      <c r="N30" s="41">
        <f t="shared" si="15"/>
        <v>0.30999999999999872</v>
      </c>
      <c r="O30" s="38" t="s">
        <v>45</v>
      </c>
      <c r="P30" s="34" t="s">
        <v>36</v>
      </c>
      <c r="Q30" s="47">
        <v>13.25</v>
      </c>
      <c r="R30" s="47">
        <v>13.16</v>
      </c>
      <c r="S30" s="47">
        <v>13.33</v>
      </c>
      <c r="T30" s="41">
        <f t="shared" si="16"/>
        <v>8.9999999999999858E-2</v>
      </c>
      <c r="U30" s="41">
        <f t="shared" si="17"/>
        <v>8.0000000000000071E-2</v>
      </c>
    </row>
    <row r="31" spans="1:21" s="37" customFormat="1" ht="15.75" x14ac:dyDescent="0.25">
      <c r="B31" s="38"/>
      <c r="C31" s="39"/>
      <c r="D31" s="39"/>
      <c r="E31" s="39"/>
      <c r="F31" s="38"/>
      <c r="G31" s="38"/>
      <c r="H31" s="38"/>
      <c r="I31" s="38"/>
      <c r="J31" s="39"/>
      <c r="K31" s="39"/>
      <c r="L31" s="39"/>
      <c r="M31" s="39"/>
      <c r="N31" s="39"/>
      <c r="Q31" s="42"/>
      <c r="R31" s="42"/>
      <c r="S31" s="42"/>
      <c r="T31" s="42"/>
      <c r="U31" s="42"/>
    </row>
    <row r="32" spans="1:21" s="43" customFormat="1" ht="23.25" x14ac:dyDescent="0.35">
      <c r="A32" s="117" t="s">
        <v>34</v>
      </c>
      <c r="B32" s="118"/>
      <c r="C32" s="119"/>
      <c r="D32" s="119"/>
      <c r="E32" s="119"/>
      <c r="F32" s="118"/>
      <c r="G32" s="118"/>
      <c r="H32" s="118"/>
      <c r="I32" s="118"/>
      <c r="J32" s="119"/>
      <c r="K32" s="119"/>
      <c r="L32" s="119"/>
      <c r="M32" s="119"/>
      <c r="N32" s="119"/>
      <c r="O32" s="118"/>
      <c r="P32" s="118"/>
      <c r="Q32" s="119"/>
      <c r="R32" s="119"/>
      <c r="S32" s="119"/>
      <c r="T32" s="119"/>
      <c r="U32" s="119"/>
    </row>
    <row r="33" spans="1:25" s="37" customFormat="1" ht="15.75" x14ac:dyDescent="0.25">
      <c r="A33" s="145" t="s">
        <v>22</v>
      </c>
      <c r="B33" s="145"/>
      <c r="C33" s="145"/>
      <c r="D33" s="145"/>
      <c r="E33" s="145"/>
      <c r="F33" s="145"/>
      <c r="G33" s="145"/>
      <c r="H33" s="146" t="s">
        <v>23</v>
      </c>
      <c r="I33" s="146"/>
      <c r="J33" s="146"/>
      <c r="K33" s="146"/>
      <c r="L33" s="146"/>
      <c r="M33" s="146"/>
      <c r="N33" s="146"/>
      <c r="O33" s="147" t="s">
        <v>44</v>
      </c>
      <c r="P33" s="147"/>
      <c r="Q33" s="147"/>
      <c r="R33" s="147"/>
      <c r="S33" s="147"/>
      <c r="T33" s="147"/>
      <c r="U33" s="147"/>
    </row>
    <row r="34" spans="1:25" s="37" customFormat="1" ht="15.75" x14ac:dyDescent="0.25">
      <c r="A34" s="40" t="s">
        <v>24</v>
      </c>
      <c r="B34" s="40" t="s">
        <v>25</v>
      </c>
      <c r="C34" s="41" t="s">
        <v>3</v>
      </c>
      <c r="D34" s="41" t="s">
        <v>20</v>
      </c>
      <c r="E34" s="41" t="s">
        <v>21</v>
      </c>
      <c r="F34" s="40" t="s">
        <v>26</v>
      </c>
      <c r="G34" s="40" t="s">
        <v>27</v>
      </c>
      <c r="H34" s="40" t="s">
        <v>24</v>
      </c>
      <c r="I34" s="40" t="s">
        <v>25</v>
      </c>
      <c r="J34" s="41" t="s">
        <v>3</v>
      </c>
      <c r="K34" s="41" t="s">
        <v>20</v>
      </c>
      <c r="L34" s="41" t="s">
        <v>21</v>
      </c>
      <c r="M34" s="41" t="s">
        <v>26</v>
      </c>
      <c r="N34" s="41" t="s">
        <v>27</v>
      </c>
      <c r="O34" s="38" t="s">
        <v>24</v>
      </c>
      <c r="P34" s="38" t="s">
        <v>25</v>
      </c>
      <c r="Q34" s="39" t="s">
        <v>3</v>
      </c>
      <c r="R34" s="39" t="s">
        <v>20</v>
      </c>
      <c r="S34" s="39" t="s">
        <v>21</v>
      </c>
      <c r="T34" s="41" t="s">
        <v>26</v>
      </c>
      <c r="U34" s="41" t="s">
        <v>27</v>
      </c>
    </row>
    <row r="35" spans="1:25" s="37" customFormat="1" ht="15.75" x14ac:dyDescent="0.25">
      <c r="A35" s="38" t="s">
        <v>28</v>
      </c>
      <c r="B35" s="34" t="s">
        <v>49</v>
      </c>
      <c r="C35" s="75">
        <f>'CSMR 18-22'!M18</f>
        <v>8.82</v>
      </c>
      <c r="D35" s="75">
        <f>'CSMR 18-22'!N18</f>
        <v>8.44</v>
      </c>
      <c r="E35" s="75">
        <f>'CSMR 18-22'!O18</f>
        <v>9.2100000000000009</v>
      </c>
      <c r="F35" s="41">
        <f t="shared" ref="F35:F40" si="18">C35-D35</f>
        <v>0.38000000000000078</v>
      </c>
      <c r="G35" s="41">
        <f t="shared" ref="G35" si="19">E35-C35</f>
        <v>0.39000000000000057</v>
      </c>
      <c r="H35" s="38" t="s">
        <v>23</v>
      </c>
      <c r="I35" s="34" t="s">
        <v>49</v>
      </c>
      <c r="J35" s="75">
        <f>'CSMR 18-22'!M19</f>
        <v>9.2899999999999991</v>
      </c>
      <c r="K35" s="75">
        <f>'CSMR 18-22'!N19</f>
        <v>9.1199999999999992</v>
      </c>
      <c r="L35" s="75">
        <f>'CSMR 18-22'!O19</f>
        <v>9.4600000000000009</v>
      </c>
      <c r="M35" s="41">
        <f t="shared" ref="M35:M40" si="20">J35-K35</f>
        <v>0.16999999999999993</v>
      </c>
      <c r="N35" s="41">
        <f t="shared" ref="N35:N40" si="21">L35-J35</f>
        <v>0.17000000000000171</v>
      </c>
      <c r="O35" s="38" t="s">
        <v>45</v>
      </c>
      <c r="P35" s="34" t="s">
        <v>49</v>
      </c>
      <c r="Q35" s="47">
        <v>9.74</v>
      </c>
      <c r="R35" s="47">
        <v>9.68</v>
      </c>
      <c r="S35" s="47">
        <v>9.8000000000000007</v>
      </c>
      <c r="T35" s="39">
        <f>Q35-R35</f>
        <v>6.0000000000000497E-2</v>
      </c>
      <c r="U35" s="39">
        <f>S35-Q35</f>
        <v>6.0000000000000497E-2</v>
      </c>
      <c r="V35" s="38"/>
    </row>
    <row r="36" spans="1:25" s="37" customFormat="1" ht="15.75" x14ac:dyDescent="0.25">
      <c r="A36" s="38" t="s">
        <v>28</v>
      </c>
      <c r="B36" s="34" t="s">
        <v>88</v>
      </c>
      <c r="C36" s="75">
        <f>'CSMR 18-22'!M31</f>
        <v>22.14</v>
      </c>
      <c r="D36" s="75">
        <f>'CSMR 18-22'!N31</f>
        <v>12.38</v>
      </c>
      <c r="E36" s="75">
        <f>'CSMR 18-22'!O31</f>
        <v>37.03</v>
      </c>
      <c r="F36" s="41">
        <f t="shared" si="18"/>
        <v>9.76</v>
      </c>
      <c r="G36" s="41">
        <f t="shared" ref="G36:G40" si="22">E36-C36</f>
        <v>14.89</v>
      </c>
      <c r="H36" s="38" t="s">
        <v>23</v>
      </c>
      <c r="I36" s="34" t="s">
        <v>88</v>
      </c>
      <c r="J36" s="75">
        <f>'CSMR 18-22'!M32</f>
        <v>19.96</v>
      </c>
      <c r="K36" s="75">
        <f>'CSMR 18-22'!N32</f>
        <v>16.54</v>
      </c>
      <c r="L36" s="75">
        <f>'CSMR 18-22'!O32</f>
        <v>23.91</v>
      </c>
      <c r="M36" s="41">
        <f t="shared" si="20"/>
        <v>3.4200000000000017</v>
      </c>
      <c r="N36" s="41">
        <f t="shared" si="21"/>
        <v>3.9499999999999993</v>
      </c>
      <c r="O36" s="38" t="s">
        <v>45</v>
      </c>
      <c r="P36" s="34" t="s">
        <v>134</v>
      </c>
      <c r="Q36" s="47">
        <v>8.19</v>
      </c>
      <c r="R36" s="47">
        <v>7.54</v>
      </c>
      <c r="S36" s="47">
        <v>8.89</v>
      </c>
      <c r="T36" s="39">
        <f t="shared" ref="T36:T40" si="23">Q36-R36</f>
        <v>0.64999999999999947</v>
      </c>
      <c r="U36" s="39">
        <f t="shared" ref="U36:U40" si="24">S36-Q36</f>
        <v>0.70000000000000107</v>
      </c>
      <c r="V36" s="38"/>
    </row>
    <row r="37" spans="1:25" s="37" customFormat="1" ht="15.75" x14ac:dyDescent="0.25">
      <c r="A37" s="38" t="s">
        <v>28</v>
      </c>
      <c r="B37" s="34" t="s">
        <v>135</v>
      </c>
      <c r="C37" s="48">
        <f>'CSMR 18-22'!M44</f>
        <v>7.09</v>
      </c>
      <c r="D37" s="48">
        <f>'CSMR 18-22'!N44</f>
        <v>6.47</v>
      </c>
      <c r="E37" s="48">
        <f>'CSMR 18-22'!O44</f>
        <v>7.75</v>
      </c>
      <c r="F37" s="41">
        <f t="shared" si="18"/>
        <v>0.62000000000000011</v>
      </c>
      <c r="G37" s="41">
        <f t="shared" si="22"/>
        <v>0.66000000000000014</v>
      </c>
      <c r="H37" s="38" t="s">
        <v>23</v>
      </c>
      <c r="I37" s="34" t="s">
        <v>135</v>
      </c>
      <c r="J37" s="48">
        <f>'CSMR 18-22'!M45</f>
        <v>7.87</v>
      </c>
      <c r="K37" s="48">
        <f>'CSMR 18-22'!N45</f>
        <v>7.5</v>
      </c>
      <c r="L37" s="48">
        <f>'CSMR 18-22'!O45</f>
        <v>8.26</v>
      </c>
      <c r="M37" s="41">
        <f t="shared" si="20"/>
        <v>0.37000000000000011</v>
      </c>
      <c r="N37" s="41">
        <f t="shared" si="21"/>
        <v>0.38999999999999968</v>
      </c>
      <c r="O37" s="38" t="s">
        <v>45</v>
      </c>
      <c r="P37" s="34" t="s">
        <v>135</v>
      </c>
      <c r="Q37" s="47">
        <v>7.16</v>
      </c>
      <c r="R37" s="47">
        <v>6.95</v>
      </c>
      <c r="S37" s="47">
        <v>7.38</v>
      </c>
      <c r="T37" s="39">
        <f t="shared" si="23"/>
        <v>0.20999999999999996</v>
      </c>
      <c r="U37" s="39">
        <f t="shared" si="24"/>
        <v>0.21999999999999975</v>
      </c>
      <c r="V37" s="38"/>
    </row>
    <row r="38" spans="1:25" s="37" customFormat="1" ht="15.75" x14ac:dyDescent="0.25">
      <c r="A38" s="38" t="s">
        <v>28</v>
      </c>
      <c r="B38" s="34" t="s">
        <v>136</v>
      </c>
      <c r="C38" s="48">
        <f>'CSMR 18-22'!M57</f>
        <v>8.1199999999999992</v>
      </c>
      <c r="D38" s="48">
        <f>'CSMR 18-22'!N57</f>
        <v>7.19</v>
      </c>
      <c r="E38" s="48">
        <f>'CSMR 18-22'!O57</f>
        <v>9.1199999999999992</v>
      </c>
      <c r="F38" s="41">
        <f t="shared" si="18"/>
        <v>0.92999999999999883</v>
      </c>
      <c r="G38" s="41">
        <f t="shared" si="22"/>
        <v>1</v>
      </c>
      <c r="H38" s="38" t="s">
        <v>23</v>
      </c>
      <c r="I38" s="34" t="s">
        <v>136</v>
      </c>
      <c r="J38" s="48">
        <f>'CSMR 18-22'!M58</f>
        <v>9.15</v>
      </c>
      <c r="K38" s="48">
        <f>'CSMR 18-22'!N58</f>
        <v>8.7899999999999991</v>
      </c>
      <c r="L38" s="48">
        <f>'CSMR 18-22'!O58</f>
        <v>9.52</v>
      </c>
      <c r="M38" s="41">
        <f t="shared" si="20"/>
        <v>0.36000000000000121</v>
      </c>
      <c r="N38" s="41">
        <f t="shared" si="21"/>
        <v>0.36999999999999922</v>
      </c>
      <c r="O38" s="38" t="s">
        <v>45</v>
      </c>
      <c r="P38" s="34" t="s">
        <v>136</v>
      </c>
      <c r="Q38" s="47">
        <v>8.2100000000000009</v>
      </c>
      <c r="R38" s="47">
        <v>8.0399999999999991</v>
      </c>
      <c r="S38" s="47">
        <v>8.39</v>
      </c>
      <c r="T38" s="39">
        <f t="shared" si="23"/>
        <v>0.17000000000000171</v>
      </c>
      <c r="U38" s="39">
        <f t="shared" si="24"/>
        <v>0.17999999999999972</v>
      </c>
      <c r="V38" s="38"/>
    </row>
    <row r="39" spans="1:25" s="37" customFormat="1" ht="15.75" x14ac:dyDescent="0.25">
      <c r="A39" s="38" t="s">
        <v>28</v>
      </c>
      <c r="B39" s="34" t="s">
        <v>37</v>
      </c>
      <c r="C39" s="48">
        <f>'CSMR 18-22'!M70</f>
        <v>14.91</v>
      </c>
      <c r="D39" s="48">
        <f>'CSMR 18-22'!N70</f>
        <v>12.93</v>
      </c>
      <c r="E39" s="48">
        <f>'CSMR 18-22'!O70</f>
        <v>17.14</v>
      </c>
      <c r="F39" s="41">
        <f t="shared" si="18"/>
        <v>1.9800000000000004</v>
      </c>
      <c r="G39" s="41">
        <f t="shared" si="22"/>
        <v>2.2300000000000004</v>
      </c>
      <c r="H39" s="38" t="s">
        <v>23</v>
      </c>
      <c r="I39" s="34" t="s">
        <v>37</v>
      </c>
      <c r="J39" s="48">
        <f>'CSMR 18-22'!M71</f>
        <v>12.38</v>
      </c>
      <c r="K39" s="48">
        <f>'CSMR 18-22'!N71</f>
        <v>11.57</v>
      </c>
      <c r="L39" s="48">
        <f>'CSMR 18-22'!O71</f>
        <v>13.24</v>
      </c>
      <c r="M39" s="41">
        <f t="shared" si="20"/>
        <v>0.8100000000000005</v>
      </c>
      <c r="N39" s="41">
        <f t="shared" si="21"/>
        <v>0.85999999999999943</v>
      </c>
      <c r="O39" s="38" t="s">
        <v>45</v>
      </c>
      <c r="P39" s="34" t="s">
        <v>37</v>
      </c>
      <c r="Q39" s="47">
        <v>12.28</v>
      </c>
      <c r="R39" s="47">
        <v>12.08</v>
      </c>
      <c r="S39" s="47">
        <v>12.49</v>
      </c>
      <c r="T39" s="39">
        <f t="shared" si="23"/>
        <v>0.19999999999999929</v>
      </c>
      <c r="U39" s="39">
        <f t="shared" si="24"/>
        <v>0.21000000000000085</v>
      </c>
      <c r="V39" s="38"/>
    </row>
    <row r="40" spans="1:25" s="37" customFormat="1" ht="15.75" x14ac:dyDescent="0.25">
      <c r="A40" s="38" t="s">
        <v>28</v>
      </c>
      <c r="B40" s="34" t="s">
        <v>36</v>
      </c>
      <c r="C40" s="48">
        <f>'CSMR 18-22'!M83</f>
        <v>9.15</v>
      </c>
      <c r="D40" s="48">
        <f>'CSMR 18-22'!N83</f>
        <v>8.61</v>
      </c>
      <c r="E40" s="48">
        <f>'CSMR 18-22'!O83</f>
        <v>9.73</v>
      </c>
      <c r="F40" s="41">
        <f t="shared" si="18"/>
        <v>0.54000000000000092</v>
      </c>
      <c r="G40" s="41">
        <f t="shared" si="22"/>
        <v>0.58000000000000007</v>
      </c>
      <c r="H40" s="38" t="s">
        <v>23</v>
      </c>
      <c r="I40" s="34" t="s">
        <v>36</v>
      </c>
      <c r="J40" s="48">
        <f>'CSMR 18-22'!M84</f>
        <v>9.31</v>
      </c>
      <c r="K40" s="48">
        <f>'CSMR 18-22'!N84</f>
        <v>9.07</v>
      </c>
      <c r="L40" s="48">
        <f>'CSMR 18-22'!O84</f>
        <v>9.5500000000000007</v>
      </c>
      <c r="M40" s="41">
        <f t="shared" si="20"/>
        <v>0.24000000000000021</v>
      </c>
      <c r="N40" s="41">
        <f t="shared" si="21"/>
        <v>0.24000000000000021</v>
      </c>
      <c r="O40" s="38" t="s">
        <v>45</v>
      </c>
      <c r="P40" s="34" t="s">
        <v>36</v>
      </c>
      <c r="Q40" s="47">
        <v>9.7899999999999991</v>
      </c>
      <c r="R40" s="47">
        <v>9.7200000000000006</v>
      </c>
      <c r="S40" s="47">
        <v>9.85</v>
      </c>
      <c r="T40" s="39">
        <f t="shared" si="23"/>
        <v>6.9999999999998508E-2</v>
      </c>
      <c r="U40" s="39">
        <f t="shared" si="24"/>
        <v>6.0000000000000497E-2</v>
      </c>
      <c r="V40" s="38"/>
    </row>
    <row r="41" spans="1:25" x14ac:dyDescent="0.25">
      <c r="B41" s="46"/>
      <c r="C41" s="49"/>
      <c r="D41" s="49"/>
      <c r="E41" s="49"/>
      <c r="F41" s="46"/>
      <c r="G41" s="46"/>
      <c r="H41" s="46"/>
      <c r="I41" s="46"/>
      <c r="J41" s="49"/>
      <c r="K41" s="49"/>
      <c r="L41" s="49"/>
      <c r="M41" s="49"/>
      <c r="N41" s="49"/>
      <c r="O41" s="46"/>
      <c r="P41" s="46"/>
      <c r="Q41" s="49"/>
      <c r="R41" s="49"/>
      <c r="S41" s="46"/>
      <c r="T41" s="46"/>
      <c r="U41" s="46"/>
      <c r="V41" s="46"/>
    </row>
    <row r="42" spans="1:25" x14ac:dyDescent="0.25">
      <c r="B42" s="2"/>
    </row>
    <row r="43" spans="1:25" x14ac:dyDescent="0.25">
      <c r="B43" s="2"/>
    </row>
    <row r="44" spans="1:25" s="5" customFormat="1" x14ac:dyDescent="0.25"/>
    <row r="45" spans="1:25" s="5" customFormat="1" x14ac:dyDescent="0.25"/>
    <row r="46" spans="1:25" s="5" customFormat="1" x14ac:dyDescent="0.25"/>
    <row r="47" spans="1:25" s="5" customFormat="1" x14ac:dyDescent="0.25"/>
    <row r="48" spans="1:25" s="5" customFormat="1" x14ac:dyDescent="0.25">
      <c r="Y48" s="5" t="s">
        <v>35</v>
      </c>
    </row>
    <row r="49" spans="3:21" s="5" customFormat="1" x14ac:dyDescent="0.25"/>
    <row r="50" spans="3:21" s="5" customFormat="1" x14ac:dyDescent="0.25"/>
    <row r="51" spans="3:21" s="5" customFormat="1" x14ac:dyDescent="0.25"/>
    <row r="52" spans="3:21" s="5" customFormat="1" x14ac:dyDescent="0.25"/>
    <row r="53" spans="3:21" s="5" customFormat="1" x14ac:dyDescent="0.25"/>
    <row r="54" spans="3:21" s="5" customFormat="1" x14ac:dyDescent="0.25"/>
    <row r="55" spans="3:21" s="5" customFormat="1" x14ac:dyDescent="0.25"/>
    <row r="56" spans="3:21" s="5" customFormat="1" x14ac:dyDescent="0.25"/>
    <row r="57" spans="3:21" s="5" customFormat="1" x14ac:dyDescent="0.25"/>
    <row r="58" spans="3:21" s="5" customFormat="1" x14ac:dyDescent="0.25"/>
    <row r="59" spans="3:21" s="5" customFormat="1" x14ac:dyDescent="0.25"/>
    <row r="60" spans="3:21" s="5" customFormat="1" x14ac:dyDescent="0.25"/>
    <row r="61" spans="3:21" s="7" customFormat="1" x14ac:dyDescent="0.25">
      <c r="C61" s="4"/>
      <c r="D61" s="4"/>
      <c r="E61" s="4"/>
      <c r="J61" s="4"/>
      <c r="K61" s="4"/>
      <c r="L61" s="4"/>
      <c r="M61" s="4"/>
      <c r="N61" s="4"/>
      <c r="Q61" s="4"/>
      <c r="R61" s="4"/>
      <c r="S61" s="4"/>
      <c r="T61" s="4"/>
      <c r="U61" s="4"/>
    </row>
    <row r="62" spans="3:21" s="7" customFormat="1" x14ac:dyDescent="0.25">
      <c r="C62" s="4"/>
      <c r="D62" s="4"/>
      <c r="E62" s="4"/>
      <c r="J62" s="4"/>
      <c r="K62" s="4"/>
      <c r="L62" s="4"/>
      <c r="M62" s="4"/>
      <c r="N62" s="4"/>
      <c r="Q62" s="4"/>
      <c r="R62" s="4"/>
      <c r="S62" s="4"/>
      <c r="T62" s="4"/>
      <c r="U62" s="4"/>
    </row>
    <row r="63" spans="3:21" s="7" customFormat="1" x14ac:dyDescent="0.25">
      <c r="C63" s="4"/>
      <c r="D63" s="4"/>
      <c r="E63" s="4"/>
      <c r="J63" s="4"/>
      <c r="K63" s="4"/>
      <c r="L63" s="4"/>
      <c r="M63" s="4"/>
      <c r="N63" s="4"/>
      <c r="Q63" s="4"/>
      <c r="R63" s="4"/>
      <c r="S63" s="4"/>
      <c r="T63" s="4"/>
      <c r="U63" s="4"/>
    </row>
    <row r="64" spans="3:21" s="7" customFormat="1" x14ac:dyDescent="0.25">
      <c r="C64" s="4"/>
      <c r="D64" s="4"/>
      <c r="E64" s="4"/>
      <c r="J64" s="4"/>
      <c r="K64" s="4"/>
      <c r="L64" s="4"/>
      <c r="M64" s="4"/>
      <c r="N64" s="4"/>
      <c r="Q64" s="4"/>
      <c r="R64" s="4"/>
      <c r="S64" s="4"/>
      <c r="T64" s="4"/>
      <c r="U64" s="4"/>
    </row>
    <row r="65" spans="3:21" s="7" customFormat="1" x14ac:dyDescent="0.25">
      <c r="C65" s="4"/>
      <c r="D65" s="4"/>
      <c r="E65" s="4"/>
      <c r="J65" s="4"/>
      <c r="K65" s="4"/>
      <c r="L65" s="4"/>
      <c r="M65" s="4"/>
      <c r="N65" s="4"/>
      <c r="Q65" s="4"/>
      <c r="R65" s="4"/>
      <c r="S65" s="4"/>
      <c r="T65" s="4"/>
      <c r="U65" s="4"/>
    </row>
    <row r="66" spans="3:21" s="7" customFormat="1" x14ac:dyDescent="0.25">
      <c r="C66" s="4"/>
      <c r="D66" s="4"/>
      <c r="E66" s="4"/>
      <c r="J66" s="4"/>
      <c r="K66" s="4"/>
      <c r="L66" s="4"/>
      <c r="M66" s="4"/>
      <c r="N66" s="4"/>
      <c r="Q66" s="4"/>
      <c r="R66" s="4"/>
      <c r="S66" s="4"/>
      <c r="T66" s="4"/>
      <c r="U66" s="4"/>
    </row>
    <row r="67" spans="3:21" s="7" customFormat="1" x14ac:dyDescent="0.25">
      <c r="C67" s="4"/>
      <c r="D67" s="4"/>
      <c r="E67" s="4"/>
      <c r="J67" s="4"/>
      <c r="K67" s="4"/>
      <c r="L67" s="4"/>
      <c r="M67" s="4"/>
      <c r="N67" s="4"/>
      <c r="Q67" s="4"/>
      <c r="R67" s="4"/>
      <c r="S67" s="4"/>
      <c r="T67" s="4"/>
      <c r="U67" s="4"/>
    </row>
    <row r="68" spans="3:21" s="7" customFormat="1" x14ac:dyDescent="0.25">
      <c r="C68" s="4"/>
      <c r="D68" s="4"/>
      <c r="E68" s="4"/>
      <c r="J68" s="4"/>
      <c r="K68" s="4"/>
      <c r="L68" s="4"/>
      <c r="M68" s="4"/>
      <c r="N68" s="4"/>
      <c r="Q68" s="4"/>
      <c r="R68" s="4"/>
      <c r="S68" s="4"/>
      <c r="T68" s="4"/>
      <c r="U68" s="4"/>
    </row>
    <row r="69" spans="3:21" s="7" customFormat="1" x14ac:dyDescent="0.25">
      <c r="C69" s="4"/>
      <c r="D69" s="4"/>
      <c r="E69" s="4"/>
      <c r="J69" s="4"/>
      <c r="K69" s="4"/>
      <c r="L69" s="4"/>
      <c r="M69" s="4"/>
      <c r="N69" s="4"/>
      <c r="Q69" s="4"/>
      <c r="R69" s="4"/>
      <c r="S69" s="4"/>
      <c r="T69" s="4"/>
      <c r="U69" s="4"/>
    </row>
    <row r="70" spans="3:21" s="7" customFormat="1" x14ac:dyDescent="0.25">
      <c r="C70" s="4"/>
      <c r="D70" s="4"/>
      <c r="E70" s="4"/>
      <c r="J70" s="4"/>
      <c r="K70" s="4"/>
      <c r="L70" s="4"/>
      <c r="M70" s="4"/>
      <c r="N70" s="4"/>
      <c r="Q70" s="4"/>
      <c r="R70" s="4"/>
      <c r="S70" s="4"/>
      <c r="T70" s="4"/>
      <c r="U70" s="4"/>
    </row>
    <row r="71" spans="3:21" s="7" customFormat="1" x14ac:dyDescent="0.25">
      <c r="C71" s="4"/>
      <c r="D71" s="4"/>
      <c r="E71" s="4"/>
      <c r="J71" s="4"/>
      <c r="K71" s="4"/>
      <c r="L71" s="4"/>
      <c r="M71" s="4"/>
      <c r="N71" s="4"/>
      <c r="Q71" s="4"/>
      <c r="R71" s="4"/>
      <c r="S71" s="4"/>
      <c r="T71" s="4"/>
      <c r="U71" s="4"/>
    </row>
    <row r="72" spans="3:21" s="7" customFormat="1" x14ac:dyDescent="0.25">
      <c r="C72" s="4"/>
      <c r="D72" s="4"/>
      <c r="E72" s="4"/>
      <c r="J72" s="4"/>
      <c r="K72" s="4"/>
      <c r="L72" s="4"/>
      <c r="M72" s="4"/>
      <c r="N72" s="4"/>
      <c r="Q72" s="4"/>
      <c r="R72" s="4"/>
      <c r="S72" s="4"/>
      <c r="T72" s="4"/>
      <c r="U72" s="4"/>
    </row>
    <row r="73" spans="3:21" s="7" customFormat="1" x14ac:dyDescent="0.25">
      <c r="C73" s="4"/>
      <c r="D73" s="4"/>
      <c r="E73" s="4"/>
      <c r="J73" s="4"/>
      <c r="K73" s="4"/>
      <c r="L73" s="4"/>
      <c r="M73" s="4"/>
      <c r="N73" s="4"/>
      <c r="Q73" s="4"/>
      <c r="R73" s="4"/>
      <c r="S73" s="4"/>
      <c r="T73" s="4"/>
      <c r="U73" s="4"/>
    </row>
    <row r="74" spans="3:21" s="7" customFormat="1" x14ac:dyDescent="0.25">
      <c r="C74" s="4"/>
      <c r="D74" s="4"/>
      <c r="E74" s="4"/>
      <c r="J74" s="4"/>
      <c r="K74" s="4"/>
      <c r="L74" s="4"/>
      <c r="M74" s="4"/>
      <c r="N74" s="4"/>
      <c r="Q74" s="4"/>
      <c r="R74" s="4"/>
      <c r="S74" s="4"/>
      <c r="T74" s="4"/>
      <c r="U74" s="4"/>
    </row>
    <row r="75" spans="3:21" s="7" customFormat="1" x14ac:dyDescent="0.25">
      <c r="C75" s="4"/>
      <c r="D75" s="4"/>
      <c r="E75" s="4"/>
      <c r="J75" s="4"/>
      <c r="K75" s="4"/>
      <c r="L75" s="4"/>
      <c r="M75" s="4"/>
      <c r="N75" s="4"/>
      <c r="Q75" s="4"/>
      <c r="R75" s="4"/>
      <c r="S75" s="4"/>
      <c r="T75" s="4"/>
      <c r="U75" s="4"/>
    </row>
    <row r="76" spans="3:21" s="7" customFormat="1" x14ac:dyDescent="0.25">
      <c r="C76" s="4"/>
      <c r="D76" s="4"/>
      <c r="E76" s="4"/>
      <c r="J76" s="4"/>
      <c r="K76" s="4"/>
      <c r="L76" s="4"/>
      <c r="M76" s="4"/>
      <c r="N76" s="4"/>
      <c r="Q76" s="4"/>
      <c r="R76" s="4"/>
      <c r="S76" s="4"/>
      <c r="T76" s="4"/>
      <c r="U76" s="4"/>
    </row>
    <row r="77" spans="3:21" s="7" customFormat="1" x14ac:dyDescent="0.25">
      <c r="C77" s="4"/>
      <c r="D77" s="4"/>
      <c r="E77" s="4"/>
      <c r="J77" s="4"/>
      <c r="K77" s="4"/>
      <c r="L77" s="4"/>
      <c r="M77" s="4"/>
      <c r="N77" s="4"/>
      <c r="Q77" s="4"/>
      <c r="R77" s="4"/>
      <c r="S77" s="4"/>
      <c r="T77" s="4"/>
      <c r="U77" s="4"/>
    </row>
    <row r="78" spans="3:21" s="7" customFormat="1" x14ac:dyDescent="0.25">
      <c r="C78" s="4"/>
      <c r="D78" s="4"/>
      <c r="E78" s="4"/>
      <c r="J78" s="4"/>
      <c r="K78" s="4"/>
      <c r="L78" s="4"/>
      <c r="M78" s="4"/>
      <c r="N78" s="4"/>
      <c r="Q78" s="4"/>
      <c r="R78" s="4"/>
      <c r="S78" s="4"/>
      <c r="T78" s="4"/>
      <c r="U78" s="4"/>
    </row>
    <row r="79" spans="3:21" s="7" customFormat="1" x14ac:dyDescent="0.25">
      <c r="C79" s="4"/>
      <c r="D79" s="4"/>
      <c r="E79" s="4"/>
      <c r="J79" s="4"/>
      <c r="K79" s="4"/>
      <c r="L79" s="4"/>
      <c r="M79" s="4"/>
      <c r="N79" s="4"/>
      <c r="Q79" s="4"/>
      <c r="R79" s="4"/>
      <c r="S79" s="4"/>
      <c r="T79" s="4"/>
      <c r="U79" s="4"/>
    </row>
    <row r="80" spans="3:21" s="7" customFormat="1" x14ac:dyDescent="0.25">
      <c r="C80" s="4"/>
      <c r="D80" s="4"/>
      <c r="E80" s="4"/>
      <c r="J80" s="4"/>
      <c r="K80" s="4"/>
      <c r="L80" s="4"/>
      <c r="M80" s="4"/>
      <c r="N80" s="4"/>
      <c r="Q80" s="4"/>
      <c r="R80" s="4"/>
      <c r="S80" s="4"/>
      <c r="T80" s="4"/>
      <c r="U80" s="4"/>
    </row>
    <row r="81" spans="2:21" s="7" customFormat="1" x14ac:dyDescent="0.25">
      <c r="B81" s="8"/>
      <c r="C81" s="4"/>
      <c r="D81" s="4"/>
      <c r="E81" s="4"/>
      <c r="J81" s="4"/>
      <c r="K81" s="4"/>
      <c r="L81" s="4"/>
      <c r="M81" s="4"/>
      <c r="N81" s="4"/>
      <c r="Q81" s="4"/>
      <c r="R81" s="4"/>
      <c r="S81" s="4"/>
      <c r="T81" s="4"/>
      <c r="U81" s="4"/>
    </row>
  </sheetData>
  <mergeCells count="12">
    <mergeCell ref="A2:G2"/>
    <mergeCell ref="H2:N2"/>
    <mergeCell ref="O2:U2"/>
    <mergeCell ref="A12:G12"/>
    <mergeCell ref="H12:N12"/>
    <mergeCell ref="O12:U12"/>
    <mergeCell ref="A23:G23"/>
    <mergeCell ref="H23:N23"/>
    <mergeCell ref="O23:U23"/>
    <mergeCell ref="A33:G33"/>
    <mergeCell ref="H33:N33"/>
    <mergeCell ref="O33:U33"/>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zoomScale="55" zoomScaleNormal="55" zoomScaleSheetLayoutView="86" workbookViewId="0"/>
  </sheetViews>
  <sheetFormatPr defaultColWidth="9.140625" defaultRowHeight="15" x14ac:dyDescent="0.25"/>
  <cols>
    <col min="1" max="1" width="22.28515625" style="15" customWidth="1"/>
    <col min="2" max="2" width="26.85546875" style="16" customWidth="1"/>
    <col min="3" max="3" width="20.5703125" style="68" customWidth="1"/>
    <col min="4" max="5" width="12.5703125" style="68" customWidth="1"/>
    <col min="6" max="7" width="13.5703125" style="68" customWidth="1"/>
    <col min="8" max="8" width="10.85546875" style="68" customWidth="1"/>
    <col min="9" max="9" width="12.85546875" style="68" customWidth="1"/>
    <col min="10" max="10" width="15" style="68" customWidth="1"/>
    <col min="11" max="11" width="19" style="68" customWidth="1"/>
    <col min="12" max="13" width="12.5703125" style="68" customWidth="1"/>
    <col min="14" max="15" width="5.7109375" style="99" customWidth="1"/>
    <col min="16" max="16" width="22.28515625" style="15" customWidth="1"/>
    <col min="17" max="17" width="26.85546875" style="15" customWidth="1"/>
    <col min="18" max="18" width="20.5703125" style="15" customWidth="1"/>
    <col min="19" max="22" width="17.140625" style="15" customWidth="1"/>
    <col min="23" max="25" width="13.85546875" style="15" customWidth="1"/>
    <col min="26" max="26" width="20.140625" style="15" customWidth="1"/>
    <col min="27" max="28" width="14.140625" style="15" customWidth="1"/>
    <col min="29" max="16384" width="9.140625" style="15"/>
  </cols>
  <sheetData>
    <row r="1" spans="1:28" s="43" customFormat="1" ht="33.6" customHeight="1" x14ac:dyDescent="0.35">
      <c r="A1" s="101" t="s">
        <v>208</v>
      </c>
      <c r="B1" s="102"/>
      <c r="C1" s="103"/>
      <c r="D1" s="103"/>
      <c r="E1" s="103"/>
      <c r="F1" s="103"/>
      <c r="G1" s="103"/>
      <c r="H1" s="103"/>
      <c r="I1" s="103"/>
      <c r="J1" s="103"/>
      <c r="K1" s="103"/>
      <c r="L1" s="103"/>
      <c r="M1" s="103"/>
      <c r="N1" s="104"/>
      <c r="O1" s="104"/>
      <c r="P1" s="101" t="s">
        <v>113</v>
      </c>
      <c r="Q1" s="101"/>
      <c r="R1" s="103"/>
      <c r="S1" s="103"/>
      <c r="T1" s="103"/>
      <c r="U1" s="103"/>
      <c r="V1" s="103"/>
      <c r="W1" s="103"/>
      <c r="X1" s="103"/>
      <c r="Y1" s="103"/>
      <c r="Z1" s="103"/>
      <c r="AA1" s="103"/>
      <c r="AB1" s="103"/>
    </row>
    <row r="2" spans="1:28" s="43" customFormat="1" ht="23.25" x14ac:dyDescent="0.35">
      <c r="A2" s="105" t="s">
        <v>19</v>
      </c>
      <c r="B2" s="106"/>
      <c r="C2" s="107"/>
      <c r="D2" s="108"/>
      <c r="E2" s="108"/>
      <c r="F2" s="108"/>
      <c r="G2" s="108"/>
      <c r="H2" s="108"/>
      <c r="I2" s="108"/>
      <c r="J2" s="108"/>
      <c r="K2" s="108"/>
      <c r="L2" s="108"/>
      <c r="M2" s="108"/>
      <c r="N2" s="109"/>
      <c r="O2" s="109"/>
      <c r="P2" s="110" t="s">
        <v>52</v>
      </c>
      <c r="Q2" s="110"/>
      <c r="R2" s="111"/>
      <c r="S2" s="112"/>
      <c r="T2" s="112"/>
      <c r="U2" s="112"/>
      <c r="V2" s="112"/>
      <c r="W2" s="112"/>
      <c r="X2" s="112"/>
      <c r="Y2" s="112"/>
      <c r="Z2" s="112"/>
      <c r="AA2" s="112"/>
      <c r="AB2" s="112"/>
    </row>
    <row r="3" spans="1:28" s="100" customFormat="1" ht="54" customHeight="1" x14ac:dyDescent="0.25">
      <c r="A3" s="113" t="s">
        <v>51</v>
      </c>
      <c r="B3" s="114" t="s">
        <v>84</v>
      </c>
      <c r="C3" s="113" t="s">
        <v>50</v>
      </c>
      <c r="D3" s="114" t="s">
        <v>14</v>
      </c>
      <c r="E3" s="114" t="s">
        <v>13</v>
      </c>
      <c r="F3" s="114" t="s">
        <v>15</v>
      </c>
      <c r="G3" s="114" t="s">
        <v>16</v>
      </c>
      <c r="H3" s="114" t="s">
        <v>11</v>
      </c>
      <c r="I3" s="114" t="s">
        <v>17</v>
      </c>
      <c r="J3" s="114" t="s">
        <v>18</v>
      </c>
      <c r="K3" s="114" t="s">
        <v>43</v>
      </c>
      <c r="L3" s="114" t="s">
        <v>46</v>
      </c>
      <c r="M3" s="114" t="s">
        <v>47</v>
      </c>
      <c r="N3" s="115"/>
      <c r="O3" s="115"/>
      <c r="P3" s="113" t="s">
        <v>51</v>
      </c>
      <c r="Q3" s="114" t="s">
        <v>84</v>
      </c>
      <c r="R3" s="113" t="s">
        <v>50</v>
      </c>
      <c r="S3" s="114" t="s">
        <v>14</v>
      </c>
      <c r="T3" s="114" t="s">
        <v>13</v>
      </c>
      <c r="U3" s="114" t="s">
        <v>15</v>
      </c>
      <c r="V3" s="114" t="s">
        <v>16</v>
      </c>
      <c r="W3" s="114" t="s">
        <v>11</v>
      </c>
      <c r="X3" s="114" t="s">
        <v>17</v>
      </c>
      <c r="Y3" s="114" t="s">
        <v>18</v>
      </c>
      <c r="Z3" s="114" t="s">
        <v>43</v>
      </c>
      <c r="AA3" s="114" t="s">
        <v>46</v>
      </c>
      <c r="AB3" s="114" t="s">
        <v>47</v>
      </c>
    </row>
    <row r="4" spans="1:28" x14ac:dyDescent="0.25">
      <c r="A4" s="17" t="s">
        <v>171</v>
      </c>
      <c r="B4" s="17" t="s">
        <v>49</v>
      </c>
      <c r="C4" s="17" t="s">
        <v>218</v>
      </c>
      <c r="D4" s="17">
        <v>2</v>
      </c>
      <c r="E4" s="17">
        <v>0</v>
      </c>
      <c r="F4" s="17">
        <v>1988</v>
      </c>
      <c r="G4" s="17">
        <v>2001</v>
      </c>
      <c r="H4" s="17">
        <v>-1</v>
      </c>
      <c r="I4" s="17">
        <v>-3.32</v>
      </c>
      <c r="J4" s="17">
        <v>0.43</v>
      </c>
      <c r="K4" s="17">
        <v>0</v>
      </c>
      <c r="L4" s="17" t="s">
        <v>215</v>
      </c>
      <c r="M4" s="17">
        <v>5.8000000000000003E-2</v>
      </c>
      <c r="P4" s="15" t="s">
        <v>171</v>
      </c>
      <c r="Q4" s="15" t="s">
        <v>49</v>
      </c>
      <c r="R4" s="15" t="s">
        <v>0</v>
      </c>
      <c r="S4" s="15">
        <v>0</v>
      </c>
      <c r="T4" s="15">
        <v>0</v>
      </c>
      <c r="U4" s="15">
        <v>1988</v>
      </c>
      <c r="V4" s="15">
        <v>2022</v>
      </c>
      <c r="W4" s="15">
        <v>-0.16</v>
      </c>
      <c r="X4" s="15">
        <v>-0.31</v>
      </c>
      <c r="Y4" s="15">
        <v>0.01</v>
      </c>
      <c r="Z4" s="15">
        <v>0</v>
      </c>
      <c r="AA4" s="15" t="s">
        <v>215</v>
      </c>
      <c r="AB4" s="15">
        <v>6.9000000000000006E-2</v>
      </c>
    </row>
    <row r="5" spans="1:28" x14ac:dyDescent="0.25">
      <c r="A5" s="17" t="s">
        <v>171</v>
      </c>
      <c r="B5" s="17" t="s">
        <v>49</v>
      </c>
      <c r="C5" s="17" t="s">
        <v>218</v>
      </c>
      <c r="D5" s="17">
        <v>2</v>
      </c>
      <c r="E5" s="17">
        <v>1</v>
      </c>
      <c r="F5" s="17">
        <v>2001</v>
      </c>
      <c r="G5" s="17">
        <v>2005</v>
      </c>
      <c r="H5" s="17">
        <v>3.39</v>
      </c>
      <c r="I5" s="17">
        <v>-1.1599999999999999</v>
      </c>
      <c r="J5" s="17">
        <v>6.35</v>
      </c>
      <c r="K5" s="17">
        <v>0</v>
      </c>
      <c r="L5" s="17" t="s">
        <v>215</v>
      </c>
      <c r="M5" s="17">
        <v>6.4000000000000001E-2</v>
      </c>
      <c r="P5" s="15" t="s">
        <v>171</v>
      </c>
      <c r="Q5" s="15" t="s">
        <v>49</v>
      </c>
      <c r="R5" s="15" t="s">
        <v>1</v>
      </c>
      <c r="S5" s="15">
        <v>2</v>
      </c>
      <c r="T5" s="15">
        <v>0</v>
      </c>
      <c r="U5" s="15">
        <v>1988</v>
      </c>
      <c r="V5" s="15">
        <v>2002</v>
      </c>
      <c r="W5" s="15">
        <v>-1.39</v>
      </c>
      <c r="X5" s="15">
        <v>-3.99</v>
      </c>
      <c r="Y5" s="15">
        <v>-0.4</v>
      </c>
      <c r="Z5" s="15">
        <v>1</v>
      </c>
      <c r="AA5" s="15" t="s">
        <v>215</v>
      </c>
      <c r="AB5" s="15">
        <v>3.7999999999999999E-2</v>
      </c>
    </row>
    <row r="6" spans="1:28" x14ac:dyDescent="0.25">
      <c r="A6" s="17" t="s">
        <v>171</v>
      </c>
      <c r="B6" s="17" t="s">
        <v>49</v>
      </c>
      <c r="C6" s="17" t="s">
        <v>218</v>
      </c>
      <c r="D6" s="17">
        <v>2</v>
      </c>
      <c r="E6" s="17">
        <v>2</v>
      </c>
      <c r="F6" s="17">
        <v>2005</v>
      </c>
      <c r="G6" s="17">
        <v>2022</v>
      </c>
      <c r="H6" s="17">
        <v>0.35</v>
      </c>
      <c r="I6" s="17">
        <v>-0.86</v>
      </c>
      <c r="J6" s="17">
        <v>0.77</v>
      </c>
      <c r="K6" s="17">
        <v>0</v>
      </c>
      <c r="L6" s="17" t="s">
        <v>215</v>
      </c>
      <c r="M6" s="17">
        <v>0.19600000000000001</v>
      </c>
      <c r="P6" s="15" t="s">
        <v>171</v>
      </c>
      <c r="Q6" s="15" t="s">
        <v>49</v>
      </c>
      <c r="R6" s="15" t="s">
        <v>1</v>
      </c>
      <c r="S6" s="15">
        <v>2</v>
      </c>
      <c r="T6" s="15">
        <v>1</v>
      </c>
      <c r="U6" s="15">
        <v>2002</v>
      </c>
      <c r="V6" s="15">
        <v>2005</v>
      </c>
      <c r="W6" s="15">
        <v>4.62</v>
      </c>
      <c r="X6" s="15">
        <v>0.1</v>
      </c>
      <c r="Y6" s="15">
        <v>6.99</v>
      </c>
      <c r="Z6" s="15">
        <v>1</v>
      </c>
      <c r="AA6" s="15" t="s">
        <v>215</v>
      </c>
      <c r="AB6" s="15">
        <v>4.8000000000000001E-2</v>
      </c>
    </row>
    <row r="7" spans="1:28" x14ac:dyDescent="0.25">
      <c r="A7" s="17" t="s">
        <v>171</v>
      </c>
      <c r="B7" s="17" t="s">
        <v>49</v>
      </c>
      <c r="C7" s="17" t="s">
        <v>1</v>
      </c>
      <c r="D7" s="17">
        <v>2</v>
      </c>
      <c r="E7" s="17">
        <v>0</v>
      </c>
      <c r="F7" s="17">
        <v>1988</v>
      </c>
      <c r="G7" s="17">
        <v>2002</v>
      </c>
      <c r="H7" s="17">
        <v>-1.28</v>
      </c>
      <c r="I7" s="17">
        <v>-2.74</v>
      </c>
      <c r="J7" s="17">
        <v>-0.6</v>
      </c>
      <c r="K7" s="17">
        <v>1</v>
      </c>
      <c r="L7" s="17" t="s">
        <v>215</v>
      </c>
      <c r="M7" s="17">
        <v>6.0000000000000001E-3</v>
      </c>
      <c r="P7" s="15" t="s">
        <v>171</v>
      </c>
      <c r="Q7" s="15" t="s">
        <v>49</v>
      </c>
      <c r="R7" s="15" t="s">
        <v>1</v>
      </c>
      <c r="S7" s="15">
        <v>2</v>
      </c>
      <c r="T7" s="15">
        <v>2</v>
      </c>
      <c r="U7" s="15">
        <v>2005</v>
      </c>
      <c r="V7" s="15">
        <v>2022</v>
      </c>
      <c r="W7" s="15">
        <v>-0.41</v>
      </c>
      <c r="X7" s="15">
        <v>-1.52</v>
      </c>
      <c r="Y7" s="15">
        <v>0.05</v>
      </c>
      <c r="Z7" s="15">
        <v>0</v>
      </c>
      <c r="AA7" s="15" t="s">
        <v>215</v>
      </c>
      <c r="AB7" s="15">
        <v>6.6000000000000003E-2</v>
      </c>
    </row>
    <row r="8" spans="1:28" x14ac:dyDescent="0.25">
      <c r="A8" s="17" t="s">
        <v>171</v>
      </c>
      <c r="B8" s="17" t="s">
        <v>49</v>
      </c>
      <c r="C8" s="17" t="s">
        <v>1</v>
      </c>
      <c r="D8" s="17">
        <v>2</v>
      </c>
      <c r="E8" s="17">
        <v>1</v>
      </c>
      <c r="F8" s="17">
        <v>2002</v>
      </c>
      <c r="G8" s="17">
        <v>2005</v>
      </c>
      <c r="H8" s="17">
        <v>6.79</v>
      </c>
      <c r="I8" s="17">
        <v>1.55</v>
      </c>
      <c r="J8" s="17">
        <v>9.0299999999999994</v>
      </c>
      <c r="K8" s="17">
        <v>1</v>
      </c>
      <c r="L8" s="17" t="s">
        <v>215</v>
      </c>
      <c r="M8" s="17">
        <v>7.0000000000000001E-3</v>
      </c>
      <c r="P8" s="15" t="s">
        <v>171</v>
      </c>
      <c r="Q8" s="15" t="s">
        <v>49</v>
      </c>
      <c r="R8" s="15" t="s">
        <v>2</v>
      </c>
      <c r="S8" s="15">
        <v>0</v>
      </c>
      <c r="T8" s="15">
        <v>0</v>
      </c>
      <c r="U8" s="15">
        <v>1988</v>
      </c>
      <c r="V8" s="15">
        <v>2022</v>
      </c>
      <c r="W8" s="15">
        <v>-0.22</v>
      </c>
      <c r="X8" s="15">
        <v>-0.42</v>
      </c>
      <c r="Y8" s="15">
        <v>0</v>
      </c>
      <c r="Z8" s="15">
        <v>0</v>
      </c>
      <c r="AA8" s="15" t="s">
        <v>215</v>
      </c>
      <c r="AB8" s="15">
        <v>5.0999999999999997E-2</v>
      </c>
    </row>
    <row r="9" spans="1:28" x14ac:dyDescent="0.25">
      <c r="A9" s="17" t="s">
        <v>171</v>
      </c>
      <c r="B9" s="17" t="s">
        <v>49</v>
      </c>
      <c r="C9" s="17" t="s">
        <v>1</v>
      </c>
      <c r="D9" s="17">
        <v>2</v>
      </c>
      <c r="E9" s="17">
        <v>2</v>
      </c>
      <c r="F9" s="17">
        <v>2005</v>
      </c>
      <c r="G9" s="17">
        <v>2022</v>
      </c>
      <c r="H9" s="17">
        <v>0.09</v>
      </c>
      <c r="I9" s="17">
        <v>-0.53</v>
      </c>
      <c r="J9" s="17">
        <v>0.47</v>
      </c>
      <c r="K9" s="17">
        <v>0</v>
      </c>
      <c r="L9" s="17" t="s">
        <v>215</v>
      </c>
      <c r="M9" s="17">
        <v>0.81399999999999995</v>
      </c>
      <c r="P9" s="15" t="s">
        <v>171</v>
      </c>
      <c r="Q9" s="15" t="s">
        <v>216</v>
      </c>
      <c r="R9" s="15" t="s">
        <v>0</v>
      </c>
      <c r="S9" s="15">
        <v>1</v>
      </c>
      <c r="T9" s="15">
        <v>0</v>
      </c>
      <c r="U9" s="15">
        <v>1988</v>
      </c>
      <c r="V9" s="15">
        <v>1990</v>
      </c>
      <c r="W9" s="15">
        <v>-17.53</v>
      </c>
      <c r="X9" s="15">
        <v>-26.98</v>
      </c>
      <c r="Y9" s="15">
        <v>0.62</v>
      </c>
      <c r="Z9" s="15">
        <v>0</v>
      </c>
      <c r="AA9" s="15" t="s">
        <v>215</v>
      </c>
      <c r="AB9" s="15">
        <v>0.155</v>
      </c>
    </row>
    <row r="10" spans="1:28" x14ac:dyDescent="0.25">
      <c r="A10" s="17" t="s">
        <v>171</v>
      </c>
      <c r="B10" s="17" t="s">
        <v>49</v>
      </c>
      <c r="C10" s="17" t="s">
        <v>2</v>
      </c>
      <c r="D10" s="17">
        <v>1</v>
      </c>
      <c r="E10" s="17">
        <v>0</v>
      </c>
      <c r="F10" s="17">
        <v>1988</v>
      </c>
      <c r="G10" s="17">
        <v>1999</v>
      </c>
      <c r="H10" s="17">
        <v>-0.74</v>
      </c>
      <c r="I10" s="17">
        <v>-5.33</v>
      </c>
      <c r="J10" s="17">
        <v>0.26</v>
      </c>
      <c r="K10" s="17">
        <v>0</v>
      </c>
      <c r="L10" s="17" t="s">
        <v>215</v>
      </c>
      <c r="M10" s="17">
        <v>0.17299999999999999</v>
      </c>
      <c r="P10" s="15" t="s">
        <v>171</v>
      </c>
      <c r="Q10" s="15" t="s">
        <v>216</v>
      </c>
      <c r="R10" s="15" t="s">
        <v>0</v>
      </c>
      <c r="S10" s="15">
        <v>1</v>
      </c>
      <c r="T10" s="15">
        <v>1</v>
      </c>
      <c r="U10" s="15">
        <v>1990</v>
      </c>
      <c r="V10" s="15">
        <v>2022</v>
      </c>
      <c r="W10" s="15">
        <v>0.4</v>
      </c>
      <c r="X10" s="15">
        <v>-1.54</v>
      </c>
      <c r="Y10" s="15">
        <v>2.91</v>
      </c>
      <c r="Z10" s="15">
        <v>0</v>
      </c>
      <c r="AA10" s="15" t="s">
        <v>215</v>
      </c>
      <c r="AB10" s="15">
        <v>0.09</v>
      </c>
    </row>
    <row r="11" spans="1:28" x14ac:dyDescent="0.25">
      <c r="A11" s="17" t="s">
        <v>171</v>
      </c>
      <c r="B11" s="17" t="s">
        <v>49</v>
      </c>
      <c r="C11" s="17" t="s">
        <v>2</v>
      </c>
      <c r="D11" s="17">
        <v>1</v>
      </c>
      <c r="E11" s="17">
        <v>1</v>
      </c>
      <c r="F11" s="17">
        <v>1999</v>
      </c>
      <c r="G11" s="17">
        <v>2022</v>
      </c>
      <c r="H11" s="17">
        <v>0.77</v>
      </c>
      <c r="I11" s="17">
        <v>0.47</v>
      </c>
      <c r="J11" s="17">
        <v>1.96</v>
      </c>
      <c r="K11" s="17">
        <v>1</v>
      </c>
      <c r="L11" s="17" t="s">
        <v>215</v>
      </c>
      <c r="M11" s="17">
        <v>0.01</v>
      </c>
      <c r="P11" s="15" t="s">
        <v>171</v>
      </c>
      <c r="Q11" s="15" t="s">
        <v>216</v>
      </c>
      <c r="R11" s="15" t="s">
        <v>219</v>
      </c>
      <c r="S11" s="15">
        <v>1</v>
      </c>
      <c r="T11" s="15">
        <v>0</v>
      </c>
      <c r="U11" s="15">
        <v>1988</v>
      </c>
      <c r="V11" s="15">
        <v>1997</v>
      </c>
      <c r="W11" s="15">
        <v>-4.1500000000000004</v>
      </c>
      <c r="X11" s="15">
        <v>-19.47</v>
      </c>
      <c r="Y11" s="15">
        <v>-0.25</v>
      </c>
      <c r="Z11" s="15">
        <v>1</v>
      </c>
      <c r="AA11" s="15" t="s">
        <v>215</v>
      </c>
      <c r="AB11" s="15">
        <v>3.5999999999999997E-2</v>
      </c>
    </row>
    <row r="12" spans="1:28" x14ac:dyDescent="0.25">
      <c r="A12" s="17" t="s">
        <v>171</v>
      </c>
      <c r="B12" s="17" t="s">
        <v>216</v>
      </c>
      <c r="C12" s="17" t="s">
        <v>218</v>
      </c>
      <c r="D12" s="17">
        <v>1</v>
      </c>
      <c r="E12" s="17">
        <v>0</v>
      </c>
      <c r="F12" s="17">
        <v>1988</v>
      </c>
      <c r="G12" s="17">
        <v>1994</v>
      </c>
      <c r="H12" s="17">
        <v>-6.03</v>
      </c>
      <c r="I12" s="17">
        <v>-19.739999999999998</v>
      </c>
      <c r="J12" s="17">
        <v>0.3</v>
      </c>
      <c r="K12" s="17">
        <v>0</v>
      </c>
      <c r="L12" s="17" t="s">
        <v>215</v>
      </c>
      <c r="M12" s="17">
        <v>7.4999999999999997E-2</v>
      </c>
      <c r="P12" s="15" t="s">
        <v>171</v>
      </c>
      <c r="Q12" s="15" t="s">
        <v>216</v>
      </c>
      <c r="R12" s="15" t="s">
        <v>219</v>
      </c>
      <c r="S12" s="15">
        <v>1</v>
      </c>
      <c r="T12" s="15">
        <v>1</v>
      </c>
      <c r="U12" s="15">
        <v>1997</v>
      </c>
      <c r="V12" s="15">
        <v>2022</v>
      </c>
      <c r="W12" s="15">
        <v>0.65</v>
      </c>
      <c r="X12" s="15">
        <v>0.11</v>
      </c>
      <c r="Y12" s="15">
        <v>2.93</v>
      </c>
      <c r="Z12" s="15">
        <v>1</v>
      </c>
      <c r="AA12" s="15" t="s">
        <v>215</v>
      </c>
      <c r="AB12" s="15">
        <v>2.9000000000000001E-2</v>
      </c>
    </row>
    <row r="13" spans="1:28" x14ac:dyDescent="0.25">
      <c r="A13" s="17" t="s">
        <v>171</v>
      </c>
      <c r="B13" s="17" t="s">
        <v>216</v>
      </c>
      <c r="C13" s="17" t="s">
        <v>218</v>
      </c>
      <c r="D13" s="17">
        <v>1</v>
      </c>
      <c r="E13" s="17">
        <v>1</v>
      </c>
      <c r="F13" s="17">
        <v>1994</v>
      </c>
      <c r="G13" s="17">
        <v>2022</v>
      </c>
      <c r="H13" s="17">
        <v>1.27</v>
      </c>
      <c r="I13" s="17">
        <v>0.89</v>
      </c>
      <c r="J13" s="17">
        <v>2.4700000000000002</v>
      </c>
      <c r="K13" s="17">
        <v>1</v>
      </c>
      <c r="L13" s="17" t="s">
        <v>215</v>
      </c>
      <c r="M13" s="17">
        <v>1.0999999999999999E-2</v>
      </c>
      <c r="P13" s="15" t="s">
        <v>171</v>
      </c>
      <c r="Q13" s="15" t="s">
        <v>216</v>
      </c>
      <c r="R13" s="15" t="s">
        <v>214</v>
      </c>
      <c r="S13" s="15">
        <v>0</v>
      </c>
      <c r="T13" s="15">
        <v>0</v>
      </c>
      <c r="U13" s="15">
        <v>1988</v>
      </c>
      <c r="V13" s="15">
        <v>2022</v>
      </c>
      <c r="W13" s="15">
        <v>0.35</v>
      </c>
      <c r="X13" s="15">
        <v>-0.13</v>
      </c>
      <c r="Y13" s="15">
        <v>1.08</v>
      </c>
      <c r="Z13" s="15">
        <v>0</v>
      </c>
      <c r="AA13" s="15" t="s">
        <v>215</v>
      </c>
      <c r="AB13" s="15">
        <v>0.13500000000000001</v>
      </c>
    </row>
    <row r="14" spans="1:28" x14ac:dyDescent="0.25">
      <c r="A14" s="17" t="s">
        <v>171</v>
      </c>
      <c r="B14" s="17" t="s">
        <v>216</v>
      </c>
      <c r="C14" s="17" t="s">
        <v>219</v>
      </c>
      <c r="D14" s="17">
        <v>1</v>
      </c>
      <c r="E14" s="17">
        <v>0</v>
      </c>
      <c r="F14" s="17">
        <v>1988</v>
      </c>
      <c r="G14" s="17">
        <v>1995</v>
      </c>
      <c r="H14" s="17">
        <v>-6.29</v>
      </c>
      <c r="I14" s="17">
        <v>-24.96</v>
      </c>
      <c r="J14" s="17">
        <v>0.14000000000000001</v>
      </c>
      <c r="K14" s="17">
        <v>0</v>
      </c>
      <c r="L14" s="17" t="s">
        <v>215</v>
      </c>
      <c r="M14" s="17">
        <v>6.6000000000000003E-2</v>
      </c>
      <c r="P14" s="15" t="s">
        <v>171</v>
      </c>
      <c r="Q14" s="15" t="s">
        <v>10</v>
      </c>
      <c r="R14" s="15" t="s">
        <v>0</v>
      </c>
      <c r="S14" s="15">
        <v>1</v>
      </c>
      <c r="T14" s="15">
        <v>0</v>
      </c>
      <c r="U14" s="15">
        <v>1988</v>
      </c>
      <c r="V14" s="15">
        <v>2006</v>
      </c>
      <c r="W14" s="15">
        <v>1.55</v>
      </c>
      <c r="X14" s="15">
        <v>0.35</v>
      </c>
      <c r="Y14" s="15">
        <v>9.59</v>
      </c>
      <c r="Z14" s="15">
        <v>1</v>
      </c>
      <c r="AA14" s="15" t="s">
        <v>215</v>
      </c>
      <c r="AB14" s="15">
        <v>8.9999999999999993E-3</v>
      </c>
    </row>
    <row r="15" spans="1:28" x14ac:dyDescent="0.25">
      <c r="A15" s="17" t="s">
        <v>171</v>
      </c>
      <c r="B15" s="17" t="s">
        <v>216</v>
      </c>
      <c r="C15" s="17" t="s">
        <v>219</v>
      </c>
      <c r="D15" s="17">
        <v>1</v>
      </c>
      <c r="E15" s="17">
        <v>1</v>
      </c>
      <c r="F15" s="17">
        <v>1995</v>
      </c>
      <c r="G15" s="17">
        <v>2022</v>
      </c>
      <c r="H15" s="17">
        <v>1.05</v>
      </c>
      <c r="I15" s="17">
        <v>0.46</v>
      </c>
      <c r="J15" s="17">
        <v>3.5</v>
      </c>
      <c r="K15" s="17">
        <v>1</v>
      </c>
      <c r="L15" s="17" t="s">
        <v>215</v>
      </c>
      <c r="M15" s="17">
        <v>0.02</v>
      </c>
      <c r="P15" s="15" t="s">
        <v>171</v>
      </c>
      <c r="Q15" s="15" t="s">
        <v>10</v>
      </c>
      <c r="R15" s="15" t="s">
        <v>0</v>
      </c>
      <c r="S15" s="15">
        <v>1</v>
      </c>
      <c r="T15" s="15">
        <v>1</v>
      </c>
      <c r="U15" s="15">
        <v>2006</v>
      </c>
      <c r="V15" s="15">
        <v>2022</v>
      </c>
      <c r="W15" s="15">
        <v>-1.5</v>
      </c>
      <c r="X15" s="15">
        <v>-5.27</v>
      </c>
      <c r="Y15" s="15">
        <v>-0.38</v>
      </c>
      <c r="Z15" s="15">
        <v>1</v>
      </c>
      <c r="AA15" s="15" t="s">
        <v>215</v>
      </c>
      <c r="AB15" s="15">
        <v>8.0000000000000002E-3</v>
      </c>
    </row>
    <row r="16" spans="1:28" x14ac:dyDescent="0.25">
      <c r="A16" s="17" t="s">
        <v>171</v>
      </c>
      <c r="B16" s="17" t="s">
        <v>216</v>
      </c>
      <c r="C16" s="17" t="s">
        <v>214</v>
      </c>
      <c r="D16" s="17">
        <v>0</v>
      </c>
      <c r="E16" s="17">
        <v>0</v>
      </c>
      <c r="F16" s="17">
        <v>1988</v>
      </c>
      <c r="G16" s="17">
        <v>2022</v>
      </c>
      <c r="H16" s="17">
        <v>1.17</v>
      </c>
      <c r="I16" s="17">
        <v>0.71</v>
      </c>
      <c r="J16" s="17">
        <v>1.88</v>
      </c>
      <c r="K16" s="17">
        <v>1</v>
      </c>
      <c r="L16" s="17" t="s">
        <v>215</v>
      </c>
      <c r="M16" s="17">
        <v>0</v>
      </c>
      <c r="P16" s="15" t="s">
        <v>171</v>
      </c>
      <c r="Q16" s="15" t="s">
        <v>10</v>
      </c>
      <c r="R16" s="15" t="s">
        <v>214</v>
      </c>
      <c r="S16" s="15">
        <v>1</v>
      </c>
      <c r="T16" s="15">
        <v>0</v>
      </c>
      <c r="U16" s="15">
        <v>1988</v>
      </c>
      <c r="V16" s="15">
        <v>1993</v>
      </c>
      <c r="W16" s="15">
        <v>11.24</v>
      </c>
      <c r="X16" s="15">
        <v>-0.46</v>
      </c>
      <c r="Y16" s="15">
        <v>59.52</v>
      </c>
      <c r="Z16" s="15">
        <v>0</v>
      </c>
      <c r="AA16" s="15" t="s">
        <v>215</v>
      </c>
      <c r="AB16" s="15">
        <v>8.4000000000000005E-2</v>
      </c>
    </row>
    <row r="17" spans="1:28" x14ac:dyDescent="0.25">
      <c r="A17" s="17" t="s">
        <v>171</v>
      </c>
      <c r="B17" s="17" t="s">
        <v>10</v>
      </c>
      <c r="C17" s="17" t="s">
        <v>218</v>
      </c>
      <c r="D17" s="17">
        <v>0</v>
      </c>
      <c r="E17" s="17">
        <v>0</v>
      </c>
      <c r="F17" s="17">
        <v>1988</v>
      </c>
      <c r="G17" s="17">
        <v>2022</v>
      </c>
      <c r="H17" s="17">
        <v>0.42</v>
      </c>
      <c r="I17" s="17">
        <v>0.1</v>
      </c>
      <c r="J17" s="17">
        <v>0.84</v>
      </c>
      <c r="K17" s="17">
        <v>1</v>
      </c>
      <c r="L17" s="17" t="s">
        <v>215</v>
      </c>
      <c r="M17" s="17">
        <v>1.0999999999999999E-2</v>
      </c>
      <c r="P17" s="15" t="s">
        <v>171</v>
      </c>
      <c r="Q17" s="15" t="s">
        <v>10</v>
      </c>
      <c r="R17" s="15" t="s">
        <v>214</v>
      </c>
      <c r="S17" s="15">
        <v>1</v>
      </c>
      <c r="T17" s="15">
        <v>1</v>
      </c>
      <c r="U17" s="15">
        <v>1993</v>
      </c>
      <c r="V17" s="15">
        <v>2022</v>
      </c>
      <c r="W17" s="15">
        <v>-1.04</v>
      </c>
      <c r="X17" s="15">
        <v>-5.81</v>
      </c>
      <c r="Y17" s="15">
        <v>-0.05</v>
      </c>
      <c r="Z17" s="15">
        <v>1</v>
      </c>
      <c r="AA17" s="15" t="s">
        <v>215</v>
      </c>
      <c r="AB17" s="15">
        <v>4.5999999999999999E-2</v>
      </c>
    </row>
    <row r="18" spans="1:28" x14ac:dyDescent="0.25">
      <c r="A18" s="17" t="s">
        <v>171</v>
      </c>
      <c r="B18" s="17" t="s">
        <v>10</v>
      </c>
      <c r="C18" s="17" t="s">
        <v>219</v>
      </c>
      <c r="D18" s="17">
        <v>0</v>
      </c>
      <c r="E18" s="17">
        <v>0</v>
      </c>
      <c r="F18" s="17">
        <v>1988</v>
      </c>
      <c r="G18" s="17">
        <v>2022</v>
      </c>
      <c r="H18" s="17">
        <v>0.61</v>
      </c>
      <c r="I18" s="17">
        <v>0.15</v>
      </c>
      <c r="J18" s="17">
        <v>1.25</v>
      </c>
      <c r="K18" s="17">
        <v>1</v>
      </c>
      <c r="L18" s="17" t="s">
        <v>215</v>
      </c>
      <c r="M18" s="17">
        <v>1.2E-2</v>
      </c>
      <c r="P18" s="15" t="s">
        <v>171</v>
      </c>
      <c r="Q18" s="15" t="s">
        <v>37</v>
      </c>
      <c r="R18" s="15" t="s">
        <v>0</v>
      </c>
      <c r="S18" s="15">
        <v>0</v>
      </c>
      <c r="T18" s="15">
        <v>0</v>
      </c>
      <c r="U18" s="15">
        <v>1988</v>
      </c>
      <c r="V18" s="15">
        <v>2022</v>
      </c>
      <c r="W18" s="15">
        <v>-0.74</v>
      </c>
      <c r="X18" s="15">
        <v>-1.24</v>
      </c>
      <c r="Y18" s="15">
        <v>-0.2</v>
      </c>
      <c r="Z18" s="15">
        <v>1</v>
      </c>
      <c r="AA18" s="15" t="s">
        <v>215</v>
      </c>
      <c r="AB18" s="15">
        <v>6.0000000000000001E-3</v>
      </c>
    </row>
    <row r="19" spans="1:28" x14ac:dyDescent="0.25">
      <c r="A19" s="17" t="s">
        <v>171</v>
      </c>
      <c r="B19" s="17" t="s">
        <v>10</v>
      </c>
      <c r="C19" s="17" t="s">
        <v>214</v>
      </c>
      <c r="D19" s="17">
        <v>0</v>
      </c>
      <c r="E19" s="17">
        <v>0</v>
      </c>
      <c r="F19" s="17">
        <v>1988</v>
      </c>
      <c r="G19" s="17">
        <v>2022</v>
      </c>
      <c r="H19" s="17">
        <v>0.14000000000000001</v>
      </c>
      <c r="I19" s="17">
        <v>-0.35</v>
      </c>
      <c r="J19" s="17">
        <v>0.78</v>
      </c>
      <c r="K19" s="17">
        <v>0</v>
      </c>
      <c r="L19" s="17" t="s">
        <v>215</v>
      </c>
      <c r="M19" s="17">
        <v>0.48199999999999998</v>
      </c>
      <c r="P19" s="15" t="s">
        <v>171</v>
      </c>
      <c r="Q19" s="15" t="s">
        <v>37</v>
      </c>
      <c r="R19" s="15" t="s">
        <v>219</v>
      </c>
      <c r="S19" s="15">
        <v>0</v>
      </c>
      <c r="T19" s="15">
        <v>0</v>
      </c>
      <c r="U19" s="15">
        <v>1988</v>
      </c>
      <c r="V19" s="15">
        <v>2022</v>
      </c>
      <c r="W19" s="15">
        <v>-0.91</v>
      </c>
      <c r="X19" s="15">
        <v>-1.61</v>
      </c>
      <c r="Y19" s="15">
        <v>-0.14000000000000001</v>
      </c>
      <c r="Z19" s="15">
        <v>1</v>
      </c>
      <c r="AA19" s="15" t="s">
        <v>215</v>
      </c>
      <c r="AB19" s="15">
        <v>1.9E-2</v>
      </c>
    </row>
    <row r="20" spans="1:28" x14ac:dyDescent="0.25">
      <c r="A20" s="17" t="s">
        <v>171</v>
      </c>
      <c r="B20" s="17" t="s">
        <v>37</v>
      </c>
      <c r="C20" s="17" t="s">
        <v>218</v>
      </c>
      <c r="D20" s="17">
        <v>0</v>
      </c>
      <c r="E20" s="17">
        <v>0</v>
      </c>
      <c r="F20" s="17">
        <v>1988</v>
      </c>
      <c r="G20" s="17">
        <v>2022</v>
      </c>
      <c r="H20" s="17">
        <v>-0.36</v>
      </c>
      <c r="I20" s="17">
        <v>-0.81</v>
      </c>
      <c r="J20" s="17">
        <v>0.11</v>
      </c>
      <c r="K20" s="17">
        <v>0</v>
      </c>
      <c r="L20" s="17" t="s">
        <v>215</v>
      </c>
      <c r="M20" s="17">
        <v>0.14000000000000001</v>
      </c>
      <c r="P20" s="15" t="s">
        <v>171</v>
      </c>
      <c r="Q20" s="15" t="s">
        <v>37</v>
      </c>
      <c r="R20" s="15" t="s">
        <v>214</v>
      </c>
      <c r="S20" s="15">
        <v>0</v>
      </c>
      <c r="T20" s="15">
        <v>0</v>
      </c>
      <c r="U20" s="15">
        <v>1988</v>
      </c>
      <c r="V20" s="15">
        <v>2022</v>
      </c>
      <c r="W20" s="15">
        <v>-0.52</v>
      </c>
      <c r="X20" s="15">
        <v>-1.19</v>
      </c>
      <c r="Y20" s="15">
        <v>0.2</v>
      </c>
      <c r="Z20" s="15">
        <v>0</v>
      </c>
      <c r="AA20" s="15" t="s">
        <v>215</v>
      </c>
      <c r="AB20" s="15">
        <v>0.158</v>
      </c>
    </row>
    <row r="21" spans="1:28" x14ac:dyDescent="0.25">
      <c r="A21" s="17" t="s">
        <v>171</v>
      </c>
      <c r="B21" s="17" t="s">
        <v>37</v>
      </c>
      <c r="C21" s="17" t="s">
        <v>219</v>
      </c>
      <c r="D21" s="17">
        <v>1</v>
      </c>
      <c r="E21" s="17">
        <v>0</v>
      </c>
      <c r="F21" s="17">
        <v>1988</v>
      </c>
      <c r="G21" s="17">
        <v>1990</v>
      </c>
      <c r="H21" s="17">
        <v>-24.9</v>
      </c>
      <c r="I21" s="17">
        <v>-35.270000000000003</v>
      </c>
      <c r="J21" s="17">
        <v>-1.64</v>
      </c>
      <c r="K21" s="17">
        <v>1</v>
      </c>
      <c r="L21" s="17" t="s">
        <v>215</v>
      </c>
      <c r="M21" s="17">
        <v>8.0000000000000002E-3</v>
      </c>
      <c r="P21" s="15" t="s">
        <v>171</v>
      </c>
      <c r="Q21" s="15" t="s">
        <v>36</v>
      </c>
      <c r="R21" s="15" t="s">
        <v>0</v>
      </c>
      <c r="S21" s="15">
        <v>0</v>
      </c>
      <c r="T21" s="15">
        <v>0</v>
      </c>
      <c r="U21" s="15">
        <v>1988</v>
      </c>
      <c r="V21" s="15">
        <v>2022</v>
      </c>
      <c r="W21" s="15">
        <v>-0.02</v>
      </c>
      <c r="X21" s="15">
        <v>-0.2</v>
      </c>
      <c r="Y21" s="15">
        <v>0.18</v>
      </c>
      <c r="Z21" s="15">
        <v>0</v>
      </c>
      <c r="AA21" s="15" t="s">
        <v>215</v>
      </c>
      <c r="AB21" s="15">
        <v>0.875</v>
      </c>
    </row>
    <row r="22" spans="1:28" x14ac:dyDescent="0.25">
      <c r="A22" s="17" t="s">
        <v>171</v>
      </c>
      <c r="B22" s="17" t="s">
        <v>37</v>
      </c>
      <c r="C22" s="17" t="s">
        <v>219</v>
      </c>
      <c r="D22" s="17">
        <v>1</v>
      </c>
      <c r="E22" s="17">
        <v>1</v>
      </c>
      <c r="F22" s="17">
        <v>1990</v>
      </c>
      <c r="G22" s="17">
        <v>2022</v>
      </c>
      <c r="H22" s="17">
        <v>-0.01</v>
      </c>
      <c r="I22" s="17">
        <v>-0.65</v>
      </c>
      <c r="J22" s="17">
        <v>1.2</v>
      </c>
      <c r="K22" s="17">
        <v>0</v>
      </c>
      <c r="L22" s="17" t="s">
        <v>215</v>
      </c>
      <c r="M22" s="17">
        <v>0.748</v>
      </c>
      <c r="P22" s="15" t="s">
        <v>171</v>
      </c>
      <c r="Q22" s="15" t="s">
        <v>36</v>
      </c>
      <c r="R22" s="15" t="s">
        <v>219</v>
      </c>
      <c r="S22" s="15">
        <v>0</v>
      </c>
      <c r="T22" s="15">
        <v>0</v>
      </c>
      <c r="U22" s="15">
        <v>1988</v>
      </c>
      <c r="V22" s="15">
        <v>2022</v>
      </c>
      <c r="W22" s="15">
        <v>0.01</v>
      </c>
      <c r="X22" s="15">
        <v>-0.2</v>
      </c>
      <c r="Y22" s="15">
        <v>0.25</v>
      </c>
      <c r="Z22" s="15">
        <v>0</v>
      </c>
      <c r="AA22" s="15" t="s">
        <v>215</v>
      </c>
      <c r="AB22" s="15">
        <v>0.88100000000000001</v>
      </c>
    </row>
    <row r="23" spans="1:28" x14ac:dyDescent="0.25">
      <c r="A23" s="17" t="s">
        <v>171</v>
      </c>
      <c r="B23" s="17" t="s">
        <v>37</v>
      </c>
      <c r="C23" s="17" t="s">
        <v>214</v>
      </c>
      <c r="D23" s="17">
        <v>0</v>
      </c>
      <c r="E23" s="17">
        <v>0</v>
      </c>
      <c r="F23" s="17">
        <v>1988</v>
      </c>
      <c r="G23" s="17">
        <v>2022</v>
      </c>
      <c r="H23" s="17">
        <v>-0.15</v>
      </c>
      <c r="I23" s="17">
        <v>-0.71</v>
      </c>
      <c r="J23" s="17">
        <v>0.45</v>
      </c>
      <c r="K23" s="17">
        <v>0</v>
      </c>
      <c r="L23" s="17" t="s">
        <v>215</v>
      </c>
      <c r="M23" s="17">
        <v>0.63900000000000001</v>
      </c>
      <c r="P23" s="15" t="s">
        <v>171</v>
      </c>
      <c r="Q23" s="15" t="s">
        <v>36</v>
      </c>
      <c r="R23" s="15" t="s">
        <v>214</v>
      </c>
      <c r="S23" s="15">
        <v>0</v>
      </c>
      <c r="T23" s="15">
        <v>0</v>
      </c>
      <c r="U23" s="15">
        <v>1988</v>
      </c>
      <c r="V23" s="15">
        <v>2022</v>
      </c>
      <c r="W23" s="15">
        <v>-0.11</v>
      </c>
      <c r="X23" s="15">
        <v>-0.35</v>
      </c>
      <c r="Y23" s="15">
        <v>0.14000000000000001</v>
      </c>
      <c r="Z23" s="15">
        <v>0</v>
      </c>
      <c r="AA23" s="15" t="s">
        <v>215</v>
      </c>
      <c r="AB23" s="15">
        <v>0.38400000000000001</v>
      </c>
    </row>
    <row r="24" spans="1:28" x14ac:dyDescent="0.25">
      <c r="A24" s="17" t="s">
        <v>171</v>
      </c>
      <c r="B24" s="17" t="s">
        <v>36</v>
      </c>
      <c r="C24" s="17" t="s">
        <v>218</v>
      </c>
      <c r="D24" s="17">
        <v>0</v>
      </c>
      <c r="E24" s="17">
        <v>0</v>
      </c>
      <c r="F24" s="17">
        <v>1988</v>
      </c>
      <c r="G24" s="17">
        <v>2022</v>
      </c>
      <c r="H24" s="17">
        <v>0.56000000000000005</v>
      </c>
      <c r="I24" s="17">
        <v>0.35</v>
      </c>
      <c r="J24" s="17">
        <v>0.8</v>
      </c>
      <c r="K24" s="17">
        <v>1</v>
      </c>
      <c r="L24" s="17" t="s">
        <v>215</v>
      </c>
      <c r="M24" s="17">
        <v>0</v>
      </c>
    </row>
    <row r="25" spans="1:28" x14ac:dyDescent="0.25">
      <c r="A25" s="17" t="s">
        <v>171</v>
      </c>
      <c r="B25" s="17" t="s">
        <v>36</v>
      </c>
      <c r="C25" s="17" t="s">
        <v>219</v>
      </c>
      <c r="D25" s="17">
        <v>0</v>
      </c>
      <c r="E25" s="17">
        <v>0</v>
      </c>
      <c r="F25" s="17">
        <v>1988</v>
      </c>
      <c r="G25" s="17">
        <v>2022</v>
      </c>
      <c r="H25" s="17">
        <v>0.66</v>
      </c>
      <c r="I25" s="17">
        <v>0.36</v>
      </c>
      <c r="J25" s="17">
        <v>0.99</v>
      </c>
      <c r="K25" s="17">
        <v>1</v>
      </c>
      <c r="L25" s="17" t="s">
        <v>215</v>
      </c>
      <c r="M25" s="17">
        <v>0</v>
      </c>
    </row>
    <row r="26" spans="1:28" x14ac:dyDescent="0.25">
      <c r="A26" s="17" t="s">
        <v>171</v>
      </c>
      <c r="B26" s="17" t="s">
        <v>36</v>
      </c>
      <c r="C26" s="17" t="s">
        <v>214</v>
      </c>
      <c r="D26" s="17">
        <v>0</v>
      </c>
      <c r="E26" s="17">
        <v>0</v>
      </c>
      <c r="F26" s="17">
        <v>1988</v>
      </c>
      <c r="G26" s="17">
        <v>2022</v>
      </c>
      <c r="H26" s="17">
        <v>0.44</v>
      </c>
      <c r="I26" s="17">
        <v>0.18</v>
      </c>
      <c r="J26" s="17">
        <v>0.71</v>
      </c>
      <c r="K26" s="17">
        <v>1</v>
      </c>
      <c r="L26" s="17" t="s">
        <v>215</v>
      </c>
      <c r="M26" s="17">
        <v>0</v>
      </c>
    </row>
    <row r="27" spans="1:28" x14ac:dyDescent="0.25">
      <c r="A27" s="17"/>
      <c r="B27" s="17"/>
      <c r="C27" s="17"/>
      <c r="D27" s="17"/>
      <c r="E27" s="17"/>
      <c r="F27" s="17"/>
      <c r="G27" s="17"/>
      <c r="H27" s="17"/>
      <c r="I27" s="17"/>
      <c r="J27" s="17"/>
      <c r="K27" s="17"/>
      <c r="L27" s="17"/>
      <c r="M27" s="17"/>
    </row>
    <row r="28" spans="1:28" s="6" customFormat="1" x14ac:dyDescent="0.25">
      <c r="A28" s="34"/>
      <c r="B28" s="34"/>
      <c r="C28" s="34"/>
      <c r="D28" s="34"/>
      <c r="E28" s="34"/>
      <c r="F28" s="34"/>
      <c r="G28" s="34"/>
      <c r="H28" s="34"/>
      <c r="I28" s="34"/>
      <c r="J28" s="34"/>
      <c r="K28" s="34"/>
      <c r="L28" s="34"/>
      <c r="M28" s="34"/>
      <c r="N28" s="98"/>
      <c r="O28" s="98"/>
    </row>
    <row r="29" spans="1:28" s="6" customFormat="1" x14ac:dyDescent="0.25">
      <c r="A29" s="34"/>
      <c r="B29" s="34"/>
      <c r="C29" s="34"/>
      <c r="D29" s="34"/>
      <c r="E29" s="34"/>
      <c r="F29" s="34"/>
      <c r="G29" s="34"/>
      <c r="H29" s="34"/>
      <c r="I29" s="34"/>
      <c r="J29" s="34"/>
      <c r="K29" s="34"/>
      <c r="L29" s="34"/>
      <c r="M29" s="34"/>
      <c r="N29" s="98"/>
      <c r="O29" s="98"/>
    </row>
    <row r="30" spans="1:28" s="6" customFormat="1" x14ac:dyDescent="0.25">
      <c r="A30" s="34"/>
      <c r="B30" s="34"/>
      <c r="C30" s="34"/>
      <c r="D30" s="34"/>
      <c r="E30" s="34"/>
      <c r="F30" s="34"/>
      <c r="G30" s="34"/>
      <c r="H30" s="34"/>
      <c r="I30" s="34"/>
      <c r="J30" s="34"/>
      <c r="K30" s="34"/>
      <c r="L30" s="34"/>
      <c r="M30" s="34"/>
      <c r="N30" s="98"/>
      <c r="O30" s="98"/>
    </row>
    <row r="31" spans="1:28" s="6" customFormat="1" x14ac:dyDescent="0.25">
      <c r="A31" s="34"/>
      <c r="B31" s="34"/>
      <c r="C31" s="34"/>
      <c r="D31" s="34"/>
      <c r="E31" s="34"/>
      <c r="F31" s="34"/>
      <c r="G31" s="34"/>
      <c r="H31" s="34"/>
      <c r="I31" s="34"/>
      <c r="J31" s="34"/>
      <c r="K31" s="34"/>
      <c r="L31" s="34"/>
      <c r="M31" s="34"/>
      <c r="N31" s="98"/>
      <c r="O31" s="98"/>
    </row>
    <row r="32" spans="1:28" s="6" customFormat="1" x14ac:dyDescent="0.25">
      <c r="A32" s="34"/>
      <c r="B32" s="34"/>
      <c r="C32" s="34"/>
      <c r="D32" s="34"/>
      <c r="E32" s="34"/>
      <c r="F32" s="34"/>
      <c r="G32" s="34"/>
      <c r="H32" s="34"/>
      <c r="I32" s="34"/>
      <c r="J32" s="34"/>
      <c r="K32" s="34"/>
      <c r="L32" s="34"/>
      <c r="M32" s="34"/>
      <c r="N32" s="98"/>
      <c r="O32" s="98"/>
    </row>
    <row r="33" spans="1:15" s="6" customFormat="1" x14ac:dyDescent="0.25">
      <c r="A33" s="34"/>
      <c r="B33" s="34"/>
      <c r="C33" s="34"/>
      <c r="D33" s="34"/>
      <c r="E33" s="34"/>
      <c r="F33" s="34"/>
      <c r="G33" s="34"/>
      <c r="H33" s="34"/>
      <c r="I33" s="34"/>
      <c r="J33" s="34"/>
      <c r="K33" s="34"/>
      <c r="L33" s="34"/>
      <c r="M33" s="34"/>
      <c r="N33" s="98"/>
      <c r="O33" s="98"/>
    </row>
    <row r="34" spans="1:15" s="6" customFormat="1" x14ac:dyDescent="0.25">
      <c r="A34" s="34"/>
      <c r="B34" s="34"/>
      <c r="C34" s="34"/>
      <c r="D34" s="34"/>
      <c r="E34" s="34"/>
      <c r="F34" s="34"/>
      <c r="G34" s="34"/>
      <c r="H34" s="34"/>
      <c r="I34" s="34"/>
      <c r="J34" s="34"/>
      <c r="K34" s="34"/>
      <c r="L34" s="34"/>
      <c r="M34" s="34"/>
      <c r="N34" s="98"/>
      <c r="O34" s="98"/>
    </row>
    <row r="35" spans="1:15" s="6" customFormat="1" x14ac:dyDescent="0.25">
      <c r="A35" s="34"/>
      <c r="B35" s="34"/>
      <c r="C35" s="34"/>
      <c r="D35" s="34"/>
      <c r="E35" s="34"/>
      <c r="F35" s="34"/>
      <c r="G35" s="34"/>
      <c r="H35" s="34"/>
      <c r="I35" s="34"/>
      <c r="J35" s="34"/>
      <c r="K35" s="34"/>
      <c r="L35" s="34"/>
      <c r="M35" s="34"/>
      <c r="N35" s="98"/>
      <c r="O35" s="98"/>
    </row>
    <row r="36" spans="1:15" s="6" customFormat="1" x14ac:dyDescent="0.25">
      <c r="A36" s="34"/>
      <c r="B36" s="34"/>
      <c r="C36" s="34"/>
      <c r="D36" s="34"/>
      <c r="E36" s="34"/>
      <c r="F36" s="34"/>
      <c r="G36" s="34"/>
      <c r="H36" s="34"/>
      <c r="I36" s="34"/>
      <c r="J36" s="34"/>
      <c r="K36" s="34"/>
      <c r="L36" s="34"/>
      <c r="M36" s="34"/>
      <c r="N36" s="98"/>
      <c r="O36" s="98"/>
    </row>
    <row r="37" spans="1:15" s="6" customFormat="1" x14ac:dyDescent="0.25">
      <c r="A37" s="34"/>
      <c r="B37" s="34"/>
      <c r="C37" s="34"/>
      <c r="D37" s="34"/>
      <c r="E37" s="34"/>
      <c r="F37" s="34"/>
      <c r="G37" s="34"/>
      <c r="H37" s="34"/>
      <c r="I37" s="34"/>
      <c r="J37" s="34"/>
      <c r="K37" s="34"/>
      <c r="L37" s="34"/>
      <c r="M37" s="34"/>
      <c r="N37" s="98"/>
      <c r="O37" s="98"/>
    </row>
    <row r="38" spans="1:15" s="6" customFormat="1" x14ac:dyDescent="0.25">
      <c r="A38" s="34"/>
      <c r="B38" s="34"/>
      <c r="C38" s="34"/>
      <c r="D38" s="34"/>
      <c r="E38" s="34"/>
      <c r="F38" s="34"/>
      <c r="G38" s="34"/>
      <c r="H38" s="34"/>
      <c r="I38" s="34"/>
      <c r="J38" s="34"/>
      <c r="K38" s="34"/>
      <c r="L38" s="34"/>
      <c r="M38" s="34"/>
      <c r="N38" s="98"/>
      <c r="O38" s="98"/>
    </row>
    <row r="39" spans="1:15" s="6" customFormat="1" x14ac:dyDescent="0.25">
      <c r="A39" s="34"/>
      <c r="B39" s="34"/>
      <c r="C39" s="34"/>
      <c r="D39" s="34"/>
      <c r="E39" s="34"/>
      <c r="F39" s="34"/>
      <c r="G39" s="34"/>
      <c r="H39" s="34"/>
      <c r="I39" s="34"/>
      <c r="J39" s="34"/>
      <c r="K39" s="34"/>
      <c r="L39" s="34"/>
      <c r="M39" s="34"/>
      <c r="N39" s="98"/>
      <c r="O39" s="98"/>
    </row>
    <row r="40" spans="1:15" s="6" customFormat="1" x14ac:dyDescent="0.25">
      <c r="A40" s="34"/>
      <c r="B40" s="34"/>
      <c r="C40" s="34"/>
      <c r="D40" s="34"/>
      <c r="E40" s="34"/>
      <c r="F40" s="34"/>
      <c r="G40" s="34"/>
      <c r="H40" s="34"/>
      <c r="I40" s="34"/>
      <c r="J40" s="34"/>
      <c r="K40" s="34"/>
      <c r="L40" s="34"/>
      <c r="M40" s="34"/>
      <c r="N40" s="98"/>
      <c r="O40" s="98"/>
    </row>
    <row r="41" spans="1:15" s="6" customFormat="1" x14ac:dyDescent="0.25">
      <c r="A41" s="34"/>
      <c r="B41" s="34"/>
      <c r="C41" s="34"/>
      <c r="D41" s="34"/>
      <c r="E41" s="34"/>
      <c r="F41" s="34"/>
      <c r="G41" s="34"/>
      <c r="H41" s="34"/>
      <c r="I41" s="34"/>
      <c r="J41" s="34"/>
      <c r="K41" s="34"/>
      <c r="L41" s="34"/>
      <c r="M41" s="34"/>
      <c r="N41" s="98"/>
      <c r="O41" s="98"/>
    </row>
    <row r="42" spans="1:15" s="6" customFormat="1" x14ac:dyDescent="0.25">
      <c r="A42" s="34"/>
      <c r="B42" s="34"/>
      <c r="C42" s="34"/>
      <c r="D42" s="34"/>
      <c r="E42" s="34"/>
      <c r="F42" s="34"/>
      <c r="G42" s="34"/>
      <c r="H42" s="34"/>
      <c r="I42" s="34"/>
      <c r="J42" s="34"/>
      <c r="K42" s="34"/>
      <c r="L42" s="34"/>
      <c r="M42" s="34"/>
      <c r="N42" s="98"/>
      <c r="O42" s="98"/>
    </row>
    <row r="43" spans="1:15" s="6" customFormat="1" x14ac:dyDescent="0.25">
      <c r="A43" s="34"/>
      <c r="B43" s="34"/>
      <c r="C43" s="34"/>
      <c r="D43" s="34"/>
      <c r="E43" s="34"/>
      <c r="F43" s="34"/>
      <c r="G43" s="34"/>
      <c r="H43" s="34"/>
      <c r="I43" s="34"/>
      <c r="J43" s="34"/>
      <c r="K43" s="34"/>
      <c r="L43" s="34"/>
      <c r="M43" s="34"/>
      <c r="N43" s="98"/>
      <c r="O43" s="98"/>
    </row>
    <row r="44" spans="1:15" s="6" customFormat="1" x14ac:dyDescent="0.25">
      <c r="A44" s="34"/>
      <c r="B44" s="34"/>
      <c r="C44" s="34"/>
      <c r="D44" s="34"/>
      <c r="E44" s="34"/>
      <c r="F44" s="34"/>
      <c r="G44" s="34"/>
      <c r="H44" s="34"/>
      <c r="I44" s="34"/>
      <c r="J44" s="34"/>
      <c r="K44" s="34"/>
      <c r="L44" s="34"/>
      <c r="M44" s="34"/>
      <c r="N44" s="98"/>
      <c r="O44" s="98"/>
    </row>
    <row r="45" spans="1:15" s="6" customFormat="1" x14ac:dyDescent="0.25">
      <c r="A45" s="34"/>
      <c r="B45" s="34"/>
      <c r="C45" s="34"/>
      <c r="D45" s="34"/>
      <c r="E45" s="34"/>
      <c r="F45" s="34"/>
      <c r="G45" s="34"/>
      <c r="H45" s="34"/>
      <c r="I45" s="34"/>
      <c r="J45" s="34"/>
      <c r="K45" s="34"/>
      <c r="L45" s="34"/>
      <c r="M45" s="34"/>
      <c r="N45" s="98"/>
      <c r="O45" s="98"/>
    </row>
    <row r="46" spans="1:15" s="6" customFormat="1" x14ac:dyDescent="0.25">
      <c r="A46" s="34"/>
      <c r="B46" s="34"/>
      <c r="C46" s="34"/>
      <c r="D46" s="34"/>
      <c r="E46" s="34"/>
      <c r="F46" s="34"/>
      <c r="G46" s="34"/>
      <c r="H46" s="34"/>
      <c r="I46" s="34"/>
      <c r="J46" s="34"/>
      <c r="K46" s="34"/>
      <c r="L46" s="34"/>
      <c r="M46" s="34"/>
      <c r="N46" s="98"/>
      <c r="O46" s="98"/>
    </row>
    <row r="47" spans="1:15" s="6" customFormat="1" x14ac:dyDescent="0.25">
      <c r="A47" s="34"/>
      <c r="B47" s="34"/>
      <c r="C47" s="34"/>
      <c r="D47" s="34"/>
      <c r="E47" s="34"/>
      <c r="F47" s="34"/>
      <c r="G47" s="34"/>
      <c r="H47" s="34"/>
      <c r="I47" s="34"/>
      <c r="J47" s="34"/>
      <c r="K47" s="34"/>
      <c r="L47" s="34"/>
      <c r="M47" s="34"/>
      <c r="N47" s="98"/>
      <c r="O47" s="98"/>
    </row>
    <row r="48" spans="1:15" s="6" customFormat="1" x14ac:dyDescent="0.25">
      <c r="A48" s="34"/>
      <c r="B48" s="34"/>
      <c r="C48" s="34" t="s">
        <v>85</v>
      </c>
      <c r="D48" s="34"/>
      <c r="E48" s="34"/>
      <c r="F48" s="34"/>
      <c r="G48" s="34"/>
      <c r="H48" s="34"/>
      <c r="I48" s="34"/>
      <c r="J48" s="34"/>
      <c r="K48" s="34"/>
      <c r="L48" s="34"/>
      <c r="M48" s="34"/>
      <c r="N48" s="98"/>
      <c r="O48" s="98"/>
    </row>
    <row r="49" spans="1:15" s="6" customFormat="1" x14ac:dyDescent="0.25">
      <c r="A49" s="34"/>
      <c r="B49" s="34"/>
      <c r="C49" s="34"/>
      <c r="D49" s="34"/>
      <c r="E49" s="34"/>
      <c r="F49" s="34"/>
      <c r="G49" s="34"/>
      <c r="H49" s="34"/>
      <c r="I49" s="34"/>
      <c r="J49" s="34"/>
      <c r="K49" s="34"/>
      <c r="L49" s="34"/>
      <c r="M49" s="34"/>
      <c r="N49" s="98"/>
      <c r="O49" s="98"/>
    </row>
    <row r="50" spans="1:15" s="6" customFormat="1" x14ac:dyDescent="0.25">
      <c r="A50" s="34"/>
      <c r="B50" s="34"/>
      <c r="C50" s="34"/>
      <c r="D50" s="34"/>
      <c r="E50" s="34"/>
      <c r="F50" s="34"/>
      <c r="G50" s="34"/>
      <c r="H50" s="34"/>
      <c r="I50" s="34"/>
      <c r="J50" s="34"/>
      <c r="K50" s="34"/>
      <c r="L50" s="34"/>
      <c r="M50" s="34"/>
      <c r="N50" s="98"/>
      <c r="O50" s="98"/>
    </row>
    <row r="51" spans="1:15" s="6" customFormat="1" x14ac:dyDescent="0.25">
      <c r="A51" s="34"/>
      <c r="B51" s="34"/>
      <c r="C51" s="34"/>
      <c r="D51" s="34"/>
      <c r="E51" s="34"/>
      <c r="F51" s="34"/>
      <c r="G51" s="34"/>
      <c r="H51" s="34"/>
      <c r="I51" s="34"/>
      <c r="J51" s="34"/>
      <c r="K51" s="34"/>
      <c r="L51" s="34"/>
      <c r="M51" s="34"/>
      <c r="N51" s="98"/>
      <c r="O51" s="98"/>
    </row>
    <row r="52" spans="1:15" s="6" customFormat="1" x14ac:dyDescent="0.25">
      <c r="A52" s="34"/>
      <c r="B52" s="34"/>
      <c r="C52" s="34"/>
      <c r="D52" s="34"/>
      <c r="E52" s="34"/>
      <c r="F52" s="34"/>
      <c r="G52" s="34"/>
      <c r="H52" s="34"/>
      <c r="I52" s="34"/>
      <c r="J52" s="34"/>
      <c r="K52" s="34"/>
      <c r="L52" s="34"/>
      <c r="M52" s="34"/>
      <c r="N52" s="98"/>
      <c r="O52" s="98"/>
    </row>
    <row r="53" spans="1:15" s="6" customFormat="1" x14ac:dyDescent="0.25">
      <c r="A53" s="34"/>
      <c r="B53" s="34"/>
      <c r="C53" s="34"/>
      <c r="D53" s="34"/>
      <c r="E53" s="34"/>
      <c r="F53" s="34"/>
      <c r="G53" s="34"/>
      <c r="H53" s="34"/>
      <c r="I53" s="34"/>
      <c r="J53" s="34"/>
      <c r="K53" s="34"/>
      <c r="L53" s="34"/>
      <c r="M53" s="34"/>
      <c r="N53" s="98"/>
      <c r="O53" s="98"/>
    </row>
    <row r="54" spans="1:15" s="6" customFormat="1" x14ac:dyDescent="0.25">
      <c r="A54" s="34"/>
      <c r="B54" s="34"/>
      <c r="C54" s="34"/>
      <c r="D54" s="34"/>
      <c r="E54" s="34"/>
      <c r="F54" s="34"/>
      <c r="G54" s="34"/>
      <c r="H54" s="34"/>
      <c r="I54" s="34"/>
      <c r="J54" s="34"/>
      <c r="K54" s="34"/>
      <c r="L54" s="34"/>
      <c r="M54" s="34"/>
      <c r="N54" s="98"/>
      <c r="O54" s="98"/>
    </row>
    <row r="55" spans="1:15" s="6" customFormat="1" x14ac:dyDescent="0.25">
      <c r="A55" s="34"/>
      <c r="B55" s="34"/>
      <c r="C55" s="34"/>
      <c r="D55" s="34"/>
      <c r="E55" s="34"/>
      <c r="F55" s="34"/>
      <c r="G55" s="34"/>
      <c r="H55" s="34"/>
      <c r="I55" s="34"/>
      <c r="J55" s="34"/>
      <c r="K55" s="34"/>
      <c r="L55" s="34"/>
      <c r="M55" s="34"/>
      <c r="N55" s="98"/>
      <c r="O55" s="98"/>
    </row>
    <row r="56" spans="1:15" s="6" customFormat="1" x14ac:dyDescent="0.25">
      <c r="A56" s="34"/>
      <c r="B56" s="34"/>
      <c r="C56" s="34"/>
      <c r="D56" s="34"/>
      <c r="E56" s="34"/>
      <c r="F56" s="34"/>
      <c r="G56" s="34"/>
      <c r="H56" s="34"/>
      <c r="I56" s="34"/>
      <c r="J56" s="34"/>
      <c r="K56" s="34"/>
      <c r="L56" s="34"/>
      <c r="M56" s="34"/>
      <c r="N56" s="98"/>
      <c r="O56" s="98"/>
    </row>
    <row r="57" spans="1:15" s="6" customFormat="1" x14ac:dyDescent="0.25">
      <c r="A57" s="34"/>
      <c r="B57" s="34"/>
      <c r="C57" s="34"/>
      <c r="D57" s="34"/>
      <c r="E57" s="34"/>
      <c r="F57" s="34"/>
      <c r="G57" s="34"/>
      <c r="H57" s="34"/>
      <c r="I57" s="34"/>
      <c r="J57" s="34"/>
      <c r="K57" s="34"/>
      <c r="L57" s="34"/>
      <c r="M57" s="34"/>
      <c r="N57" s="98"/>
      <c r="O57" s="98"/>
    </row>
    <row r="58" spans="1:15" s="6" customFormat="1" x14ac:dyDescent="0.25">
      <c r="A58" s="34"/>
      <c r="B58" s="34"/>
      <c r="C58" s="34"/>
      <c r="D58" s="34"/>
      <c r="E58" s="34"/>
      <c r="F58" s="34"/>
      <c r="G58" s="34"/>
      <c r="H58" s="34"/>
      <c r="I58" s="34"/>
      <c r="J58" s="34"/>
      <c r="K58" s="34"/>
      <c r="L58" s="34"/>
      <c r="M58" s="34"/>
      <c r="N58" s="98"/>
      <c r="O58" s="98"/>
    </row>
    <row r="59" spans="1:15" s="6" customFormat="1" x14ac:dyDescent="0.25">
      <c r="A59" s="34"/>
      <c r="B59" s="34"/>
      <c r="C59" s="34"/>
      <c r="D59" s="34"/>
      <c r="E59" s="34"/>
      <c r="F59" s="34"/>
      <c r="G59" s="34"/>
      <c r="H59" s="34"/>
      <c r="I59" s="34"/>
      <c r="J59" s="34"/>
      <c r="K59" s="34"/>
      <c r="L59" s="34"/>
      <c r="M59" s="34"/>
      <c r="N59" s="98"/>
      <c r="O59" s="98"/>
    </row>
    <row r="60" spans="1:15" s="6" customFormat="1" x14ac:dyDescent="0.25">
      <c r="A60" s="34"/>
      <c r="B60" s="34"/>
      <c r="C60" s="34"/>
      <c r="D60" s="34"/>
      <c r="E60" s="34"/>
      <c r="F60" s="34"/>
      <c r="G60" s="34"/>
      <c r="H60" s="34"/>
      <c r="I60" s="34"/>
      <c r="J60" s="34"/>
      <c r="K60" s="34"/>
      <c r="L60" s="34"/>
      <c r="M60" s="34"/>
      <c r="N60" s="98"/>
      <c r="O60" s="98"/>
    </row>
    <row r="61" spans="1:15" s="6" customFormat="1" x14ac:dyDescent="0.25">
      <c r="A61" s="34"/>
      <c r="B61" s="34"/>
      <c r="C61" s="34"/>
      <c r="D61" s="34"/>
      <c r="E61" s="34"/>
      <c r="F61" s="34"/>
      <c r="G61" s="34"/>
      <c r="H61" s="34"/>
      <c r="I61" s="34"/>
      <c r="J61" s="34"/>
      <c r="K61" s="34"/>
      <c r="L61" s="34"/>
      <c r="M61" s="34"/>
      <c r="N61" s="98"/>
      <c r="O61" s="98"/>
    </row>
    <row r="62" spans="1:15" s="6" customFormat="1" x14ac:dyDescent="0.25">
      <c r="A62" s="34"/>
      <c r="B62" s="34"/>
      <c r="C62" s="34"/>
      <c r="D62" s="34"/>
      <c r="E62" s="34"/>
      <c r="F62" s="34"/>
      <c r="G62" s="34"/>
      <c r="H62" s="34"/>
      <c r="I62" s="34"/>
      <c r="J62" s="34"/>
      <c r="K62" s="34"/>
      <c r="L62" s="34"/>
      <c r="M62" s="34"/>
      <c r="N62" s="98"/>
      <c r="O62" s="98"/>
    </row>
    <row r="63" spans="1:15" s="6" customFormat="1" x14ac:dyDescent="0.25">
      <c r="A63" s="34"/>
      <c r="B63" s="34"/>
      <c r="C63" s="34"/>
      <c r="D63" s="34"/>
      <c r="E63" s="34"/>
      <c r="F63" s="34"/>
      <c r="G63" s="34"/>
      <c r="H63" s="34"/>
      <c r="I63" s="34"/>
      <c r="J63" s="34"/>
      <c r="K63" s="34"/>
      <c r="L63" s="34"/>
      <c r="M63" s="34"/>
      <c r="N63" s="98"/>
      <c r="O63" s="98"/>
    </row>
    <row r="64" spans="1:15" s="6" customFormat="1" x14ac:dyDescent="0.25">
      <c r="A64" s="34"/>
      <c r="B64" s="34"/>
      <c r="C64" s="34"/>
      <c r="D64" s="34"/>
      <c r="E64" s="34"/>
      <c r="F64" s="34"/>
      <c r="G64" s="34"/>
      <c r="H64" s="34"/>
      <c r="I64" s="34"/>
      <c r="J64" s="34"/>
      <c r="K64" s="34"/>
      <c r="L64" s="34"/>
      <c r="M64" s="34"/>
      <c r="N64" s="98"/>
      <c r="O64" s="98"/>
    </row>
    <row r="65" spans="1:15" s="6" customFormat="1" x14ac:dyDescent="0.25">
      <c r="A65" s="34"/>
      <c r="B65" s="34"/>
      <c r="C65" s="34"/>
      <c r="D65" s="34"/>
      <c r="E65" s="34"/>
      <c r="F65" s="34"/>
      <c r="G65" s="34"/>
      <c r="H65" s="34"/>
      <c r="I65" s="34"/>
      <c r="J65" s="34"/>
      <c r="K65" s="34"/>
      <c r="L65" s="34"/>
      <c r="M65" s="34"/>
      <c r="N65" s="98"/>
      <c r="O65" s="98"/>
    </row>
    <row r="66" spans="1:15" s="6" customFormat="1" x14ac:dyDescent="0.25">
      <c r="A66" s="34"/>
      <c r="B66" s="34"/>
      <c r="C66" s="34"/>
      <c r="D66" s="34"/>
      <c r="E66" s="34"/>
      <c r="F66" s="34"/>
      <c r="G66" s="34"/>
      <c r="H66" s="34"/>
      <c r="I66" s="34"/>
      <c r="J66" s="34"/>
      <c r="K66" s="34"/>
      <c r="L66" s="34"/>
      <c r="M66" s="34"/>
      <c r="N66" s="98"/>
      <c r="O66" s="98"/>
    </row>
    <row r="67" spans="1:15" s="6" customFormat="1" x14ac:dyDescent="0.25">
      <c r="B67" s="34"/>
      <c r="C67" s="34"/>
      <c r="D67" s="34"/>
      <c r="E67" s="34"/>
      <c r="F67" s="34"/>
      <c r="G67" s="34"/>
      <c r="H67" s="34"/>
      <c r="I67" s="34"/>
      <c r="J67" s="34"/>
      <c r="K67" s="34"/>
      <c r="L67" s="34"/>
      <c r="M67" s="34"/>
      <c r="N67" s="98"/>
      <c r="O67" s="98"/>
    </row>
    <row r="68" spans="1:15" s="6" customFormat="1" x14ac:dyDescent="0.25">
      <c r="B68" s="34"/>
      <c r="C68" s="66"/>
      <c r="D68" s="66"/>
      <c r="E68" s="66"/>
      <c r="F68" s="66"/>
      <c r="G68" s="66"/>
      <c r="H68" s="66"/>
      <c r="I68" s="66"/>
      <c r="J68" s="66"/>
      <c r="K68" s="66"/>
      <c r="L68" s="66"/>
      <c r="M68" s="66"/>
      <c r="N68" s="98"/>
      <c r="O68" s="98"/>
    </row>
    <row r="69" spans="1:15" s="43" customFormat="1" ht="33.6" customHeight="1" x14ac:dyDescent="0.35">
      <c r="N69" s="96"/>
      <c r="O69" s="96"/>
    </row>
    <row r="70" spans="1:15" s="43" customFormat="1" ht="23.25" x14ac:dyDescent="0.35">
      <c r="N70" s="96"/>
      <c r="O70" s="96"/>
    </row>
    <row r="71" spans="1:15" s="37" customFormat="1" ht="63" customHeight="1" x14ac:dyDescent="0.25">
      <c r="N71" s="97"/>
      <c r="O71" s="97"/>
    </row>
    <row r="72" spans="1:15" s="6" customFormat="1" x14ac:dyDescent="0.25">
      <c r="B72" s="34"/>
      <c r="C72" s="66"/>
      <c r="D72" s="66"/>
      <c r="E72" s="66"/>
      <c r="F72" s="66"/>
      <c r="G72" s="66"/>
      <c r="H72" s="66"/>
      <c r="I72" s="66"/>
      <c r="J72" s="66"/>
      <c r="K72" s="66"/>
      <c r="L72" s="66"/>
      <c r="M72" s="66"/>
      <c r="N72" s="98"/>
      <c r="O72" s="98"/>
    </row>
    <row r="73" spans="1:15" s="6" customFormat="1" x14ac:dyDescent="0.25">
      <c r="B73" s="34"/>
      <c r="C73" s="66"/>
      <c r="D73" s="66"/>
      <c r="E73" s="66"/>
      <c r="F73" s="66"/>
      <c r="G73" s="66"/>
      <c r="H73" s="66"/>
      <c r="I73" s="66"/>
      <c r="J73" s="66"/>
      <c r="K73" s="66"/>
      <c r="L73" s="66"/>
      <c r="M73" s="66"/>
      <c r="N73" s="98"/>
      <c r="O73" s="98"/>
    </row>
    <row r="74" spans="1:15" s="6" customFormat="1" x14ac:dyDescent="0.25">
      <c r="B74" s="34"/>
      <c r="C74" s="66"/>
      <c r="D74" s="66"/>
      <c r="E74" s="66"/>
      <c r="F74" s="66"/>
      <c r="G74" s="66"/>
      <c r="H74" s="66"/>
      <c r="I74" s="66"/>
      <c r="J74" s="66"/>
      <c r="K74" s="66"/>
      <c r="L74" s="66"/>
      <c r="M74" s="66"/>
      <c r="N74" s="98"/>
      <c r="O74" s="98"/>
    </row>
    <row r="75" spans="1:15" s="6" customFormat="1" x14ac:dyDescent="0.25">
      <c r="B75" s="34"/>
      <c r="C75" s="66"/>
      <c r="D75" s="66"/>
      <c r="E75" s="66"/>
      <c r="F75" s="66"/>
      <c r="G75" s="66"/>
      <c r="H75" s="66"/>
      <c r="I75" s="66"/>
      <c r="J75" s="66"/>
      <c r="K75" s="66"/>
      <c r="L75" s="66"/>
      <c r="M75" s="66"/>
      <c r="N75" s="98"/>
      <c r="O75" s="98"/>
    </row>
    <row r="76" spans="1:15" s="6" customFormat="1" x14ac:dyDescent="0.25">
      <c r="B76" s="34"/>
      <c r="C76" s="66"/>
      <c r="D76" s="66"/>
      <c r="E76" s="66"/>
      <c r="F76" s="66"/>
      <c r="G76" s="66"/>
      <c r="H76" s="66"/>
      <c r="I76" s="66"/>
      <c r="J76" s="66"/>
      <c r="K76" s="66"/>
      <c r="L76" s="66"/>
      <c r="M76" s="66"/>
      <c r="N76" s="98"/>
      <c r="O76" s="98"/>
    </row>
    <row r="77" spans="1:15" s="6" customFormat="1" x14ac:dyDescent="0.25">
      <c r="B77" s="34"/>
      <c r="C77" s="66"/>
      <c r="D77" s="66"/>
      <c r="E77" s="66"/>
      <c r="F77" s="66"/>
      <c r="G77" s="66"/>
      <c r="H77" s="66"/>
      <c r="I77" s="66"/>
      <c r="J77" s="66"/>
      <c r="K77" s="66"/>
      <c r="L77" s="66"/>
      <c r="M77" s="66"/>
      <c r="N77" s="98"/>
      <c r="O77" s="98"/>
    </row>
    <row r="78" spans="1:15" s="6" customFormat="1" x14ac:dyDescent="0.25">
      <c r="B78" s="34"/>
      <c r="C78" s="66"/>
      <c r="D78" s="66"/>
      <c r="E78" s="66"/>
      <c r="F78" s="66"/>
      <c r="G78" s="66"/>
      <c r="H78" s="66"/>
      <c r="I78" s="66"/>
      <c r="J78" s="66"/>
      <c r="K78" s="66"/>
      <c r="L78" s="66"/>
      <c r="M78" s="66"/>
      <c r="N78" s="98"/>
      <c r="O78" s="98"/>
    </row>
    <row r="79" spans="1:15" s="6" customFormat="1" x14ac:dyDescent="0.25">
      <c r="B79" s="34"/>
      <c r="C79" s="66"/>
      <c r="D79" s="66"/>
      <c r="E79" s="66"/>
      <c r="F79" s="66"/>
      <c r="G79" s="66"/>
      <c r="H79" s="66"/>
      <c r="I79" s="66"/>
      <c r="J79" s="66"/>
      <c r="K79" s="66"/>
      <c r="L79" s="66"/>
      <c r="M79" s="66"/>
      <c r="N79" s="98"/>
      <c r="O79" s="98"/>
    </row>
    <row r="80" spans="1:15" s="6" customFormat="1" x14ac:dyDescent="0.25">
      <c r="B80" s="34"/>
      <c r="C80" s="66"/>
      <c r="D80" s="66"/>
      <c r="E80" s="66"/>
      <c r="F80" s="66"/>
      <c r="G80" s="66"/>
      <c r="H80" s="66"/>
      <c r="I80" s="66"/>
      <c r="J80" s="66"/>
      <c r="K80" s="66"/>
      <c r="L80" s="66"/>
      <c r="M80" s="66"/>
      <c r="N80" s="98"/>
      <c r="O80" s="98"/>
    </row>
    <row r="81" spans="2:15" s="6" customFormat="1" x14ac:dyDescent="0.25">
      <c r="B81" s="34"/>
      <c r="C81" s="66"/>
      <c r="D81" s="66"/>
      <c r="E81" s="66"/>
      <c r="F81" s="66"/>
      <c r="G81" s="66"/>
      <c r="H81" s="66"/>
      <c r="I81" s="66"/>
      <c r="J81" s="66"/>
      <c r="K81" s="66"/>
      <c r="L81" s="66"/>
      <c r="M81" s="66"/>
      <c r="N81" s="98"/>
      <c r="O81" s="98"/>
    </row>
    <row r="82" spans="2:15" s="6" customFormat="1" x14ac:dyDescent="0.25">
      <c r="B82" s="34"/>
      <c r="C82" s="66"/>
      <c r="D82" s="66"/>
      <c r="E82" s="66"/>
      <c r="F82" s="66"/>
      <c r="G82" s="66"/>
      <c r="H82" s="66"/>
      <c r="I82" s="66"/>
      <c r="J82" s="66"/>
      <c r="K82" s="66"/>
      <c r="L82" s="66"/>
      <c r="M82" s="66"/>
      <c r="N82" s="98"/>
      <c r="O82" s="98"/>
    </row>
    <row r="83" spans="2:15" s="6" customFormat="1" x14ac:dyDescent="0.25">
      <c r="B83" s="34"/>
      <c r="C83" s="66"/>
      <c r="D83" s="66"/>
      <c r="E83" s="66"/>
      <c r="F83" s="66"/>
      <c r="G83" s="66"/>
      <c r="H83" s="66"/>
      <c r="I83" s="66"/>
      <c r="J83" s="66"/>
      <c r="K83" s="66"/>
      <c r="L83" s="66"/>
      <c r="M83" s="66"/>
      <c r="N83" s="98"/>
      <c r="O83" s="98"/>
    </row>
    <row r="84" spans="2:15" s="6" customFormat="1" ht="12.75" x14ac:dyDescent="0.2">
      <c r="B84" s="8"/>
      <c r="C84" s="69"/>
      <c r="D84" s="69"/>
      <c r="E84" s="69"/>
      <c r="F84" s="69"/>
      <c r="G84" s="69"/>
      <c r="H84" s="69"/>
      <c r="I84" s="69"/>
      <c r="J84" s="69"/>
      <c r="K84" s="69"/>
      <c r="L84" s="67"/>
      <c r="M84" s="67"/>
      <c r="N84" s="98"/>
      <c r="O84" s="98"/>
    </row>
    <row r="85" spans="2:15" s="6" customFormat="1" x14ac:dyDescent="0.25">
      <c r="B85" s="34"/>
      <c r="C85" s="69"/>
      <c r="D85" s="69"/>
      <c r="E85" s="69"/>
      <c r="F85" s="69"/>
      <c r="G85" s="69"/>
      <c r="H85" s="69"/>
      <c r="I85" s="69"/>
      <c r="J85" s="69"/>
      <c r="K85" s="69"/>
      <c r="L85" s="67"/>
      <c r="M85" s="67"/>
      <c r="N85" s="98"/>
      <c r="O85" s="98"/>
    </row>
    <row r="86" spans="2:15" s="6" customFormat="1" ht="12.75" x14ac:dyDescent="0.2">
      <c r="B86" s="8"/>
      <c r="C86" s="69"/>
      <c r="D86" s="69"/>
      <c r="E86" s="69"/>
      <c r="F86" s="69"/>
      <c r="G86" s="69"/>
      <c r="H86" s="69"/>
      <c r="I86" s="69"/>
      <c r="J86" s="69"/>
      <c r="K86" s="69"/>
      <c r="L86" s="67"/>
      <c r="M86" s="67"/>
      <c r="N86" s="98"/>
      <c r="O86" s="98"/>
    </row>
    <row r="87" spans="2:15" s="6" customFormat="1" ht="12.75" x14ac:dyDescent="0.2">
      <c r="B87" s="8"/>
      <c r="C87" s="69"/>
      <c r="D87" s="69"/>
      <c r="E87" s="69"/>
      <c r="F87" s="69"/>
      <c r="G87" s="69"/>
      <c r="H87" s="69"/>
      <c r="I87" s="69"/>
      <c r="J87" s="69"/>
      <c r="K87" s="69"/>
      <c r="L87" s="67"/>
      <c r="M87" s="67"/>
      <c r="N87" s="98"/>
      <c r="O87" s="98"/>
    </row>
    <row r="88" spans="2:15" s="6" customFormat="1" ht="12.75" x14ac:dyDescent="0.2">
      <c r="B88" s="8"/>
      <c r="C88" s="69"/>
      <c r="D88" s="69"/>
      <c r="E88" s="69"/>
      <c r="F88" s="69"/>
      <c r="G88" s="69"/>
      <c r="H88" s="69"/>
      <c r="I88" s="69"/>
      <c r="J88" s="69"/>
      <c r="K88" s="69"/>
      <c r="L88" s="67"/>
      <c r="M88" s="67"/>
      <c r="N88" s="98"/>
      <c r="O88" s="98"/>
    </row>
    <row r="89" spans="2:15" s="6" customFormat="1" ht="12.75" x14ac:dyDescent="0.2">
      <c r="B89" s="8"/>
      <c r="C89" s="69"/>
      <c r="D89" s="69"/>
      <c r="E89" s="69"/>
      <c r="F89" s="69"/>
      <c r="G89" s="69"/>
      <c r="H89" s="69"/>
      <c r="I89" s="69"/>
      <c r="J89" s="69"/>
      <c r="K89" s="69"/>
      <c r="L89" s="67"/>
      <c r="M89" s="67"/>
      <c r="N89" s="98"/>
      <c r="O89" s="98"/>
    </row>
    <row r="90" spans="2:15" s="6" customFormat="1" ht="12.75" x14ac:dyDescent="0.2">
      <c r="B90" s="8"/>
      <c r="C90" s="69"/>
      <c r="D90" s="69"/>
      <c r="E90" s="69"/>
      <c r="F90" s="69"/>
      <c r="G90" s="69"/>
      <c r="H90" s="69"/>
      <c r="I90" s="69"/>
      <c r="J90" s="69"/>
      <c r="K90" s="69"/>
      <c r="L90" s="67"/>
      <c r="M90" s="67"/>
      <c r="N90" s="98"/>
      <c r="O90" s="98"/>
    </row>
    <row r="91" spans="2:15" s="6" customFormat="1" ht="12.75" x14ac:dyDescent="0.2">
      <c r="B91" s="8"/>
      <c r="C91" s="69"/>
      <c r="D91" s="69"/>
      <c r="E91" s="69"/>
      <c r="F91" s="69"/>
      <c r="G91" s="69"/>
      <c r="H91" s="69"/>
      <c r="I91" s="69"/>
      <c r="J91" s="69"/>
      <c r="K91" s="69"/>
      <c r="L91" s="67"/>
      <c r="M91" s="67"/>
      <c r="N91" s="98"/>
      <c r="O91" s="98"/>
    </row>
    <row r="92" spans="2:15" s="6" customFormat="1" ht="12.75" x14ac:dyDescent="0.2">
      <c r="B92" s="8"/>
      <c r="C92" s="69"/>
      <c r="D92" s="69"/>
      <c r="E92" s="69"/>
      <c r="F92" s="69"/>
      <c r="G92" s="69"/>
      <c r="H92" s="69"/>
      <c r="I92" s="69"/>
      <c r="J92" s="69"/>
      <c r="K92" s="69"/>
      <c r="L92" s="67"/>
      <c r="M92" s="67"/>
      <c r="N92" s="98"/>
      <c r="O92" s="98"/>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31"/>
  <sheetViews>
    <sheetView zoomScale="96" zoomScaleNormal="96" zoomScalePageLayoutView="86" workbookViewId="0">
      <selection activeCell="A2" sqref="A2"/>
    </sheetView>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6.25" x14ac:dyDescent="0.4">
      <c r="A1" s="73" t="s">
        <v>99</v>
      </c>
    </row>
    <row r="30" spans="1:1" x14ac:dyDescent="0.25">
      <c r="A30" s="34" t="s">
        <v>104</v>
      </c>
    </row>
    <row r="31" spans="1:1" x14ac:dyDescent="0.25">
      <c r="A31" s="34" t="s">
        <v>105</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topLeftCell="A196" zoomScale="71" zoomScaleNormal="71" zoomScaleSheetLayoutView="68" workbookViewId="0">
      <selection activeCell="A222" sqref="A222"/>
    </sheetView>
  </sheetViews>
  <sheetFormatPr defaultColWidth="9.140625" defaultRowHeight="12.75" x14ac:dyDescent="0.2"/>
  <cols>
    <col min="1" max="1" width="22.5703125" style="8" customWidth="1"/>
    <col min="2" max="2" width="12.7109375" style="76" customWidth="1"/>
    <col min="3" max="3" width="9.5703125" style="121" customWidth="1"/>
    <col min="4" max="5" width="9.140625" style="121"/>
    <col min="6" max="6" width="10.140625" style="61" customWidth="1"/>
    <col min="7" max="7" width="11.85546875" style="61" customWidth="1"/>
    <col min="8" max="8" width="9.5703125" style="121" customWidth="1"/>
    <col min="9" max="10" width="9.140625" style="121"/>
    <col min="11" max="11" width="10.140625" style="61" customWidth="1"/>
    <col min="12" max="12" width="11.42578125" style="61" customWidth="1"/>
    <col min="13" max="13" width="11.5703125" style="121" customWidth="1"/>
    <col min="14" max="14" width="9.5703125" style="121" customWidth="1"/>
    <col min="15" max="15" width="9.140625" style="121"/>
    <col min="16" max="16" width="10.140625" style="61" customWidth="1"/>
    <col min="17" max="17" width="12.28515625" style="61" customWidth="1"/>
    <col min="18" max="18" width="9.140625" style="8"/>
    <col min="19" max="19" width="10.28515625" style="8" customWidth="1"/>
    <col min="20" max="16384" width="9.140625" style="8"/>
  </cols>
  <sheetData>
    <row r="1" spans="1:17" s="1" customFormat="1" ht="13.9" customHeight="1" x14ac:dyDescent="0.2">
      <c r="A1" s="1" t="s">
        <v>211</v>
      </c>
      <c r="B1" s="76"/>
      <c r="C1" s="121"/>
      <c r="D1" s="122"/>
      <c r="E1" s="123"/>
      <c r="F1" s="64"/>
      <c r="G1" s="64"/>
      <c r="H1" s="123"/>
      <c r="I1" s="121"/>
      <c r="J1" s="121"/>
      <c r="K1" s="61"/>
      <c r="L1" s="61"/>
      <c r="M1" s="121"/>
      <c r="N1" s="121"/>
      <c r="O1" s="121"/>
      <c r="P1" s="61"/>
      <c r="Q1" s="61"/>
    </row>
    <row r="2" spans="1:17" s="1" customFormat="1" ht="16.5" customHeight="1" x14ac:dyDescent="0.2">
      <c r="A2" s="1" t="s">
        <v>116</v>
      </c>
      <c r="B2" s="76"/>
      <c r="C2" s="121"/>
      <c r="D2" s="121"/>
      <c r="E2" s="124"/>
      <c r="F2" s="44"/>
      <c r="G2" s="44"/>
      <c r="H2" s="124"/>
      <c r="I2" s="121"/>
      <c r="J2" s="121"/>
      <c r="K2" s="61"/>
      <c r="L2" s="61"/>
      <c r="M2" s="121"/>
      <c r="N2" s="121"/>
      <c r="O2" s="121"/>
      <c r="P2" s="61"/>
      <c r="Q2" s="61"/>
    </row>
    <row r="3" spans="1:17" s="1" customFormat="1" x14ac:dyDescent="0.2">
      <c r="A3" s="1" t="s">
        <v>28</v>
      </c>
      <c r="B3" s="76"/>
      <c r="C3" s="138" t="s">
        <v>30</v>
      </c>
      <c r="D3" s="139"/>
      <c r="E3" s="139"/>
      <c r="F3" s="139"/>
      <c r="G3" s="139"/>
      <c r="H3" s="138" t="s">
        <v>1</v>
      </c>
      <c r="I3" s="139"/>
      <c r="J3" s="139"/>
      <c r="K3" s="139"/>
      <c r="L3" s="140"/>
      <c r="M3" s="138" t="s">
        <v>2</v>
      </c>
      <c r="N3" s="139"/>
      <c r="O3" s="139"/>
      <c r="P3" s="139"/>
      <c r="Q3" s="140"/>
    </row>
    <row r="4" spans="1:17" s="36" customFormat="1" x14ac:dyDescent="0.2">
      <c r="A4" s="35"/>
      <c r="B4" s="77"/>
      <c r="C4" s="125" t="s">
        <v>3</v>
      </c>
      <c r="D4" s="126" t="s">
        <v>4</v>
      </c>
      <c r="E4" s="126" t="s">
        <v>5</v>
      </c>
      <c r="F4" s="71" t="s">
        <v>6</v>
      </c>
      <c r="G4" s="71" t="s">
        <v>7</v>
      </c>
      <c r="H4" s="125" t="s">
        <v>3</v>
      </c>
      <c r="I4" s="126" t="s">
        <v>4</v>
      </c>
      <c r="J4" s="126" t="s">
        <v>5</v>
      </c>
      <c r="K4" s="71" t="s">
        <v>6</v>
      </c>
      <c r="L4" s="72" t="s">
        <v>7</v>
      </c>
      <c r="M4" s="125" t="s">
        <v>3</v>
      </c>
      <c r="N4" s="126" t="s">
        <v>4</v>
      </c>
      <c r="O4" s="126" t="s">
        <v>5</v>
      </c>
      <c r="P4" s="71" t="s">
        <v>6</v>
      </c>
      <c r="Q4" s="72" t="s">
        <v>7</v>
      </c>
    </row>
    <row r="5" spans="1:17" ht="15" x14ac:dyDescent="0.25">
      <c r="A5" s="34" t="s">
        <v>49</v>
      </c>
      <c r="B5" s="78">
        <v>1988</v>
      </c>
      <c r="C5" s="127">
        <v>12.42</v>
      </c>
      <c r="D5" s="128">
        <v>11.43</v>
      </c>
      <c r="E5" s="128">
        <v>13.47</v>
      </c>
      <c r="F5" s="63">
        <v>592</v>
      </c>
      <c r="G5" s="63">
        <v>5681643</v>
      </c>
      <c r="H5" s="127">
        <v>14.47</v>
      </c>
      <c r="I5" s="128">
        <v>12.77</v>
      </c>
      <c r="J5" s="128">
        <v>16.329999999999998</v>
      </c>
      <c r="K5" s="63">
        <v>285</v>
      </c>
      <c r="L5" s="65">
        <v>2830104</v>
      </c>
      <c r="M5" s="127">
        <v>10.96</v>
      </c>
      <c r="N5" s="128">
        <v>9.76</v>
      </c>
      <c r="O5" s="128">
        <v>12.27</v>
      </c>
      <c r="P5" s="63">
        <v>307</v>
      </c>
      <c r="Q5" s="65">
        <v>2851539</v>
      </c>
    </row>
    <row r="6" spans="1:17" ht="15" x14ac:dyDescent="0.25">
      <c r="A6" s="34" t="s">
        <v>49</v>
      </c>
      <c r="B6" s="78">
        <v>1989</v>
      </c>
      <c r="C6" s="127">
        <v>11.36</v>
      </c>
      <c r="D6" s="128">
        <v>10.42</v>
      </c>
      <c r="E6" s="128">
        <v>12.36</v>
      </c>
      <c r="F6" s="63">
        <v>550</v>
      </c>
      <c r="G6" s="63">
        <v>5772567</v>
      </c>
      <c r="H6" s="127">
        <v>12.91</v>
      </c>
      <c r="I6" s="128">
        <v>11.35</v>
      </c>
      <c r="J6" s="128">
        <v>14.62</v>
      </c>
      <c r="K6" s="63">
        <v>265</v>
      </c>
      <c r="L6" s="65">
        <v>2879548</v>
      </c>
      <c r="M6" s="127">
        <v>10.09</v>
      </c>
      <c r="N6" s="128">
        <v>8.9499999999999993</v>
      </c>
      <c r="O6" s="128">
        <v>11.34</v>
      </c>
      <c r="P6" s="63">
        <v>285</v>
      </c>
      <c r="Q6" s="65">
        <v>2893019</v>
      </c>
    </row>
    <row r="7" spans="1:17" ht="15" x14ac:dyDescent="0.25">
      <c r="A7" s="34" t="s">
        <v>49</v>
      </c>
      <c r="B7" s="78">
        <v>1990</v>
      </c>
      <c r="C7" s="127">
        <v>10.78</v>
      </c>
      <c r="D7" s="128">
        <v>9.8699999999999992</v>
      </c>
      <c r="E7" s="128">
        <v>11.75</v>
      </c>
      <c r="F7" s="63">
        <v>524</v>
      </c>
      <c r="G7" s="63">
        <v>5841968</v>
      </c>
      <c r="H7" s="127">
        <v>12.04</v>
      </c>
      <c r="I7" s="128">
        <v>10.5</v>
      </c>
      <c r="J7" s="128">
        <v>13.72</v>
      </c>
      <c r="K7" s="63">
        <v>241</v>
      </c>
      <c r="L7" s="65">
        <v>2918202</v>
      </c>
      <c r="M7" s="127">
        <v>10.050000000000001</v>
      </c>
      <c r="N7" s="128">
        <v>8.91</v>
      </c>
      <c r="O7" s="128">
        <v>11.3</v>
      </c>
      <c r="P7" s="63">
        <v>283</v>
      </c>
      <c r="Q7" s="65">
        <v>2923766</v>
      </c>
    </row>
    <row r="8" spans="1:17" ht="15" x14ac:dyDescent="0.25">
      <c r="A8" s="34" t="s">
        <v>49</v>
      </c>
      <c r="B8" s="78">
        <v>1991</v>
      </c>
      <c r="C8" s="127">
        <v>12.07</v>
      </c>
      <c r="D8" s="128">
        <v>11.12</v>
      </c>
      <c r="E8" s="128">
        <v>13.09</v>
      </c>
      <c r="F8" s="63">
        <v>599</v>
      </c>
      <c r="G8" s="63">
        <v>5905557</v>
      </c>
      <c r="H8" s="127">
        <v>12.43</v>
      </c>
      <c r="I8" s="128">
        <v>10.93</v>
      </c>
      <c r="J8" s="128">
        <v>14.06</v>
      </c>
      <c r="K8" s="63">
        <v>267</v>
      </c>
      <c r="L8" s="65">
        <v>2949892</v>
      </c>
      <c r="M8" s="127">
        <v>11.58</v>
      </c>
      <c r="N8" s="128">
        <v>10.37</v>
      </c>
      <c r="O8" s="128">
        <v>12.91</v>
      </c>
      <c r="P8" s="63">
        <v>332</v>
      </c>
      <c r="Q8" s="65">
        <v>2955665</v>
      </c>
    </row>
    <row r="9" spans="1:17" ht="15" x14ac:dyDescent="0.25">
      <c r="A9" s="34" t="s">
        <v>49</v>
      </c>
      <c r="B9" s="78">
        <v>1992</v>
      </c>
      <c r="C9" s="127">
        <v>11.7</v>
      </c>
      <c r="D9" s="128">
        <v>10.77</v>
      </c>
      <c r="E9" s="128">
        <v>12.69</v>
      </c>
      <c r="F9" s="63">
        <v>587</v>
      </c>
      <c r="G9" s="63">
        <v>5980567</v>
      </c>
      <c r="H9" s="127">
        <v>13.59</v>
      </c>
      <c r="I9" s="128">
        <v>11.99</v>
      </c>
      <c r="J9" s="128">
        <v>15.32</v>
      </c>
      <c r="K9" s="63">
        <v>283</v>
      </c>
      <c r="L9" s="65">
        <v>2987954</v>
      </c>
      <c r="M9" s="127">
        <v>10.41</v>
      </c>
      <c r="N9" s="128">
        <v>9.27</v>
      </c>
      <c r="O9" s="128">
        <v>11.66</v>
      </c>
      <c r="P9" s="63">
        <v>304</v>
      </c>
      <c r="Q9" s="65">
        <v>2992613</v>
      </c>
    </row>
    <row r="10" spans="1:17" ht="15" x14ac:dyDescent="0.25">
      <c r="A10" s="34" t="s">
        <v>49</v>
      </c>
      <c r="B10" s="78">
        <v>1993</v>
      </c>
      <c r="C10" s="127">
        <v>11.15</v>
      </c>
      <c r="D10" s="128">
        <v>10.25</v>
      </c>
      <c r="E10" s="128">
        <v>12.1</v>
      </c>
      <c r="F10" s="63">
        <v>575</v>
      </c>
      <c r="G10" s="63">
        <v>6034687</v>
      </c>
      <c r="H10" s="127">
        <v>12.39</v>
      </c>
      <c r="I10" s="128">
        <v>10.91</v>
      </c>
      <c r="J10" s="128">
        <v>14</v>
      </c>
      <c r="K10" s="63">
        <v>269</v>
      </c>
      <c r="L10" s="65">
        <v>3014232</v>
      </c>
      <c r="M10" s="127">
        <v>10.199999999999999</v>
      </c>
      <c r="N10" s="128">
        <v>9.09</v>
      </c>
      <c r="O10" s="128">
        <v>11.42</v>
      </c>
      <c r="P10" s="63">
        <v>306</v>
      </c>
      <c r="Q10" s="65">
        <v>3020455</v>
      </c>
    </row>
    <row r="11" spans="1:17" ht="15" x14ac:dyDescent="0.25">
      <c r="A11" s="34" t="s">
        <v>49</v>
      </c>
      <c r="B11" s="78">
        <v>1994</v>
      </c>
      <c r="C11" s="127">
        <v>10.84</v>
      </c>
      <c r="D11" s="128">
        <v>9.9600000000000009</v>
      </c>
      <c r="E11" s="128">
        <v>11.78</v>
      </c>
      <c r="F11" s="63">
        <v>563</v>
      </c>
      <c r="G11" s="63">
        <v>6052134</v>
      </c>
      <c r="H11" s="127">
        <v>12.52</v>
      </c>
      <c r="I11" s="128">
        <v>11.04</v>
      </c>
      <c r="J11" s="128">
        <v>14.13</v>
      </c>
      <c r="K11" s="63">
        <v>272</v>
      </c>
      <c r="L11" s="65">
        <v>3019560</v>
      </c>
      <c r="M11" s="127">
        <v>9.56</v>
      </c>
      <c r="N11" s="128">
        <v>8.49</v>
      </c>
      <c r="O11" s="128">
        <v>10.73</v>
      </c>
      <c r="P11" s="63">
        <v>291</v>
      </c>
      <c r="Q11" s="65">
        <v>3032574</v>
      </c>
    </row>
    <row r="12" spans="1:17" ht="15" x14ac:dyDescent="0.25">
      <c r="A12" s="34" t="s">
        <v>49</v>
      </c>
      <c r="B12" s="78">
        <v>1995</v>
      </c>
      <c r="C12" s="127">
        <v>11.04</v>
      </c>
      <c r="D12" s="128">
        <v>10.16</v>
      </c>
      <c r="E12" s="128">
        <v>11.98</v>
      </c>
      <c r="F12" s="63">
        <v>585</v>
      </c>
      <c r="G12" s="63">
        <v>6101283</v>
      </c>
      <c r="H12" s="127">
        <v>12.03</v>
      </c>
      <c r="I12" s="128">
        <v>10.58</v>
      </c>
      <c r="J12" s="128">
        <v>13.6</v>
      </c>
      <c r="K12" s="63">
        <v>264</v>
      </c>
      <c r="L12" s="65">
        <v>3044170</v>
      </c>
      <c r="M12" s="127">
        <v>10.45</v>
      </c>
      <c r="N12" s="128">
        <v>9.34</v>
      </c>
      <c r="O12" s="128">
        <v>11.67</v>
      </c>
      <c r="P12" s="63">
        <v>321</v>
      </c>
      <c r="Q12" s="65">
        <v>3057113</v>
      </c>
    </row>
    <row r="13" spans="1:17" ht="15" x14ac:dyDescent="0.25">
      <c r="A13" s="34" t="s">
        <v>49</v>
      </c>
      <c r="B13" s="78">
        <v>1996</v>
      </c>
      <c r="C13" s="127">
        <v>11.37</v>
      </c>
      <c r="D13" s="128">
        <v>10.49</v>
      </c>
      <c r="E13" s="128">
        <v>12.3</v>
      </c>
      <c r="F13" s="63">
        <v>616</v>
      </c>
      <c r="G13" s="63">
        <v>6179455</v>
      </c>
      <c r="H13" s="127">
        <v>12.88</v>
      </c>
      <c r="I13" s="128">
        <v>11.43</v>
      </c>
      <c r="J13" s="128">
        <v>14.45</v>
      </c>
      <c r="K13" s="63">
        <v>299</v>
      </c>
      <c r="L13" s="65">
        <v>3082830</v>
      </c>
      <c r="M13" s="127">
        <v>10.06</v>
      </c>
      <c r="N13" s="128">
        <v>8.98</v>
      </c>
      <c r="O13" s="128">
        <v>11.23</v>
      </c>
      <c r="P13" s="63">
        <v>317</v>
      </c>
      <c r="Q13" s="65">
        <v>3096625</v>
      </c>
    </row>
    <row r="14" spans="1:17" ht="15" x14ac:dyDescent="0.25">
      <c r="A14" s="34" t="s">
        <v>49</v>
      </c>
      <c r="B14" s="78">
        <v>1997</v>
      </c>
      <c r="C14" s="127">
        <v>10.99</v>
      </c>
      <c r="D14" s="128">
        <v>10.130000000000001</v>
      </c>
      <c r="E14" s="128">
        <v>11.9</v>
      </c>
      <c r="F14" s="63">
        <v>608</v>
      </c>
      <c r="G14" s="63">
        <v>6291953</v>
      </c>
      <c r="H14" s="127">
        <v>11.82</v>
      </c>
      <c r="I14" s="128">
        <v>10.46</v>
      </c>
      <c r="J14" s="128">
        <v>13.3</v>
      </c>
      <c r="K14" s="63">
        <v>284</v>
      </c>
      <c r="L14" s="65">
        <v>3139539</v>
      </c>
      <c r="M14" s="127">
        <v>10.119999999999999</v>
      </c>
      <c r="N14" s="128">
        <v>9.0500000000000007</v>
      </c>
      <c r="O14" s="128">
        <v>11.29</v>
      </c>
      <c r="P14" s="63">
        <v>324</v>
      </c>
      <c r="Q14" s="65">
        <v>3152414</v>
      </c>
    </row>
    <row r="15" spans="1:17" ht="15" x14ac:dyDescent="0.25">
      <c r="A15" s="34" t="s">
        <v>49</v>
      </c>
      <c r="B15" s="78">
        <v>1998</v>
      </c>
      <c r="C15" s="127">
        <v>11.63</v>
      </c>
      <c r="D15" s="128">
        <v>10.76</v>
      </c>
      <c r="E15" s="128">
        <v>12.56</v>
      </c>
      <c r="F15" s="63">
        <v>655</v>
      </c>
      <c r="G15" s="63">
        <v>6391994</v>
      </c>
      <c r="H15" s="127">
        <v>12.09</v>
      </c>
      <c r="I15" s="128">
        <v>10.72</v>
      </c>
      <c r="J15" s="128">
        <v>13.58</v>
      </c>
      <c r="K15" s="63">
        <v>294</v>
      </c>
      <c r="L15" s="65">
        <v>3191611</v>
      </c>
      <c r="M15" s="127">
        <v>11.15</v>
      </c>
      <c r="N15" s="128">
        <v>10.029999999999999</v>
      </c>
      <c r="O15" s="128">
        <v>12.36</v>
      </c>
      <c r="P15" s="63">
        <v>361</v>
      </c>
      <c r="Q15" s="65">
        <v>3200383</v>
      </c>
    </row>
    <row r="16" spans="1:17" ht="15" x14ac:dyDescent="0.25">
      <c r="A16" s="34" t="s">
        <v>49</v>
      </c>
      <c r="B16" s="78">
        <v>1999</v>
      </c>
      <c r="C16" s="127">
        <v>10</v>
      </c>
      <c r="D16" s="128">
        <v>9.1999999999999993</v>
      </c>
      <c r="E16" s="128">
        <v>10.85</v>
      </c>
      <c r="F16" s="63">
        <v>578</v>
      </c>
      <c r="G16" s="63">
        <v>6462519</v>
      </c>
      <c r="H16" s="127">
        <v>11.57</v>
      </c>
      <c r="I16" s="128">
        <v>10.26</v>
      </c>
      <c r="J16" s="128">
        <v>13</v>
      </c>
      <c r="K16" s="63">
        <v>291</v>
      </c>
      <c r="L16" s="65">
        <v>3227150</v>
      </c>
      <c r="M16" s="127">
        <v>8.61</v>
      </c>
      <c r="N16" s="128">
        <v>7.64</v>
      </c>
      <c r="O16" s="128">
        <v>9.67</v>
      </c>
      <c r="P16" s="63">
        <v>287</v>
      </c>
      <c r="Q16" s="65">
        <v>3235369</v>
      </c>
    </row>
    <row r="17" spans="1:17" ht="15" x14ac:dyDescent="0.25">
      <c r="A17" s="34" t="s">
        <v>49</v>
      </c>
      <c r="B17" s="78">
        <v>2000</v>
      </c>
      <c r="C17" s="127">
        <v>10.7</v>
      </c>
      <c r="D17" s="128">
        <v>9.8800000000000008</v>
      </c>
      <c r="E17" s="128">
        <v>11.57</v>
      </c>
      <c r="F17" s="63">
        <v>629</v>
      </c>
      <c r="G17" s="63">
        <v>6533428</v>
      </c>
      <c r="H17" s="127">
        <v>11.54</v>
      </c>
      <c r="I17" s="128">
        <v>10.220000000000001</v>
      </c>
      <c r="J17" s="128">
        <v>12.97</v>
      </c>
      <c r="K17" s="63">
        <v>289</v>
      </c>
      <c r="L17" s="65">
        <v>3263942</v>
      </c>
      <c r="M17" s="127">
        <v>9.99</v>
      </c>
      <c r="N17" s="128">
        <v>8.9600000000000009</v>
      </c>
      <c r="O17" s="128">
        <v>11.12</v>
      </c>
      <c r="P17" s="63">
        <v>340</v>
      </c>
      <c r="Q17" s="65">
        <v>3269486</v>
      </c>
    </row>
    <row r="18" spans="1:17" ht="15" x14ac:dyDescent="0.25">
      <c r="A18" s="34" t="s">
        <v>49</v>
      </c>
      <c r="B18" s="78">
        <v>2001</v>
      </c>
      <c r="C18" s="127">
        <v>9.9700000000000006</v>
      </c>
      <c r="D18" s="128">
        <v>9.18</v>
      </c>
      <c r="E18" s="128">
        <v>10.81</v>
      </c>
      <c r="F18" s="63">
        <v>594</v>
      </c>
      <c r="G18" s="63">
        <v>6580641</v>
      </c>
      <c r="H18" s="127">
        <v>11.48</v>
      </c>
      <c r="I18" s="128">
        <v>10.18</v>
      </c>
      <c r="J18" s="128">
        <v>12.9</v>
      </c>
      <c r="K18" s="63">
        <v>293</v>
      </c>
      <c r="L18" s="65">
        <v>3289339</v>
      </c>
      <c r="M18" s="127">
        <v>8.9600000000000009</v>
      </c>
      <c r="N18" s="128">
        <v>7.98</v>
      </c>
      <c r="O18" s="128">
        <v>10.039999999999999</v>
      </c>
      <c r="P18" s="63">
        <v>301</v>
      </c>
      <c r="Q18" s="65">
        <v>3291302</v>
      </c>
    </row>
    <row r="19" spans="1:17" ht="15" x14ac:dyDescent="0.25">
      <c r="A19" s="34" t="s">
        <v>49</v>
      </c>
      <c r="B19" s="78">
        <v>2002</v>
      </c>
      <c r="C19" s="127">
        <v>11.23</v>
      </c>
      <c r="D19" s="128">
        <v>10.4</v>
      </c>
      <c r="E19" s="128">
        <v>12.11</v>
      </c>
      <c r="F19" s="63">
        <v>678</v>
      </c>
      <c r="G19" s="63">
        <v>6546456</v>
      </c>
      <c r="H19" s="127">
        <v>11.56</v>
      </c>
      <c r="I19" s="128">
        <v>10.29</v>
      </c>
      <c r="J19" s="128">
        <v>12.94</v>
      </c>
      <c r="K19" s="63">
        <v>311</v>
      </c>
      <c r="L19" s="65">
        <v>3268835</v>
      </c>
      <c r="M19" s="127">
        <v>10.61</v>
      </c>
      <c r="N19" s="128">
        <v>9.5500000000000007</v>
      </c>
      <c r="O19" s="128">
        <v>11.77</v>
      </c>
      <c r="P19" s="63">
        <v>367</v>
      </c>
      <c r="Q19" s="65">
        <v>3277621</v>
      </c>
    </row>
    <row r="20" spans="1:17" ht="15" x14ac:dyDescent="0.25">
      <c r="A20" s="34" t="s">
        <v>49</v>
      </c>
      <c r="B20" s="78">
        <v>2003</v>
      </c>
      <c r="C20" s="127">
        <v>10.57</v>
      </c>
      <c r="D20" s="128">
        <v>9.77</v>
      </c>
      <c r="E20" s="128">
        <v>11.42</v>
      </c>
      <c r="F20" s="63">
        <v>649</v>
      </c>
      <c r="G20" s="63">
        <v>6527501</v>
      </c>
      <c r="H20" s="127">
        <v>11</v>
      </c>
      <c r="I20" s="128">
        <v>9.76</v>
      </c>
      <c r="J20" s="128">
        <v>12.35</v>
      </c>
      <c r="K20" s="63">
        <v>295</v>
      </c>
      <c r="L20" s="65">
        <v>3254514</v>
      </c>
      <c r="M20" s="127">
        <v>10.01</v>
      </c>
      <c r="N20" s="128">
        <v>8.99</v>
      </c>
      <c r="O20" s="128">
        <v>11.12</v>
      </c>
      <c r="P20" s="63">
        <v>354</v>
      </c>
      <c r="Q20" s="65">
        <v>3272987</v>
      </c>
    </row>
    <row r="21" spans="1:17" ht="15" x14ac:dyDescent="0.25">
      <c r="A21" s="34" t="s">
        <v>49</v>
      </c>
      <c r="B21" s="78">
        <v>2004</v>
      </c>
      <c r="C21" s="127">
        <v>11.86</v>
      </c>
      <c r="D21" s="128">
        <v>11.02</v>
      </c>
      <c r="E21" s="128">
        <v>12.75</v>
      </c>
      <c r="F21" s="63">
        <v>745</v>
      </c>
      <c r="G21" s="63">
        <v>6512503</v>
      </c>
      <c r="H21" s="127">
        <v>13.09</v>
      </c>
      <c r="I21" s="128">
        <v>11.76</v>
      </c>
      <c r="J21" s="128">
        <v>14.54</v>
      </c>
      <c r="K21" s="63">
        <v>363</v>
      </c>
      <c r="L21" s="65">
        <v>3243705</v>
      </c>
      <c r="M21" s="127">
        <v>10.72</v>
      </c>
      <c r="N21" s="128">
        <v>9.66</v>
      </c>
      <c r="O21" s="128">
        <v>11.86</v>
      </c>
      <c r="P21" s="63">
        <v>382</v>
      </c>
      <c r="Q21" s="65">
        <v>3268798</v>
      </c>
    </row>
    <row r="22" spans="1:17" ht="15" x14ac:dyDescent="0.25">
      <c r="A22" s="34" t="s">
        <v>49</v>
      </c>
      <c r="B22" s="78">
        <v>2005</v>
      </c>
      <c r="C22" s="127">
        <v>11.99</v>
      </c>
      <c r="D22" s="128">
        <v>11.15</v>
      </c>
      <c r="E22" s="128">
        <v>12.88</v>
      </c>
      <c r="F22" s="63">
        <v>758</v>
      </c>
      <c r="G22" s="63">
        <v>6524333</v>
      </c>
      <c r="H22" s="127">
        <v>14.11</v>
      </c>
      <c r="I22" s="128">
        <v>12.71</v>
      </c>
      <c r="J22" s="128">
        <v>15.61</v>
      </c>
      <c r="K22" s="63">
        <v>388</v>
      </c>
      <c r="L22" s="65">
        <v>3247643</v>
      </c>
      <c r="M22" s="127">
        <v>10.37</v>
      </c>
      <c r="N22" s="128">
        <v>9.32</v>
      </c>
      <c r="O22" s="128">
        <v>11.49</v>
      </c>
      <c r="P22" s="63">
        <v>370</v>
      </c>
      <c r="Q22" s="65">
        <v>3276690</v>
      </c>
    </row>
    <row r="23" spans="1:17" ht="15" x14ac:dyDescent="0.25">
      <c r="A23" s="34" t="s">
        <v>49</v>
      </c>
      <c r="B23" s="78">
        <v>2006</v>
      </c>
      <c r="C23" s="127">
        <v>12.27</v>
      </c>
      <c r="D23" s="128">
        <v>11.42</v>
      </c>
      <c r="E23" s="128">
        <v>13.17</v>
      </c>
      <c r="F23" s="63">
        <v>785</v>
      </c>
      <c r="G23" s="63">
        <v>6547454</v>
      </c>
      <c r="H23" s="127">
        <v>13.27</v>
      </c>
      <c r="I23" s="128">
        <v>11.93</v>
      </c>
      <c r="J23" s="128">
        <v>14.7</v>
      </c>
      <c r="K23" s="63">
        <v>376</v>
      </c>
      <c r="L23" s="65">
        <v>3256538</v>
      </c>
      <c r="M23" s="127">
        <v>11.33</v>
      </c>
      <c r="N23" s="128">
        <v>10.24</v>
      </c>
      <c r="O23" s="128">
        <v>12.5</v>
      </c>
      <c r="P23" s="63">
        <v>409</v>
      </c>
      <c r="Q23" s="65">
        <v>3290916</v>
      </c>
    </row>
    <row r="24" spans="1:17" ht="15" x14ac:dyDescent="0.25">
      <c r="A24" s="34" t="s">
        <v>49</v>
      </c>
      <c r="B24" s="78">
        <v>2007</v>
      </c>
      <c r="C24" s="127">
        <v>11.93</v>
      </c>
      <c r="D24" s="128">
        <v>11.1</v>
      </c>
      <c r="E24" s="128">
        <v>12.81</v>
      </c>
      <c r="F24" s="63">
        <v>779</v>
      </c>
      <c r="G24" s="63">
        <v>6605415</v>
      </c>
      <c r="H24" s="127">
        <v>14.24</v>
      </c>
      <c r="I24" s="128">
        <v>12.87</v>
      </c>
      <c r="J24" s="128">
        <v>15.71</v>
      </c>
      <c r="K24" s="63">
        <v>411</v>
      </c>
      <c r="L24" s="65">
        <v>3284416</v>
      </c>
      <c r="M24" s="127">
        <v>10.050000000000001</v>
      </c>
      <c r="N24" s="128">
        <v>9.0399999999999991</v>
      </c>
      <c r="O24" s="128">
        <v>11.15</v>
      </c>
      <c r="P24" s="63">
        <v>368</v>
      </c>
      <c r="Q24" s="65">
        <v>3320999</v>
      </c>
    </row>
    <row r="25" spans="1:17" ht="15" x14ac:dyDescent="0.25">
      <c r="A25" s="34" t="s">
        <v>49</v>
      </c>
      <c r="B25" s="78">
        <v>2008</v>
      </c>
      <c r="C25" s="127">
        <v>11.76</v>
      </c>
      <c r="D25" s="128">
        <v>10.95</v>
      </c>
      <c r="E25" s="128">
        <v>12.62</v>
      </c>
      <c r="F25" s="63">
        <v>799</v>
      </c>
      <c r="G25" s="63">
        <v>6701705</v>
      </c>
      <c r="H25" s="127">
        <v>13.06</v>
      </c>
      <c r="I25" s="128">
        <v>11.77</v>
      </c>
      <c r="J25" s="128">
        <v>14.45</v>
      </c>
      <c r="K25" s="63">
        <v>390</v>
      </c>
      <c r="L25" s="65">
        <v>3331457</v>
      </c>
      <c r="M25" s="127">
        <v>10.75</v>
      </c>
      <c r="N25" s="128">
        <v>9.7200000000000006</v>
      </c>
      <c r="O25" s="128">
        <v>11.87</v>
      </c>
      <c r="P25" s="63">
        <v>409</v>
      </c>
      <c r="Q25" s="65">
        <v>3370248</v>
      </c>
    </row>
    <row r="26" spans="1:17" ht="15" x14ac:dyDescent="0.25">
      <c r="A26" s="34" t="s">
        <v>49</v>
      </c>
      <c r="B26" s="78">
        <v>2009</v>
      </c>
      <c r="C26" s="127">
        <v>12.04</v>
      </c>
      <c r="D26" s="128">
        <v>11.22</v>
      </c>
      <c r="E26" s="128">
        <v>12.9</v>
      </c>
      <c r="F26" s="63">
        <v>827</v>
      </c>
      <c r="G26" s="63">
        <v>6792675</v>
      </c>
      <c r="H26" s="127">
        <v>13.59</v>
      </c>
      <c r="I26" s="128">
        <v>12.28</v>
      </c>
      <c r="J26" s="128">
        <v>15</v>
      </c>
      <c r="K26" s="63">
        <v>411</v>
      </c>
      <c r="L26" s="65">
        <v>3376072</v>
      </c>
      <c r="M26" s="127">
        <v>10.77</v>
      </c>
      <c r="N26" s="128">
        <v>9.74</v>
      </c>
      <c r="O26" s="128">
        <v>11.88</v>
      </c>
      <c r="P26" s="63">
        <v>416</v>
      </c>
      <c r="Q26" s="65">
        <v>3416603</v>
      </c>
    </row>
    <row r="27" spans="1:17" ht="15" x14ac:dyDescent="0.25">
      <c r="A27" s="34" t="s">
        <v>49</v>
      </c>
      <c r="B27" s="78">
        <v>2010</v>
      </c>
      <c r="C27" s="127">
        <v>12.39</v>
      </c>
      <c r="D27" s="128">
        <v>11.57</v>
      </c>
      <c r="E27" s="128">
        <v>13.25</v>
      </c>
      <c r="F27" s="63">
        <v>880</v>
      </c>
      <c r="G27" s="63">
        <v>6866533</v>
      </c>
      <c r="H27" s="127">
        <v>13.57</v>
      </c>
      <c r="I27" s="128">
        <v>12.29</v>
      </c>
      <c r="J27" s="128">
        <v>14.95</v>
      </c>
      <c r="K27" s="63">
        <v>429</v>
      </c>
      <c r="L27" s="65">
        <v>3412231</v>
      </c>
      <c r="M27" s="127">
        <v>11.28</v>
      </c>
      <c r="N27" s="128">
        <v>10.24</v>
      </c>
      <c r="O27" s="128">
        <v>12.4</v>
      </c>
      <c r="P27" s="63">
        <v>451</v>
      </c>
      <c r="Q27" s="65">
        <v>3454302</v>
      </c>
    </row>
    <row r="28" spans="1:17" ht="15" x14ac:dyDescent="0.25">
      <c r="A28" s="34" t="s">
        <v>49</v>
      </c>
      <c r="B28" s="78">
        <v>2011</v>
      </c>
      <c r="C28" s="127">
        <v>12.54</v>
      </c>
      <c r="D28" s="128">
        <v>11.72</v>
      </c>
      <c r="E28" s="128">
        <v>13.4</v>
      </c>
      <c r="F28" s="63">
        <v>898</v>
      </c>
      <c r="G28" s="63">
        <v>6957931</v>
      </c>
      <c r="H28" s="127">
        <v>15.03</v>
      </c>
      <c r="I28" s="128">
        <v>13.68</v>
      </c>
      <c r="J28" s="128">
        <v>16.47</v>
      </c>
      <c r="K28" s="63">
        <v>479</v>
      </c>
      <c r="L28" s="65">
        <v>3459401</v>
      </c>
      <c r="M28" s="127">
        <v>10.37</v>
      </c>
      <c r="N28" s="128">
        <v>9.3800000000000008</v>
      </c>
      <c r="O28" s="128">
        <v>11.44</v>
      </c>
      <c r="P28" s="63">
        <v>419</v>
      </c>
      <c r="Q28" s="65">
        <v>3498530</v>
      </c>
    </row>
    <row r="29" spans="1:17" ht="15" x14ac:dyDescent="0.25">
      <c r="A29" s="34" t="s">
        <v>49</v>
      </c>
      <c r="B29" s="78">
        <v>2012</v>
      </c>
      <c r="C29" s="127">
        <v>12.03</v>
      </c>
      <c r="D29" s="128">
        <v>11.24</v>
      </c>
      <c r="E29" s="128">
        <v>12.86</v>
      </c>
      <c r="F29" s="63">
        <v>895</v>
      </c>
      <c r="G29" s="63">
        <v>7056135</v>
      </c>
      <c r="H29" s="127">
        <v>13.21</v>
      </c>
      <c r="I29" s="128">
        <v>11.97</v>
      </c>
      <c r="J29" s="128">
        <v>14.54</v>
      </c>
      <c r="K29" s="63">
        <v>440</v>
      </c>
      <c r="L29" s="65">
        <v>3510796</v>
      </c>
      <c r="M29" s="127">
        <v>11.03</v>
      </c>
      <c r="N29" s="128">
        <v>10.02</v>
      </c>
      <c r="O29" s="128">
        <v>12.11</v>
      </c>
      <c r="P29" s="63">
        <v>455</v>
      </c>
      <c r="Q29" s="65">
        <v>3545339</v>
      </c>
    </row>
    <row r="30" spans="1:17" ht="15" x14ac:dyDescent="0.25">
      <c r="A30" s="34" t="s">
        <v>49</v>
      </c>
      <c r="B30" s="78">
        <v>2013</v>
      </c>
      <c r="C30" s="127">
        <v>12.48</v>
      </c>
      <c r="D30" s="128">
        <v>11.69</v>
      </c>
      <c r="E30" s="128">
        <v>13.31</v>
      </c>
      <c r="F30" s="63">
        <v>960</v>
      </c>
      <c r="G30" s="63">
        <v>7160877</v>
      </c>
      <c r="H30" s="127">
        <v>14.48</v>
      </c>
      <c r="I30" s="128">
        <v>13.21</v>
      </c>
      <c r="J30" s="128">
        <v>15.85</v>
      </c>
      <c r="K30" s="63">
        <v>499</v>
      </c>
      <c r="L30" s="65">
        <v>3566502</v>
      </c>
      <c r="M30" s="127">
        <v>10.84</v>
      </c>
      <c r="N30" s="128">
        <v>9.85</v>
      </c>
      <c r="O30" s="128">
        <v>11.9</v>
      </c>
      <c r="P30" s="63">
        <v>461</v>
      </c>
      <c r="Q30" s="65">
        <v>3594375</v>
      </c>
    </row>
    <row r="31" spans="1:17" ht="15" x14ac:dyDescent="0.25">
      <c r="A31" s="34" t="s">
        <v>49</v>
      </c>
      <c r="B31" s="78">
        <v>2014</v>
      </c>
      <c r="C31" s="127">
        <v>11.87</v>
      </c>
      <c r="D31" s="128">
        <v>11.1</v>
      </c>
      <c r="E31" s="128">
        <v>12.67</v>
      </c>
      <c r="F31" s="63">
        <v>939</v>
      </c>
      <c r="G31" s="63">
        <v>7262884</v>
      </c>
      <c r="H31" s="127">
        <v>13.78</v>
      </c>
      <c r="I31" s="128">
        <v>12.55</v>
      </c>
      <c r="J31" s="128">
        <v>15.09</v>
      </c>
      <c r="K31" s="63">
        <v>487</v>
      </c>
      <c r="L31" s="65">
        <v>3621752</v>
      </c>
      <c r="M31" s="127">
        <v>10.210000000000001</v>
      </c>
      <c r="N31" s="128">
        <v>9.2799999999999994</v>
      </c>
      <c r="O31" s="128">
        <v>11.23</v>
      </c>
      <c r="P31" s="63">
        <v>452</v>
      </c>
      <c r="Q31" s="65">
        <v>3641132</v>
      </c>
    </row>
    <row r="32" spans="1:17" ht="15" x14ac:dyDescent="0.25">
      <c r="A32" s="34" t="s">
        <v>49</v>
      </c>
      <c r="B32" s="78">
        <v>2015</v>
      </c>
      <c r="C32" s="127">
        <v>11.89</v>
      </c>
      <c r="D32" s="128">
        <v>11.13</v>
      </c>
      <c r="E32" s="128">
        <v>12.68</v>
      </c>
      <c r="F32" s="63">
        <v>957</v>
      </c>
      <c r="G32" s="63">
        <v>7363051</v>
      </c>
      <c r="H32" s="127">
        <v>12.91</v>
      </c>
      <c r="I32" s="128">
        <v>11.75</v>
      </c>
      <c r="J32" s="128">
        <v>14.16</v>
      </c>
      <c r="K32" s="63">
        <v>478</v>
      </c>
      <c r="L32" s="65">
        <v>3677301</v>
      </c>
      <c r="M32" s="127">
        <v>11.03</v>
      </c>
      <c r="N32" s="128">
        <v>10.050000000000001</v>
      </c>
      <c r="O32" s="128">
        <v>12.09</v>
      </c>
      <c r="P32" s="63">
        <v>479</v>
      </c>
      <c r="Q32" s="65">
        <v>3685750</v>
      </c>
    </row>
    <row r="33" spans="1:26" ht="15" x14ac:dyDescent="0.25">
      <c r="A33" s="34" t="s">
        <v>49</v>
      </c>
      <c r="B33" s="78">
        <v>2016</v>
      </c>
      <c r="C33" s="127">
        <v>12.32</v>
      </c>
      <c r="D33" s="128">
        <v>11.56</v>
      </c>
      <c r="E33" s="128">
        <v>13.12</v>
      </c>
      <c r="F33" s="63">
        <v>1011</v>
      </c>
      <c r="G33" s="63">
        <v>7427871</v>
      </c>
      <c r="H33" s="127">
        <v>13.59</v>
      </c>
      <c r="I33" s="128">
        <v>12.41</v>
      </c>
      <c r="J33" s="128">
        <v>14.86</v>
      </c>
      <c r="K33" s="63">
        <v>515</v>
      </c>
      <c r="L33" s="65">
        <v>3715385</v>
      </c>
      <c r="M33" s="127">
        <v>11.3</v>
      </c>
      <c r="N33" s="128">
        <v>10.31</v>
      </c>
      <c r="O33" s="128">
        <v>12.36</v>
      </c>
      <c r="P33" s="63">
        <v>496</v>
      </c>
      <c r="Q33" s="65">
        <v>3712486</v>
      </c>
    </row>
    <row r="34" spans="1:26" ht="15" x14ac:dyDescent="0.25">
      <c r="A34" s="34" t="s">
        <v>49</v>
      </c>
      <c r="B34" s="78">
        <v>2017</v>
      </c>
      <c r="C34" s="127">
        <v>12.23</v>
      </c>
      <c r="D34" s="128">
        <v>11.48</v>
      </c>
      <c r="E34" s="128">
        <v>13.02</v>
      </c>
      <c r="F34" s="63">
        <v>1019</v>
      </c>
      <c r="G34" s="63">
        <v>7464162</v>
      </c>
      <c r="H34" s="127">
        <v>13.38</v>
      </c>
      <c r="I34" s="128">
        <v>12.21</v>
      </c>
      <c r="J34" s="128">
        <v>14.63</v>
      </c>
      <c r="K34" s="63">
        <v>508</v>
      </c>
      <c r="L34" s="65">
        <v>3739379</v>
      </c>
      <c r="M34" s="127">
        <v>11.21</v>
      </c>
      <c r="N34" s="128">
        <v>10.24</v>
      </c>
      <c r="O34" s="128">
        <v>12.26</v>
      </c>
      <c r="P34" s="63">
        <v>511</v>
      </c>
      <c r="Q34" s="65">
        <v>3724783</v>
      </c>
    </row>
    <row r="35" spans="1:26" ht="15" x14ac:dyDescent="0.25">
      <c r="A35" s="34" t="s">
        <v>49</v>
      </c>
      <c r="B35" s="78">
        <v>2018</v>
      </c>
      <c r="C35" s="127">
        <v>12.88</v>
      </c>
      <c r="D35" s="128">
        <v>12.11</v>
      </c>
      <c r="E35" s="128">
        <v>13.68</v>
      </c>
      <c r="F35" s="63">
        <v>1100</v>
      </c>
      <c r="G35" s="63">
        <v>7484850</v>
      </c>
      <c r="H35" s="127">
        <v>14.26</v>
      </c>
      <c r="I35" s="128">
        <v>13.07</v>
      </c>
      <c r="J35" s="128">
        <v>15.53</v>
      </c>
      <c r="K35" s="63">
        <v>555</v>
      </c>
      <c r="L35" s="65">
        <v>3754531</v>
      </c>
      <c r="M35" s="127">
        <v>11.74</v>
      </c>
      <c r="N35" s="128">
        <v>10.76</v>
      </c>
      <c r="O35" s="128">
        <v>12.79</v>
      </c>
      <c r="P35" s="63">
        <v>545</v>
      </c>
      <c r="Q35" s="65">
        <v>3730319</v>
      </c>
    </row>
    <row r="36" spans="1:26" ht="15" x14ac:dyDescent="0.25">
      <c r="A36" s="34" t="s">
        <v>49</v>
      </c>
      <c r="B36" s="78">
        <v>2019</v>
      </c>
      <c r="C36" s="127">
        <v>12.64</v>
      </c>
      <c r="D36" s="128">
        <v>11.89</v>
      </c>
      <c r="E36" s="128">
        <v>13.43</v>
      </c>
      <c r="F36" s="63">
        <v>1090</v>
      </c>
      <c r="G36" s="63">
        <v>7481334</v>
      </c>
      <c r="H36" s="127">
        <v>13.97</v>
      </c>
      <c r="I36" s="128">
        <v>12.8</v>
      </c>
      <c r="J36" s="128">
        <v>15.22</v>
      </c>
      <c r="K36" s="63">
        <v>549</v>
      </c>
      <c r="L36" s="65">
        <v>3756746</v>
      </c>
      <c r="M36" s="127">
        <v>11.55</v>
      </c>
      <c r="N36" s="128">
        <v>10.58</v>
      </c>
      <c r="O36" s="128">
        <v>12.59</v>
      </c>
      <c r="P36" s="63">
        <v>541</v>
      </c>
      <c r="Q36" s="65">
        <v>3724588</v>
      </c>
    </row>
    <row r="37" spans="1:26" ht="15" x14ac:dyDescent="0.25">
      <c r="A37" s="34" t="s">
        <v>49</v>
      </c>
      <c r="B37" s="78">
        <v>2020</v>
      </c>
      <c r="C37" s="127">
        <v>11.97</v>
      </c>
      <c r="D37" s="128">
        <v>11.25</v>
      </c>
      <c r="E37" s="128">
        <v>12.73</v>
      </c>
      <c r="F37" s="63">
        <v>1050</v>
      </c>
      <c r="G37" s="63">
        <v>7445332</v>
      </c>
      <c r="H37" s="127">
        <v>13.55</v>
      </c>
      <c r="I37" s="128">
        <v>12.41</v>
      </c>
      <c r="J37" s="128">
        <v>14.75</v>
      </c>
      <c r="K37" s="63">
        <v>551</v>
      </c>
      <c r="L37" s="65">
        <v>3740835</v>
      </c>
      <c r="M37" s="127">
        <v>10.58</v>
      </c>
      <c r="N37" s="128">
        <v>9.66</v>
      </c>
      <c r="O37" s="128">
        <v>11.57</v>
      </c>
      <c r="P37" s="63">
        <v>499</v>
      </c>
      <c r="Q37" s="65">
        <v>3704497</v>
      </c>
    </row>
    <row r="38" spans="1:26" ht="15" x14ac:dyDescent="0.25">
      <c r="A38" s="34" t="s">
        <v>49</v>
      </c>
      <c r="B38" s="78">
        <v>2021</v>
      </c>
      <c r="C38" s="127">
        <v>13.17</v>
      </c>
      <c r="D38" s="128">
        <v>12.42</v>
      </c>
      <c r="E38" s="128">
        <v>13.96</v>
      </c>
      <c r="F38" s="63">
        <v>1179</v>
      </c>
      <c r="G38" s="63">
        <v>7267865</v>
      </c>
      <c r="H38" s="127">
        <v>14.46</v>
      </c>
      <c r="I38" s="128">
        <v>13.29</v>
      </c>
      <c r="J38" s="128">
        <v>15.7</v>
      </c>
      <c r="K38" s="63">
        <v>593</v>
      </c>
      <c r="L38" s="65">
        <v>3647993</v>
      </c>
      <c r="M38" s="127">
        <v>12.25</v>
      </c>
      <c r="N38" s="128">
        <v>11.26</v>
      </c>
      <c r="O38" s="128">
        <v>13.3</v>
      </c>
      <c r="P38" s="63">
        <v>586</v>
      </c>
      <c r="Q38" s="65">
        <v>3619872</v>
      </c>
    </row>
    <row r="39" spans="1:26" ht="15" x14ac:dyDescent="0.25">
      <c r="A39" s="34" t="s">
        <v>49</v>
      </c>
      <c r="B39" s="78">
        <v>2022</v>
      </c>
      <c r="C39" s="127">
        <v>12.3</v>
      </c>
      <c r="D39" s="128">
        <v>11.58</v>
      </c>
      <c r="E39" s="128">
        <v>13.05</v>
      </c>
      <c r="F39" s="63">
        <v>1118</v>
      </c>
      <c r="G39" s="63">
        <v>7221237</v>
      </c>
      <c r="H39" s="127">
        <v>13.57</v>
      </c>
      <c r="I39" s="128">
        <v>12.46</v>
      </c>
      <c r="J39" s="128">
        <v>14.76</v>
      </c>
      <c r="K39" s="63">
        <v>568</v>
      </c>
      <c r="L39" s="65">
        <v>3622402</v>
      </c>
      <c r="M39" s="127">
        <v>11.34</v>
      </c>
      <c r="N39" s="128">
        <v>10.39</v>
      </c>
      <c r="O39" s="128">
        <v>12.35</v>
      </c>
      <c r="P39" s="63">
        <v>550</v>
      </c>
      <c r="Q39" s="65">
        <v>3598835</v>
      </c>
    </row>
    <row r="40" spans="1:26" ht="15" x14ac:dyDescent="0.25">
      <c r="A40" s="34" t="s">
        <v>49</v>
      </c>
      <c r="B40" s="78" t="s">
        <v>114</v>
      </c>
      <c r="C40" s="127">
        <v>12.58</v>
      </c>
      <c r="D40" s="128">
        <v>12.24</v>
      </c>
      <c r="E40" s="128">
        <v>12.92</v>
      </c>
      <c r="F40" s="63">
        <v>5537</v>
      </c>
      <c r="G40" s="63">
        <v>36900618</v>
      </c>
      <c r="H40" s="127">
        <v>13.94</v>
      </c>
      <c r="I40" s="128">
        <v>13.42</v>
      </c>
      <c r="J40" s="128">
        <v>14.48</v>
      </c>
      <c r="K40" s="63">
        <v>2816</v>
      </c>
      <c r="L40" s="65">
        <v>18522507</v>
      </c>
      <c r="M40" s="127">
        <v>11.48</v>
      </c>
      <c r="N40" s="128">
        <v>11.05</v>
      </c>
      <c r="O40" s="128">
        <v>11.93</v>
      </c>
      <c r="P40" s="63">
        <v>2721</v>
      </c>
      <c r="Q40" s="65">
        <v>18378111</v>
      </c>
    </row>
    <row r="41" spans="1:26" ht="15" x14ac:dyDescent="0.25">
      <c r="A41" s="34" t="s">
        <v>107</v>
      </c>
      <c r="B41" s="78">
        <v>1988</v>
      </c>
      <c r="C41" s="127" t="s">
        <v>217</v>
      </c>
      <c r="D41" s="128" t="s">
        <v>217</v>
      </c>
      <c r="E41" s="128" t="s">
        <v>217</v>
      </c>
      <c r="F41" s="63" t="s">
        <v>217</v>
      </c>
      <c r="G41" s="63">
        <v>26185</v>
      </c>
      <c r="H41" s="127" t="s">
        <v>217</v>
      </c>
      <c r="I41" s="128" t="s">
        <v>217</v>
      </c>
      <c r="J41" s="128" t="s">
        <v>217</v>
      </c>
      <c r="K41" s="63" t="s">
        <v>217</v>
      </c>
      <c r="L41" s="65">
        <v>12883</v>
      </c>
      <c r="M41" s="127" t="s">
        <v>217</v>
      </c>
      <c r="N41" s="128" t="s">
        <v>217</v>
      </c>
      <c r="O41" s="128" t="s">
        <v>217</v>
      </c>
      <c r="P41" s="63" t="s">
        <v>217</v>
      </c>
      <c r="Q41" s="65">
        <v>13302</v>
      </c>
    </row>
    <row r="42" spans="1:26" ht="15" x14ac:dyDescent="0.25">
      <c r="A42" s="34" t="s">
        <v>107</v>
      </c>
      <c r="B42" s="78">
        <v>1989</v>
      </c>
      <c r="C42" s="127" t="s">
        <v>217</v>
      </c>
      <c r="D42" s="128" t="s">
        <v>217</v>
      </c>
      <c r="E42" s="128" t="s">
        <v>217</v>
      </c>
      <c r="F42" s="63" t="s">
        <v>217</v>
      </c>
      <c r="G42" s="63">
        <v>26497</v>
      </c>
      <c r="H42" s="127" t="s">
        <v>217</v>
      </c>
      <c r="I42" s="128" t="s">
        <v>217</v>
      </c>
      <c r="J42" s="128" t="s">
        <v>217</v>
      </c>
      <c r="K42" s="63" t="s">
        <v>217</v>
      </c>
      <c r="L42" s="65">
        <v>13037</v>
      </c>
      <c r="M42" s="127" t="s">
        <v>217</v>
      </c>
      <c r="N42" s="128" t="s">
        <v>217</v>
      </c>
      <c r="O42" s="128" t="s">
        <v>217</v>
      </c>
      <c r="P42" s="63" t="s">
        <v>217</v>
      </c>
      <c r="Q42" s="65">
        <v>13460</v>
      </c>
    </row>
    <row r="43" spans="1:26" ht="15" x14ac:dyDescent="0.25">
      <c r="A43" s="34" t="s">
        <v>107</v>
      </c>
      <c r="B43" s="78">
        <v>1990</v>
      </c>
      <c r="C43" s="127" t="s">
        <v>217</v>
      </c>
      <c r="D43" s="128" t="s">
        <v>217</v>
      </c>
      <c r="E43" s="128" t="s">
        <v>217</v>
      </c>
      <c r="F43" s="63" t="s">
        <v>217</v>
      </c>
      <c r="G43" s="63">
        <v>27251</v>
      </c>
      <c r="H43" s="127" t="s">
        <v>217</v>
      </c>
      <c r="I43" s="128" t="s">
        <v>217</v>
      </c>
      <c r="J43" s="128" t="s">
        <v>217</v>
      </c>
      <c r="K43" s="63" t="s">
        <v>217</v>
      </c>
      <c r="L43" s="65">
        <v>13396</v>
      </c>
      <c r="M43" s="127" t="s">
        <v>217</v>
      </c>
      <c r="N43" s="128" t="s">
        <v>217</v>
      </c>
      <c r="O43" s="128" t="s">
        <v>217</v>
      </c>
      <c r="P43" s="63" t="s">
        <v>217</v>
      </c>
      <c r="Q43" s="65">
        <v>13855</v>
      </c>
    </row>
    <row r="44" spans="1:26" ht="15" x14ac:dyDescent="0.25">
      <c r="A44" s="34" t="s">
        <v>107</v>
      </c>
      <c r="B44" s="78">
        <v>1991</v>
      </c>
      <c r="C44" s="127" t="s">
        <v>217</v>
      </c>
      <c r="D44" s="128" t="s">
        <v>217</v>
      </c>
      <c r="E44" s="128" t="s">
        <v>217</v>
      </c>
      <c r="F44" s="63" t="s">
        <v>217</v>
      </c>
      <c r="G44" s="63">
        <v>27231</v>
      </c>
      <c r="H44" s="127" t="s">
        <v>217</v>
      </c>
      <c r="I44" s="128" t="s">
        <v>217</v>
      </c>
      <c r="J44" s="128" t="s">
        <v>217</v>
      </c>
      <c r="K44" s="63" t="s">
        <v>217</v>
      </c>
      <c r="L44" s="65">
        <v>13408</v>
      </c>
      <c r="M44" s="127" t="s">
        <v>217</v>
      </c>
      <c r="N44" s="128" t="s">
        <v>217</v>
      </c>
      <c r="O44" s="128" t="s">
        <v>217</v>
      </c>
      <c r="P44" s="63" t="s">
        <v>217</v>
      </c>
      <c r="Q44" s="65">
        <v>13823</v>
      </c>
    </row>
    <row r="45" spans="1:26" ht="15" x14ac:dyDescent="0.25">
      <c r="A45" s="34" t="s">
        <v>107</v>
      </c>
      <c r="B45" s="78">
        <v>1992</v>
      </c>
      <c r="C45" s="127" t="s">
        <v>217</v>
      </c>
      <c r="D45" s="128" t="s">
        <v>217</v>
      </c>
      <c r="E45" s="128" t="s">
        <v>217</v>
      </c>
      <c r="F45" s="63" t="s">
        <v>217</v>
      </c>
      <c r="G45" s="63">
        <v>27378</v>
      </c>
      <c r="H45" s="127" t="s">
        <v>217</v>
      </c>
      <c r="I45" s="128" t="s">
        <v>217</v>
      </c>
      <c r="J45" s="128" t="s">
        <v>217</v>
      </c>
      <c r="K45" s="63" t="s">
        <v>217</v>
      </c>
      <c r="L45" s="65">
        <v>13488</v>
      </c>
      <c r="M45" s="127" t="s">
        <v>217</v>
      </c>
      <c r="N45" s="128" t="s">
        <v>217</v>
      </c>
      <c r="O45" s="128" t="s">
        <v>217</v>
      </c>
      <c r="P45" s="63" t="s">
        <v>217</v>
      </c>
      <c r="Q45" s="65">
        <v>13890</v>
      </c>
    </row>
    <row r="46" spans="1:26" ht="15" x14ac:dyDescent="0.25">
      <c r="A46" s="34" t="s">
        <v>107</v>
      </c>
      <c r="B46" s="78">
        <v>1993</v>
      </c>
      <c r="C46" s="127" t="s">
        <v>217</v>
      </c>
      <c r="D46" s="128" t="s">
        <v>217</v>
      </c>
      <c r="E46" s="128" t="s">
        <v>217</v>
      </c>
      <c r="F46" s="63" t="s">
        <v>217</v>
      </c>
      <c r="G46" s="63">
        <v>27449</v>
      </c>
      <c r="H46" s="127" t="s">
        <v>217</v>
      </c>
      <c r="I46" s="128" t="s">
        <v>217</v>
      </c>
      <c r="J46" s="128" t="s">
        <v>217</v>
      </c>
      <c r="K46" s="63" t="s">
        <v>217</v>
      </c>
      <c r="L46" s="65">
        <v>13507</v>
      </c>
      <c r="M46" s="127" t="s">
        <v>217</v>
      </c>
      <c r="N46" s="128" t="s">
        <v>217</v>
      </c>
      <c r="O46" s="128" t="s">
        <v>217</v>
      </c>
      <c r="P46" s="63" t="s">
        <v>217</v>
      </c>
      <c r="Q46" s="65">
        <v>13942</v>
      </c>
      <c r="Z46" s="8" t="s">
        <v>35</v>
      </c>
    </row>
    <row r="47" spans="1:26" ht="15" x14ac:dyDescent="0.25">
      <c r="A47" s="34" t="s">
        <v>107</v>
      </c>
      <c r="B47" s="78">
        <v>1994</v>
      </c>
      <c r="C47" s="127" t="s">
        <v>217</v>
      </c>
      <c r="D47" s="128" t="s">
        <v>217</v>
      </c>
      <c r="E47" s="128" t="s">
        <v>217</v>
      </c>
      <c r="F47" s="63" t="s">
        <v>217</v>
      </c>
      <c r="G47" s="63">
        <v>27358</v>
      </c>
      <c r="H47" s="127" t="s">
        <v>217</v>
      </c>
      <c r="I47" s="128" t="s">
        <v>217</v>
      </c>
      <c r="J47" s="128" t="s">
        <v>217</v>
      </c>
      <c r="K47" s="63" t="s">
        <v>217</v>
      </c>
      <c r="L47" s="65">
        <v>13455</v>
      </c>
      <c r="M47" s="127" t="s">
        <v>217</v>
      </c>
      <c r="N47" s="128" t="s">
        <v>217</v>
      </c>
      <c r="O47" s="128" t="s">
        <v>217</v>
      </c>
      <c r="P47" s="63" t="s">
        <v>217</v>
      </c>
      <c r="Q47" s="65">
        <v>13903</v>
      </c>
    </row>
    <row r="48" spans="1:26" ht="15" x14ac:dyDescent="0.25">
      <c r="A48" s="34" t="s">
        <v>107</v>
      </c>
      <c r="B48" s="78">
        <v>1995</v>
      </c>
      <c r="C48" s="127" t="s">
        <v>217</v>
      </c>
      <c r="D48" s="128" t="s">
        <v>217</v>
      </c>
      <c r="E48" s="128" t="s">
        <v>217</v>
      </c>
      <c r="F48" s="63" t="s">
        <v>217</v>
      </c>
      <c r="G48" s="63">
        <v>27361</v>
      </c>
      <c r="H48" s="127" t="s">
        <v>217</v>
      </c>
      <c r="I48" s="128" t="s">
        <v>217</v>
      </c>
      <c r="J48" s="128" t="s">
        <v>217</v>
      </c>
      <c r="K48" s="63" t="s">
        <v>217</v>
      </c>
      <c r="L48" s="65">
        <v>13487</v>
      </c>
      <c r="M48" s="127" t="s">
        <v>217</v>
      </c>
      <c r="N48" s="128" t="s">
        <v>217</v>
      </c>
      <c r="O48" s="128" t="s">
        <v>217</v>
      </c>
      <c r="P48" s="63" t="s">
        <v>217</v>
      </c>
      <c r="Q48" s="65">
        <v>13874</v>
      </c>
    </row>
    <row r="49" spans="1:17" ht="15" x14ac:dyDescent="0.25">
      <c r="A49" s="34" t="s">
        <v>107</v>
      </c>
      <c r="B49" s="78">
        <v>1996</v>
      </c>
      <c r="C49" s="127" t="s">
        <v>217</v>
      </c>
      <c r="D49" s="128" t="s">
        <v>217</v>
      </c>
      <c r="E49" s="128" t="s">
        <v>217</v>
      </c>
      <c r="F49" s="63" t="s">
        <v>217</v>
      </c>
      <c r="G49" s="63">
        <v>27554</v>
      </c>
      <c r="H49" s="127" t="s">
        <v>217</v>
      </c>
      <c r="I49" s="128" t="s">
        <v>217</v>
      </c>
      <c r="J49" s="128" t="s">
        <v>217</v>
      </c>
      <c r="K49" s="63" t="s">
        <v>217</v>
      </c>
      <c r="L49" s="65">
        <v>13588</v>
      </c>
      <c r="M49" s="127" t="s">
        <v>217</v>
      </c>
      <c r="N49" s="128" t="s">
        <v>217</v>
      </c>
      <c r="O49" s="128" t="s">
        <v>217</v>
      </c>
      <c r="P49" s="63" t="s">
        <v>217</v>
      </c>
      <c r="Q49" s="65">
        <v>13966</v>
      </c>
    </row>
    <row r="50" spans="1:17" ht="15" x14ac:dyDescent="0.25">
      <c r="A50" s="34" t="s">
        <v>107</v>
      </c>
      <c r="B50" s="78">
        <v>1997</v>
      </c>
      <c r="C50" s="127" t="s">
        <v>217</v>
      </c>
      <c r="D50" s="128" t="s">
        <v>217</v>
      </c>
      <c r="E50" s="128" t="s">
        <v>217</v>
      </c>
      <c r="F50" s="63" t="s">
        <v>217</v>
      </c>
      <c r="G50" s="63">
        <v>27792</v>
      </c>
      <c r="H50" s="127" t="s">
        <v>217</v>
      </c>
      <c r="I50" s="128" t="s">
        <v>217</v>
      </c>
      <c r="J50" s="128" t="s">
        <v>217</v>
      </c>
      <c r="K50" s="63" t="s">
        <v>217</v>
      </c>
      <c r="L50" s="65">
        <v>13731</v>
      </c>
      <c r="M50" s="127" t="s">
        <v>217</v>
      </c>
      <c r="N50" s="128" t="s">
        <v>217</v>
      </c>
      <c r="O50" s="128" t="s">
        <v>217</v>
      </c>
      <c r="P50" s="63" t="s">
        <v>217</v>
      </c>
      <c r="Q50" s="65">
        <v>14061</v>
      </c>
    </row>
    <row r="51" spans="1:17" ht="15" x14ac:dyDescent="0.25">
      <c r="A51" s="34" t="s">
        <v>107</v>
      </c>
      <c r="B51" s="78">
        <v>1998</v>
      </c>
      <c r="C51" s="127" t="s">
        <v>217</v>
      </c>
      <c r="D51" s="128" t="s">
        <v>217</v>
      </c>
      <c r="E51" s="128" t="s">
        <v>217</v>
      </c>
      <c r="F51" s="63" t="s">
        <v>217</v>
      </c>
      <c r="G51" s="63">
        <v>28126</v>
      </c>
      <c r="H51" s="127" t="s">
        <v>217</v>
      </c>
      <c r="I51" s="128" t="s">
        <v>217</v>
      </c>
      <c r="J51" s="128" t="s">
        <v>217</v>
      </c>
      <c r="K51" s="63" t="s">
        <v>217</v>
      </c>
      <c r="L51" s="65">
        <v>13898</v>
      </c>
      <c r="M51" s="127" t="s">
        <v>217</v>
      </c>
      <c r="N51" s="128" t="s">
        <v>217</v>
      </c>
      <c r="O51" s="128" t="s">
        <v>217</v>
      </c>
      <c r="P51" s="63" t="s">
        <v>217</v>
      </c>
      <c r="Q51" s="65">
        <v>14228</v>
      </c>
    </row>
    <row r="52" spans="1:17" ht="15" x14ac:dyDescent="0.25">
      <c r="A52" s="34" t="s">
        <v>107</v>
      </c>
      <c r="B52" s="78">
        <v>1999</v>
      </c>
      <c r="C52" s="127" t="s">
        <v>217</v>
      </c>
      <c r="D52" s="128" t="s">
        <v>217</v>
      </c>
      <c r="E52" s="128" t="s">
        <v>217</v>
      </c>
      <c r="F52" s="63" t="s">
        <v>217</v>
      </c>
      <c r="G52" s="63">
        <v>28284</v>
      </c>
      <c r="H52" s="127" t="s">
        <v>217</v>
      </c>
      <c r="I52" s="128" t="s">
        <v>217</v>
      </c>
      <c r="J52" s="128" t="s">
        <v>217</v>
      </c>
      <c r="K52" s="63" t="s">
        <v>217</v>
      </c>
      <c r="L52" s="65">
        <v>14020</v>
      </c>
      <c r="M52" s="127" t="s">
        <v>217</v>
      </c>
      <c r="N52" s="128" t="s">
        <v>217</v>
      </c>
      <c r="O52" s="128" t="s">
        <v>217</v>
      </c>
      <c r="P52" s="63" t="s">
        <v>217</v>
      </c>
      <c r="Q52" s="65">
        <v>14264</v>
      </c>
    </row>
    <row r="53" spans="1:17" ht="15" x14ac:dyDescent="0.25">
      <c r="A53" s="34" t="s">
        <v>107</v>
      </c>
      <c r="B53" s="78">
        <v>2000</v>
      </c>
      <c r="C53" s="127" t="s">
        <v>217</v>
      </c>
      <c r="D53" s="128" t="s">
        <v>217</v>
      </c>
      <c r="E53" s="128" t="s">
        <v>217</v>
      </c>
      <c r="F53" s="63" t="s">
        <v>217</v>
      </c>
      <c r="G53" s="63">
        <v>28522</v>
      </c>
      <c r="H53" s="127" t="s">
        <v>217</v>
      </c>
      <c r="I53" s="128" t="s">
        <v>217</v>
      </c>
      <c r="J53" s="128" t="s">
        <v>217</v>
      </c>
      <c r="K53" s="63" t="s">
        <v>217</v>
      </c>
      <c r="L53" s="65">
        <v>14176</v>
      </c>
      <c r="M53" s="127" t="s">
        <v>217</v>
      </c>
      <c r="N53" s="128" t="s">
        <v>217</v>
      </c>
      <c r="O53" s="128" t="s">
        <v>217</v>
      </c>
      <c r="P53" s="63" t="s">
        <v>217</v>
      </c>
      <c r="Q53" s="65">
        <v>14346</v>
      </c>
    </row>
    <row r="54" spans="1:17" ht="15" x14ac:dyDescent="0.25">
      <c r="A54" s="34" t="s">
        <v>107</v>
      </c>
      <c r="B54" s="78">
        <v>2001</v>
      </c>
      <c r="C54" s="127" t="s">
        <v>217</v>
      </c>
      <c r="D54" s="128" t="s">
        <v>217</v>
      </c>
      <c r="E54" s="128" t="s">
        <v>217</v>
      </c>
      <c r="F54" s="63" t="s">
        <v>217</v>
      </c>
      <c r="G54" s="63">
        <v>28055</v>
      </c>
      <c r="H54" s="127" t="s">
        <v>217</v>
      </c>
      <c r="I54" s="128" t="s">
        <v>217</v>
      </c>
      <c r="J54" s="128" t="s">
        <v>217</v>
      </c>
      <c r="K54" s="63" t="s">
        <v>217</v>
      </c>
      <c r="L54" s="65">
        <v>13947</v>
      </c>
      <c r="M54" s="127" t="s">
        <v>217</v>
      </c>
      <c r="N54" s="128" t="s">
        <v>217</v>
      </c>
      <c r="O54" s="128" t="s">
        <v>217</v>
      </c>
      <c r="P54" s="63" t="s">
        <v>217</v>
      </c>
      <c r="Q54" s="65">
        <v>14108</v>
      </c>
    </row>
    <row r="55" spans="1:17" ht="15" x14ac:dyDescent="0.25">
      <c r="A55" s="34" t="s">
        <v>107</v>
      </c>
      <c r="B55" s="78">
        <v>2002</v>
      </c>
      <c r="C55" s="127" t="s">
        <v>217</v>
      </c>
      <c r="D55" s="128" t="s">
        <v>217</v>
      </c>
      <c r="E55" s="128" t="s">
        <v>217</v>
      </c>
      <c r="F55" s="63" t="s">
        <v>217</v>
      </c>
      <c r="G55" s="63">
        <v>27284</v>
      </c>
      <c r="H55" s="127" t="s">
        <v>217</v>
      </c>
      <c r="I55" s="128" t="s">
        <v>217</v>
      </c>
      <c r="J55" s="128" t="s">
        <v>217</v>
      </c>
      <c r="K55" s="63" t="s">
        <v>217</v>
      </c>
      <c r="L55" s="65">
        <v>13530</v>
      </c>
      <c r="M55" s="127" t="s">
        <v>217</v>
      </c>
      <c r="N55" s="128" t="s">
        <v>217</v>
      </c>
      <c r="O55" s="128" t="s">
        <v>217</v>
      </c>
      <c r="P55" s="63" t="s">
        <v>217</v>
      </c>
      <c r="Q55" s="65">
        <v>13754</v>
      </c>
    </row>
    <row r="56" spans="1:17" ht="15" x14ac:dyDescent="0.25">
      <c r="A56" s="34" t="s">
        <v>107</v>
      </c>
      <c r="B56" s="78">
        <v>2003</v>
      </c>
      <c r="C56" s="127" t="s">
        <v>217</v>
      </c>
      <c r="D56" s="128" t="s">
        <v>217</v>
      </c>
      <c r="E56" s="128" t="s">
        <v>217</v>
      </c>
      <c r="F56" s="63" t="s">
        <v>217</v>
      </c>
      <c r="G56" s="63">
        <v>26585</v>
      </c>
      <c r="H56" s="127" t="s">
        <v>217</v>
      </c>
      <c r="I56" s="128" t="s">
        <v>217</v>
      </c>
      <c r="J56" s="128" t="s">
        <v>217</v>
      </c>
      <c r="K56" s="63" t="s">
        <v>217</v>
      </c>
      <c r="L56" s="65">
        <v>13148</v>
      </c>
      <c r="M56" s="127" t="s">
        <v>217</v>
      </c>
      <c r="N56" s="128" t="s">
        <v>217</v>
      </c>
      <c r="O56" s="128" t="s">
        <v>217</v>
      </c>
      <c r="P56" s="63" t="s">
        <v>217</v>
      </c>
      <c r="Q56" s="65">
        <v>13437</v>
      </c>
    </row>
    <row r="57" spans="1:17" ht="15" x14ac:dyDescent="0.25">
      <c r="A57" s="34" t="s">
        <v>107</v>
      </c>
      <c r="B57" s="78">
        <v>2004</v>
      </c>
      <c r="C57" s="127" t="s">
        <v>217</v>
      </c>
      <c r="D57" s="128" t="s">
        <v>217</v>
      </c>
      <c r="E57" s="128" t="s">
        <v>217</v>
      </c>
      <c r="F57" s="63" t="s">
        <v>217</v>
      </c>
      <c r="G57" s="63">
        <v>25854</v>
      </c>
      <c r="H57" s="127" t="s">
        <v>217</v>
      </c>
      <c r="I57" s="128" t="s">
        <v>217</v>
      </c>
      <c r="J57" s="128" t="s">
        <v>217</v>
      </c>
      <c r="K57" s="63" t="s">
        <v>217</v>
      </c>
      <c r="L57" s="65">
        <v>12752</v>
      </c>
      <c r="M57" s="127" t="s">
        <v>217</v>
      </c>
      <c r="N57" s="128" t="s">
        <v>217</v>
      </c>
      <c r="O57" s="128" t="s">
        <v>217</v>
      </c>
      <c r="P57" s="63" t="s">
        <v>217</v>
      </c>
      <c r="Q57" s="65">
        <v>13102</v>
      </c>
    </row>
    <row r="58" spans="1:17" ht="15" x14ac:dyDescent="0.25">
      <c r="A58" s="34" t="s">
        <v>107</v>
      </c>
      <c r="B58" s="78">
        <v>2005</v>
      </c>
      <c r="C58" s="127" t="s">
        <v>217</v>
      </c>
      <c r="D58" s="128" t="s">
        <v>217</v>
      </c>
      <c r="E58" s="128" t="s">
        <v>217</v>
      </c>
      <c r="F58" s="63" t="s">
        <v>217</v>
      </c>
      <c r="G58" s="63">
        <v>25479</v>
      </c>
      <c r="H58" s="127" t="s">
        <v>217</v>
      </c>
      <c r="I58" s="128" t="s">
        <v>217</v>
      </c>
      <c r="J58" s="128" t="s">
        <v>217</v>
      </c>
      <c r="K58" s="63" t="s">
        <v>217</v>
      </c>
      <c r="L58" s="65">
        <v>12543</v>
      </c>
      <c r="M58" s="127" t="s">
        <v>217</v>
      </c>
      <c r="N58" s="128" t="s">
        <v>217</v>
      </c>
      <c r="O58" s="128" t="s">
        <v>217</v>
      </c>
      <c r="P58" s="63" t="s">
        <v>217</v>
      </c>
      <c r="Q58" s="65">
        <v>12936</v>
      </c>
    </row>
    <row r="59" spans="1:17" ht="15" x14ac:dyDescent="0.25">
      <c r="A59" s="34" t="s">
        <v>107</v>
      </c>
      <c r="B59" s="78">
        <v>2006</v>
      </c>
      <c r="C59" s="127" t="s">
        <v>217</v>
      </c>
      <c r="D59" s="128" t="s">
        <v>217</v>
      </c>
      <c r="E59" s="128" t="s">
        <v>217</v>
      </c>
      <c r="F59" s="63" t="s">
        <v>217</v>
      </c>
      <c r="G59" s="63">
        <v>24925</v>
      </c>
      <c r="H59" s="127" t="s">
        <v>217</v>
      </c>
      <c r="I59" s="128" t="s">
        <v>217</v>
      </c>
      <c r="J59" s="128" t="s">
        <v>217</v>
      </c>
      <c r="K59" s="63" t="s">
        <v>217</v>
      </c>
      <c r="L59" s="65">
        <v>12261</v>
      </c>
      <c r="M59" s="127" t="s">
        <v>217</v>
      </c>
      <c r="N59" s="128" t="s">
        <v>217</v>
      </c>
      <c r="O59" s="128" t="s">
        <v>217</v>
      </c>
      <c r="P59" s="63" t="s">
        <v>217</v>
      </c>
      <c r="Q59" s="65">
        <v>12664</v>
      </c>
    </row>
    <row r="60" spans="1:17" ht="15" x14ac:dyDescent="0.25">
      <c r="A60" s="34" t="s">
        <v>107</v>
      </c>
      <c r="B60" s="78">
        <v>2007</v>
      </c>
      <c r="C60" s="127" t="s">
        <v>217</v>
      </c>
      <c r="D60" s="128" t="s">
        <v>217</v>
      </c>
      <c r="E60" s="128" t="s">
        <v>217</v>
      </c>
      <c r="F60" s="63" t="s">
        <v>217</v>
      </c>
      <c r="G60" s="63">
        <v>24506</v>
      </c>
      <c r="H60" s="127" t="s">
        <v>217</v>
      </c>
      <c r="I60" s="128" t="s">
        <v>217</v>
      </c>
      <c r="J60" s="128" t="s">
        <v>217</v>
      </c>
      <c r="K60" s="63" t="s">
        <v>217</v>
      </c>
      <c r="L60" s="65">
        <v>12105</v>
      </c>
      <c r="M60" s="127" t="s">
        <v>217</v>
      </c>
      <c r="N60" s="128" t="s">
        <v>217</v>
      </c>
      <c r="O60" s="128" t="s">
        <v>217</v>
      </c>
      <c r="P60" s="63" t="s">
        <v>217</v>
      </c>
      <c r="Q60" s="65">
        <v>12401</v>
      </c>
    </row>
    <row r="61" spans="1:17" ht="15" x14ac:dyDescent="0.25">
      <c r="A61" s="34" t="s">
        <v>107</v>
      </c>
      <c r="B61" s="78">
        <v>2008</v>
      </c>
      <c r="C61" s="127" t="s">
        <v>217</v>
      </c>
      <c r="D61" s="128" t="s">
        <v>217</v>
      </c>
      <c r="E61" s="128" t="s">
        <v>217</v>
      </c>
      <c r="F61" s="63" t="s">
        <v>217</v>
      </c>
      <c r="G61" s="63">
        <v>24250</v>
      </c>
      <c r="H61" s="127" t="s">
        <v>217</v>
      </c>
      <c r="I61" s="128" t="s">
        <v>217</v>
      </c>
      <c r="J61" s="128" t="s">
        <v>217</v>
      </c>
      <c r="K61" s="63" t="s">
        <v>217</v>
      </c>
      <c r="L61" s="65">
        <v>11909</v>
      </c>
      <c r="M61" s="127" t="s">
        <v>217</v>
      </c>
      <c r="N61" s="128" t="s">
        <v>217</v>
      </c>
      <c r="O61" s="128" t="s">
        <v>217</v>
      </c>
      <c r="P61" s="63" t="s">
        <v>217</v>
      </c>
      <c r="Q61" s="65">
        <v>12341</v>
      </c>
    </row>
    <row r="62" spans="1:17" ht="15" x14ac:dyDescent="0.25">
      <c r="A62" s="34" t="s">
        <v>107</v>
      </c>
      <c r="B62" s="78">
        <v>2009</v>
      </c>
      <c r="C62" s="127" t="s">
        <v>217</v>
      </c>
      <c r="D62" s="128" t="s">
        <v>217</v>
      </c>
      <c r="E62" s="128" t="s">
        <v>217</v>
      </c>
      <c r="F62" s="63" t="s">
        <v>217</v>
      </c>
      <c r="G62" s="63">
        <v>23955</v>
      </c>
      <c r="H62" s="127" t="s">
        <v>217</v>
      </c>
      <c r="I62" s="128" t="s">
        <v>217</v>
      </c>
      <c r="J62" s="128" t="s">
        <v>217</v>
      </c>
      <c r="K62" s="63" t="s">
        <v>217</v>
      </c>
      <c r="L62" s="65">
        <v>11766</v>
      </c>
      <c r="M62" s="127" t="s">
        <v>217</v>
      </c>
      <c r="N62" s="128" t="s">
        <v>217</v>
      </c>
      <c r="O62" s="128" t="s">
        <v>217</v>
      </c>
      <c r="P62" s="63" t="s">
        <v>217</v>
      </c>
      <c r="Q62" s="65">
        <v>12189</v>
      </c>
    </row>
    <row r="63" spans="1:17" ht="15" x14ac:dyDescent="0.25">
      <c r="A63" s="34" t="s">
        <v>107</v>
      </c>
      <c r="B63" s="78">
        <v>2010</v>
      </c>
      <c r="C63" s="127" t="s">
        <v>217</v>
      </c>
      <c r="D63" s="128" t="s">
        <v>217</v>
      </c>
      <c r="E63" s="128" t="s">
        <v>217</v>
      </c>
      <c r="F63" s="63" t="s">
        <v>217</v>
      </c>
      <c r="G63" s="63">
        <v>23910</v>
      </c>
      <c r="H63" s="127" t="s">
        <v>217</v>
      </c>
      <c r="I63" s="128" t="s">
        <v>217</v>
      </c>
      <c r="J63" s="128" t="s">
        <v>217</v>
      </c>
      <c r="K63" s="63" t="s">
        <v>217</v>
      </c>
      <c r="L63" s="65">
        <v>11713</v>
      </c>
      <c r="M63" s="127" t="s">
        <v>217</v>
      </c>
      <c r="N63" s="128" t="s">
        <v>217</v>
      </c>
      <c r="O63" s="128" t="s">
        <v>217</v>
      </c>
      <c r="P63" s="63" t="s">
        <v>217</v>
      </c>
      <c r="Q63" s="65">
        <v>12197</v>
      </c>
    </row>
    <row r="64" spans="1:17" ht="15" x14ac:dyDescent="0.25">
      <c r="A64" s="34" t="s">
        <v>107</v>
      </c>
      <c r="B64" s="78">
        <v>2011</v>
      </c>
      <c r="C64" s="127" t="s">
        <v>217</v>
      </c>
      <c r="D64" s="128" t="s">
        <v>217</v>
      </c>
      <c r="E64" s="128" t="s">
        <v>217</v>
      </c>
      <c r="F64" s="63" t="s">
        <v>217</v>
      </c>
      <c r="G64" s="63">
        <v>24031</v>
      </c>
      <c r="H64" s="127" t="s">
        <v>217</v>
      </c>
      <c r="I64" s="128" t="s">
        <v>217</v>
      </c>
      <c r="J64" s="128" t="s">
        <v>217</v>
      </c>
      <c r="K64" s="63" t="s">
        <v>217</v>
      </c>
      <c r="L64" s="65">
        <v>11797</v>
      </c>
      <c r="M64" s="127" t="s">
        <v>217</v>
      </c>
      <c r="N64" s="128" t="s">
        <v>217</v>
      </c>
      <c r="O64" s="128" t="s">
        <v>217</v>
      </c>
      <c r="P64" s="63" t="s">
        <v>217</v>
      </c>
      <c r="Q64" s="65">
        <v>12234</v>
      </c>
    </row>
    <row r="65" spans="1:17" ht="15" x14ac:dyDescent="0.25">
      <c r="A65" s="34" t="s">
        <v>107</v>
      </c>
      <c r="B65" s="78">
        <v>2012</v>
      </c>
      <c r="C65" s="127" t="s">
        <v>217</v>
      </c>
      <c r="D65" s="128" t="s">
        <v>217</v>
      </c>
      <c r="E65" s="128" t="s">
        <v>217</v>
      </c>
      <c r="F65" s="63" t="s">
        <v>217</v>
      </c>
      <c r="G65" s="63">
        <v>24231</v>
      </c>
      <c r="H65" s="127" t="s">
        <v>217</v>
      </c>
      <c r="I65" s="128" t="s">
        <v>217</v>
      </c>
      <c r="J65" s="128" t="s">
        <v>217</v>
      </c>
      <c r="K65" s="63" t="s">
        <v>217</v>
      </c>
      <c r="L65" s="65">
        <v>11921</v>
      </c>
      <c r="M65" s="127" t="s">
        <v>217</v>
      </c>
      <c r="N65" s="128" t="s">
        <v>217</v>
      </c>
      <c r="O65" s="128" t="s">
        <v>217</v>
      </c>
      <c r="P65" s="63" t="s">
        <v>217</v>
      </c>
      <c r="Q65" s="65">
        <v>12310</v>
      </c>
    </row>
    <row r="66" spans="1:17" ht="15" x14ac:dyDescent="0.25">
      <c r="A66" s="34" t="s">
        <v>107</v>
      </c>
      <c r="B66" s="78">
        <v>2013</v>
      </c>
      <c r="C66" s="127" t="s">
        <v>217</v>
      </c>
      <c r="D66" s="128" t="s">
        <v>217</v>
      </c>
      <c r="E66" s="128" t="s">
        <v>217</v>
      </c>
      <c r="F66" s="63" t="s">
        <v>217</v>
      </c>
      <c r="G66" s="63">
        <v>24397</v>
      </c>
      <c r="H66" s="127" t="s">
        <v>217</v>
      </c>
      <c r="I66" s="128" t="s">
        <v>217</v>
      </c>
      <c r="J66" s="128" t="s">
        <v>217</v>
      </c>
      <c r="K66" s="63" t="s">
        <v>217</v>
      </c>
      <c r="L66" s="65">
        <v>12009</v>
      </c>
      <c r="M66" s="127" t="s">
        <v>217</v>
      </c>
      <c r="N66" s="128" t="s">
        <v>217</v>
      </c>
      <c r="O66" s="128" t="s">
        <v>217</v>
      </c>
      <c r="P66" s="63" t="s">
        <v>217</v>
      </c>
      <c r="Q66" s="65">
        <v>12388</v>
      </c>
    </row>
    <row r="67" spans="1:17" ht="15" x14ac:dyDescent="0.25">
      <c r="A67" s="34" t="s">
        <v>107</v>
      </c>
      <c r="B67" s="78">
        <v>2014</v>
      </c>
      <c r="C67" s="127" t="s">
        <v>217</v>
      </c>
      <c r="D67" s="128" t="s">
        <v>217</v>
      </c>
      <c r="E67" s="128" t="s">
        <v>217</v>
      </c>
      <c r="F67" s="63" t="s">
        <v>217</v>
      </c>
      <c r="G67" s="63">
        <v>24405</v>
      </c>
      <c r="H67" s="127" t="s">
        <v>217</v>
      </c>
      <c r="I67" s="128" t="s">
        <v>217</v>
      </c>
      <c r="J67" s="128" t="s">
        <v>217</v>
      </c>
      <c r="K67" s="63" t="s">
        <v>217</v>
      </c>
      <c r="L67" s="65">
        <v>12035</v>
      </c>
      <c r="M67" s="127" t="s">
        <v>217</v>
      </c>
      <c r="N67" s="128" t="s">
        <v>217</v>
      </c>
      <c r="O67" s="128" t="s">
        <v>217</v>
      </c>
      <c r="P67" s="63" t="s">
        <v>217</v>
      </c>
      <c r="Q67" s="65">
        <v>12370</v>
      </c>
    </row>
    <row r="68" spans="1:17" ht="15" x14ac:dyDescent="0.25">
      <c r="A68" s="34" t="s">
        <v>107</v>
      </c>
      <c r="B68" s="78">
        <v>2015</v>
      </c>
      <c r="C68" s="127" t="s">
        <v>217</v>
      </c>
      <c r="D68" s="128" t="s">
        <v>217</v>
      </c>
      <c r="E68" s="128" t="s">
        <v>217</v>
      </c>
      <c r="F68" s="63" t="s">
        <v>217</v>
      </c>
      <c r="G68" s="63">
        <v>24520</v>
      </c>
      <c r="H68" s="127" t="s">
        <v>217</v>
      </c>
      <c r="I68" s="128" t="s">
        <v>217</v>
      </c>
      <c r="J68" s="128" t="s">
        <v>217</v>
      </c>
      <c r="K68" s="63" t="s">
        <v>217</v>
      </c>
      <c r="L68" s="65">
        <v>12181</v>
      </c>
      <c r="M68" s="127" t="s">
        <v>217</v>
      </c>
      <c r="N68" s="128" t="s">
        <v>217</v>
      </c>
      <c r="O68" s="128" t="s">
        <v>217</v>
      </c>
      <c r="P68" s="63" t="s">
        <v>217</v>
      </c>
      <c r="Q68" s="65">
        <v>12339</v>
      </c>
    </row>
    <row r="69" spans="1:17" ht="15" x14ac:dyDescent="0.25">
      <c r="A69" s="34" t="s">
        <v>107</v>
      </c>
      <c r="B69" s="78">
        <v>2016</v>
      </c>
      <c r="C69" s="127" t="s">
        <v>217</v>
      </c>
      <c r="D69" s="128" t="s">
        <v>217</v>
      </c>
      <c r="E69" s="128" t="s">
        <v>217</v>
      </c>
      <c r="F69" s="63" t="s">
        <v>217</v>
      </c>
      <c r="G69" s="63">
        <v>24424</v>
      </c>
      <c r="H69" s="127" t="s">
        <v>217</v>
      </c>
      <c r="I69" s="128" t="s">
        <v>217</v>
      </c>
      <c r="J69" s="128" t="s">
        <v>217</v>
      </c>
      <c r="K69" s="63" t="s">
        <v>217</v>
      </c>
      <c r="L69" s="65">
        <v>12151</v>
      </c>
      <c r="M69" s="127" t="s">
        <v>217</v>
      </c>
      <c r="N69" s="128" t="s">
        <v>217</v>
      </c>
      <c r="O69" s="128" t="s">
        <v>217</v>
      </c>
      <c r="P69" s="63" t="s">
        <v>217</v>
      </c>
      <c r="Q69" s="65">
        <v>12273</v>
      </c>
    </row>
    <row r="70" spans="1:17" ht="15" x14ac:dyDescent="0.25">
      <c r="A70" s="34" t="s">
        <v>107</v>
      </c>
      <c r="B70" s="78">
        <v>2017</v>
      </c>
      <c r="C70" s="127" t="s">
        <v>217</v>
      </c>
      <c r="D70" s="128" t="s">
        <v>217</v>
      </c>
      <c r="E70" s="128" t="s">
        <v>217</v>
      </c>
      <c r="F70" s="63" t="s">
        <v>217</v>
      </c>
      <c r="G70" s="63">
        <v>24330</v>
      </c>
      <c r="H70" s="127" t="s">
        <v>217</v>
      </c>
      <c r="I70" s="128" t="s">
        <v>217</v>
      </c>
      <c r="J70" s="128" t="s">
        <v>217</v>
      </c>
      <c r="K70" s="63" t="s">
        <v>217</v>
      </c>
      <c r="L70" s="65">
        <v>12146</v>
      </c>
      <c r="M70" s="127" t="s">
        <v>217</v>
      </c>
      <c r="N70" s="128" t="s">
        <v>217</v>
      </c>
      <c r="O70" s="128" t="s">
        <v>217</v>
      </c>
      <c r="P70" s="63" t="s">
        <v>217</v>
      </c>
      <c r="Q70" s="65">
        <v>12184</v>
      </c>
    </row>
    <row r="71" spans="1:17" ht="15" x14ac:dyDescent="0.25">
      <c r="A71" s="34" t="s">
        <v>107</v>
      </c>
      <c r="B71" s="78">
        <v>2018</v>
      </c>
      <c r="C71" s="127" t="s">
        <v>217</v>
      </c>
      <c r="D71" s="128" t="s">
        <v>217</v>
      </c>
      <c r="E71" s="128" t="s">
        <v>217</v>
      </c>
      <c r="F71" s="63" t="s">
        <v>217</v>
      </c>
      <c r="G71" s="63">
        <v>24110</v>
      </c>
      <c r="H71" s="127" t="s">
        <v>217</v>
      </c>
      <c r="I71" s="128" t="s">
        <v>217</v>
      </c>
      <c r="J71" s="128" t="s">
        <v>217</v>
      </c>
      <c r="K71" s="63" t="s">
        <v>217</v>
      </c>
      <c r="L71" s="65">
        <v>12002</v>
      </c>
      <c r="M71" s="127" t="s">
        <v>217</v>
      </c>
      <c r="N71" s="128" t="s">
        <v>217</v>
      </c>
      <c r="O71" s="128" t="s">
        <v>217</v>
      </c>
      <c r="P71" s="63" t="s">
        <v>217</v>
      </c>
      <c r="Q71" s="65">
        <v>12108</v>
      </c>
    </row>
    <row r="72" spans="1:17" ht="15" x14ac:dyDescent="0.25">
      <c r="A72" s="34" t="s">
        <v>107</v>
      </c>
      <c r="B72" s="78">
        <v>2019</v>
      </c>
      <c r="C72" s="127" t="s">
        <v>217</v>
      </c>
      <c r="D72" s="128" t="s">
        <v>217</v>
      </c>
      <c r="E72" s="128" t="s">
        <v>217</v>
      </c>
      <c r="F72" s="63" t="s">
        <v>217</v>
      </c>
      <c r="G72" s="63">
        <v>23795</v>
      </c>
      <c r="H72" s="127" t="s">
        <v>217</v>
      </c>
      <c r="I72" s="128" t="s">
        <v>217</v>
      </c>
      <c r="J72" s="128" t="s">
        <v>217</v>
      </c>
      <c r="K72" s="63" t="s">
        <v>217</v>
      </c>
      <c r="L72" s="65">
        <v>11872</v>
      </c>
      <c r="M72" s="127" t="s">
        <v>217</v>
      </c>
      <c r="N72" s="128" t="s">
        <v>217</v>
      </c>
      <c r="O72" s="128" t="s">
        <v>217</v>
      </c>
      <c r="P72" s="63" t="s">
        <v>217</v>
      </c>
      <c r="Q72" s="65">
        <v>11923</v>
      </c>
    </row>
    <row r="73" spans="1:17" ht="15" x14ac:dyDescent="0.25">
      <c r="A73" s="34" t="s">
        <v>107</v>
      </c>
      <c r="B73" s="78">
        <v>2020</v>
      </c>
      <c r="C73" s="127" t="s">
        <v>217</v>
      </c>
      <c r="D73" s="128" t="s">
        <v>217</v>
      </c>
      <c r="E73" s="128" t="s">
        <v>217</v>
      </c>
      <c r="F73" s="63" t="s">
        <v>217</v>
      </c>
      <c r="G73" s="63">
        <v>23448</v>
      </c>
      <c r="H73" s="127" t="s">
        <v>217</v>
      </c>
      <c r="I73" s="128" t="s">
        <v>217</v>
      </c>
      <c r="J73" s="128" t="s">
        <v>217</v>
      </c>
      <c r="K73" s="63" t="s">
        <v>217</v>
      </c>
      <c r="L73" s="65">
        <v>11689</v>
      </c>
      <c r="M73" s="127" t="s">
        <v>217</v>
      </c>
      <c r="N73" s="128" t="s">
        <v>217</v>
      </c>
      <c r="O73" s="128" t="s">
        <v>217</v>
      </c>
      <c r="P73" s="63" t="s">
        <v>217</v>
      </c>
      <c r="Q73" s="65">
        <v>11759</v>
      </c>
    </row>
    <row r="74" spans="1:17" ht="15" x14ac:dyDescent="0.25">
      <c r="A74" s="34" t="s">
        <v>107</v>
      </c>
      <c r="B74" s="78">
        <v>2021</v>
      </c>
      <c r="C74" s="127" t="s">
        <v>217</v>
      </c>
      <c r="D74" s="128" t="s">
        <v>217</v>
      </c>
      <c r="E74" s="128" t="s">
        <v>217</v>
      </c>
      <c r="F74" s="63" t="s">
        <v>217</v>
      </c>
      <c r="G74" s="63">
        <v>22691</v>
      </c>
      <c r="H74" s="127" t="s">
        <v>217</v>
      </c>
      <c r="I74" s="128" t="s">
        <v>217</v>
      </c>
      <c r="J74" s="128" t="s">
        <v>217</v>
      </c>
      <c r="K74" s="63" t="s">
        <v>217</v>
      </c>
      <c r="L74" s="65">
        <v>11321</v>
      </c>
      <c r="M74" s="127" t="s">
        <v>217</v>
      </c>
      <c r="N74" s="128" t="s">
        <v>217</v>
      </c>
      <c r="O74" s="128" t="s">
        <v>217</v>
      </c>
      <c r="P74" s="63" t="s">
        <v>217</v>
      </c>
      <c r="Q74" s="65">
        <v>11370</v>
      </c>
    </row>
    <row r="75" spans="1:17" ht="15" x14ac:dyDescent="0.25">
      <c r="A75" s="34" t="s">
        <v>107</v>
      </c>
      <c r="B75" s="78">
        <v>2022</v>
      </c>
      <c r="C75" s="127">
        <v>36.97</v>
      </c>
      <c r="D75" s="128">
        <v>19.02</v>
      </c>
      <c r="E75" s="128">
        <v>67.430000000000007</v>
      </c>
      <c r="F75" s="63">
        <v>12</v>
      </c>
      <c r="G75" s="63">
        <v>22546</v>
      </c>
      <c r="H75" s="127" t="s">
        <v>217</v>
      </c>
      <c r="I75" s="128" t="s">
        <v>217</v>
      </c>
      <c r="J75" s="128" t="s">
        <v>217</v>
      </c>
      <c r="K75" s="63" t="s">
        <v>217</v>
      </c>
      <c r="L75" s="65">
        <v>11299</v>
      </c>
      <c r="M75" s="127" t="s">
        <v>217</v>
      </c>
      <c r="N75" s="128" t="s">
        <v>217</v>
      </c>
      <c r="O75" s="128" t="s">
        <v>217</v>
      </c>
      <c r="P75" s="63" t="s">
        <v>217</v>
      </c>
      <c r="Q75" s="65">
        <v>11247</v>
      </c>
    </row>
    <row r="76" spans="1:17" ht="15" x14ac:dyDescent="0.25">
      <c r="A76" s="34" t="s">
        <v>107</v>
      </c>
      <c r="B76" s="78" t="s">
        <v>114</v>
      </c>
      <c r="C76" s="127">
        <v>24.27</v>
      </c>
      <c r="D76" s="128">
        <v>16.899999999999999</v>
      </c>
      <c r="E76" s="128">
        <v>34.04</v>
      </c>
      <c r="F76" s="63">
        <v>37</v>
      </c>
      <c r="G76" s="63">
        <v>116590</v>
      </c>
      <c r="H76" s="127">
        <v>19.45</v>
      </c>
      <c r="I76" s="128">
        <v>10.31</v>
      </c>
      <c r="J76" s="128">
        <v>33.89</v>
      </c>
      <c r="K76" s="63">
        <v>14</v>
      </c>
      <c r="L76" s="65">
        <v>58183</v>
      </c>
      <c r="M76" s="127">
        <v>29.4</v>
      </c>
      <c r="N76" s="128">
        <v>18.38</v>
      </c>
      <c r="O76" s="128">
        <v>45.24</v>
      </c>
      <c r="P76" s="63">
        <v>23</v>
      </c>
      <c r="Q76" s="65">
        <v>58407</v>
      </c>
    </row>
    <row r="77" spans="1:17" ht="15" x14ac:dyDescent="0.25">
      <c r="A77" s="34" t="s">
        <v>115</v>
      </c>
      <c r="B77" s="78">
        <v>1988</v>
      </c>
      <c r="C77" s="127">
        <v>11.87</v>
      </c>
      <c r="D77" s="128">
        <v>8.65</v>
      </c>
      <c r="E77" s="128">
        <v>15.76</v>
      </c>
      <c r="F77" s="63">
        <v>53</v>
      </c>
      <c r="G77" s="63">
        <v>794606</v>
      </c>
      <c r="H77" s="127">
        <v>13.86</v>
      </c>
      <c r="I77" s="128">
        <v>8.5500000000000007</v>
      </c>
      <c r="J77" s="128">
        <v>20.83</v>
      </c>
      <c r="K77" s="63">
        <v>26</v>
      </c>
      <c r="L77" s="65">
        <v>389822</v>
      </c>
      <c r="M77" s="127">
        <v>10.5</v>
      </c>
      <c r="N77" s="128">
        <v>6.68</v>
      </c>
      <c r="O77" s="128">
        <v>15.51</v>
      </c>
      <c r="P77" s="63">
        <v>27</v>
      </c>
      <c r="Q77" s="65">
        <v>404784</v>
      </c>
    </row>
    <row r="78" spans="1:17" ht="15" x14ac:dyDescent="0.25">
      <c r="A78" s="34" t="s">
        <v>115</v>
      </c>
      <c r="B78" s="78">
        <v>1989</v>
      </c>
      <c r="C78" s="127">
        <v>9.32</v>
      </c>
      <c r="D78" s="128">
        <v>6.73</v>
      </c>
      <c r="E78" s="128">
        <v>12.49</v>
      </c>
      <c r="F78" s="63">
        <v>49</v>
      </c>
      <c r="G78" s="63">
        <v>838046</v>
      </c>
      <c r="H78" s="127">
        <v>13.01</v>
      </c>
      <c r="I78" s="128">
        <v>8.5299999999999994</v>
      </c>
      <c r="J78" s="128">
        <v>18.79</v>
      </c>
      <c r="K78" s="63">
        <v>31</v>
      </c>
      <c r="L78" s="65">
        <v>411290</v>
      </c>
      <c r="M78" s="127">
        <v>6.27</v>
      </c>
      <c r="N78" s="128">
        <v>3.55</v>
      </c>
      <c r="O78" s="128">
        <v>10.08</v>
      </c>
      <c r="P78" s="63">
        <v>18</v>
      </c>
      <c r="Q78" s="65">
        <v>426756</v>
      </c>
    </row>
    <row r="79" spans="1:17" ht="15" x14ac:dyDescent="0.25">
      <c r="A79" s="34" t="s">
        <v>115</v>
      </c>
      <c r="B79" s="78">
        <v>1990</v>
      </c>
      <c r="C79" s="127">
        <v>11.96</v>
      </c>
      <c r="D79" s="128">
        <v>8.9499999999999993</v>
      </c>
      <c r="E79" s="128">
        <v>15.56</v>
      </c>
      <c r="F79" s="63">
        <v>60</v>
      </c>
      <c r="G79" s="63">
        <v>883012</v>
      </c>
      <c r="H79" s="127">
        <v>15.18</v>
      </c>
      <c r="I79" s="128">
        <v>9.93</v>
      </c>
      <c r="J79" s="128">
        <v>21.87</v>
      </c>
      <c r="K79" s="63">
        <v>31</v>
      </c>
      <c r="L79" s="65">
        <v>432820</v>
      </c>
      <c r="M79" s="127">
        <v>9.67</v>
      </c>
      <c r="N79" s="128">
        <v>6.32</v>
      </c>
      <c r="O79" s="128">
        <v>14.04</v>
      </c>
      <c r="P79" s="63">
        <v>29</v>
      </c>
      <c r="Q79" s="65">
        <v>450192</v>
      </c>
    </row>
    <row r="80" spans="1:17" ht="15" x14ac:dyDescent="0.25">
      <c r="A80" s="34" t="s">
        <v>115</v>
      </c>
      <c r="B80" s="78">
        <v>1991</v>
      </c>
      <c r="C80" s="127">
        <v>9.49</v>
      </c>
      <c r="D80" s="128">
        <v>7.08</v>
      </c>
      <c r="E80" s="128">
        <v>12.4</v>
      </c>
      <c r="F80" s="63">
        <v>56</v>
      </c>
      <c r="G80" s="63">
        <v>932117</v>
      </c>
      <c r="H80" s="127">
        <v>9.64</v>
      </c>
      <c r="I80" s="128">
        <v>6.2</v>
      </c>
      <c r="J80" s="128">
        <v>14.17</v>
      </c>
      <c r="K80" s="63">
        <v>27</v>
      </c>
      <c r="L80" s="65">
        <v>457096</v>
      </c>
      <c r="M80" s="127">
        <v>9.4700000000000006</v>
      </c>
      <c r="N80" s="128">
        <v>6.25</v>
      </c>
      <c r="O80" s="128">
        <v>13.64</v>
      </c>
      <c r="P80" s="63">
        <v>29</v>
      </c>
      <c r="Q80" s="65">
        <v>475021</v>
      </c>
    </row>
    <row r="81" spans="1:17" ht="15" x14ac:dyDescent="0.25">
      <c r="A81" s="34" t="s">
        <v>115</v>
      </c>
      <c r="B81" s="78">
        <v>1992</v>
      </c>
      <c r="C81" s="127">
        <v>8.58</v>
      </c>
      <c r="D81" s="128">
        <v>6.31</v>
      </c>
      <c r="E81" s="128">
        <v>11.33</v>
      </c>
      <c r="F81" s="63">
        <v>55</v>
      </c>
      <c r="G81" s="63">
        <v>983450</v>
      </c>
      <c r="H81" s="127">
        <v>12.32</v>
      </c>
      <c r="I81" s="128">
        <v>8.26</v>
      </c>
      <c r="J81" s="128">
        <v>17.47</v>
      </c>
      <c r="K81" s="63">
        <v>35</v>
      </c>
      <c r="L81" s="65">
        <v>481809</v>
      </c>
      <c r="M81" s="127">
        <v>5.68</v>
      </c>
      <c r="N81" s="128">
        <v>3.34</v>
      </c>
      <c r="O81" s="128">
        <v>8.9</v>
      </c>
      <c r="P81" s="63">
        <v>20</v>
      </c>
      <c r="Q81" s="65">
        <v>501641</v>
      </c>
    </row>
    <row r="82" spans="1:17" ht="15" x14ac:dyDescent="0.25">
      <c r="A82" s="34" t="s">
        <v>115</v>
      </c>
      <c r="B82" s="78">
        <v>1993</v>
      </c>
      <c r="C82" s="127">
        <v>8.2799999999999994</v>
      </c>
      <c r="D82" s="128">
        <v>6.15</v>
      </c>
      <c r="E82" s="128">
        <v>10.85</v>
      </c>
      <c r="F82" s="63">
        <v>56</v>
      </c>
      <c r="G82" s="63">
        <v>1034717</v>
      </c>
      <c r="H82" s="127">
        <v>10.83</v>
      </c>
      <c r="I82" s="128">
        <v>7.29</v>
      </c>
      <c r="J82" s="128">
        <v>15.34</v>
      </c>
      <c r="K82" s="63">
        <v>33</v>
      </c>
      <c r="L82" s="65">
        <v>505701</v>
      </c>
      <c r="M82" s="127">
        <v>6.19</v>
      </c>
      <c r="N82" s="128">
        <v>3.81</v>
      </c>
      <c r="O82" s="128">
        <v>9.3800000000000008</v>
      </c>
      <c r="P82" s="63">
        <v>23</v>
      </c>
      <c r="Q82" s="65">
        <v>529016</v>
      </c>
    </row>
    <row r="83" spans="1:17" ht="15" x14ac:dyDescent="0.25">
      <c r="A83" s="34" t="s">
        <v>115</v>
      </c>
      <c r="B83" s="78">
        <v>1994</v>
      </c>
      <c r="C83" s="127">
        <v>7.07</v>
      </c>
      <c r="D83" s="128">
        <v>5.22</v>
      </c>
      <c r="E83" s="128">
        <v>9.31</v>
      </c>
      <c r="F83" s="63">
        <v>53</v>
      </c>
      <c r="G83" s="63">
        <v>1078231</v>
      </c>
      <c r="H83" s="127">
        <v>9.8699999999999992</v>
      </c>
      <c r="I83" s="128">
        <v>6.67</v>
      </c>
      <c r="J83" s="128">
        <v>13.96</v>
      </c>
      <c r="K83" s="63">
        <v>33</v>
      </c>
      <c r="L83" s="65">
        <v>525630</v>
      </c>
      <c r="M83" s="127">
        <v>4.9000000000000004</v>
      </c>
      <c r="N83" s="128">
        <v>2.92</v>
      </c>
      <c r="O83" s="128">
        <v>7.62</v>
      </c>
      <c r="P83" s="63">
        <v>20</v>
      </c>
      <c r="Q83" s="65">
        <v>552601</v>
      </c>
    </row>
    <row r="84" spans="1:17" ht="15" x14ac:dyDescent="0.25">
      <c r="A84" s="34" t="s">
        <v>115</v>
      </c>
      <c r="B84" s="78">
        <v>1995</v>
      </c>
      <c r="C84" s="127">
        <v>7.63</v>
      </c>
      <c r="D84" s="128">
        <v>5.74</v>
      </c>
      <c r="E84" s="128">
        <v>9.9</v>
      </c>
      <c r="F84" s="63">
        <v>60</v>
      </c>
      <c r="G84" s="63">
        <v>1124762</v>
      </c>
      <c r="H84" s="127">
        <v>7.99</v>
      </c>
      <c r="I84" s="128">
        <v>5.17</v>
      </c>
      <c r="J84" s="128">
        <v>11.67</v>
      </c>
      <c r="K84" s="63">
        <v>28</v>
      </c>
      <c r="L84" s="65">
        <v>547305</v>
      </c>
      <c r="M84" s="127">
        <v>7.4</v>
      </c>
      <c r="N84" s="128">
        <v>4.9800000000000004</v>
      </c>
      <c r="O84" s="128">
        <v>10.52</v>
      </c>
      <c r="P84" s="63">
        <v>32</v>
      </c>
      <c r="Q84" s="65">
        <v>577457</v>
      </c>
    </row>
    <row r="85" spans="1:17" ht="15" x14ac:dyDescent="0.25">
      <c r="A85" s="34" t="s">
        <v>115</v>
      </c>
      <c r="B85" s="78">
        <v>1996</v>
      </c>
      <c r="C85" s="127">
        <v>9.32</v>
      </c>
      <c r="D85" s="128">
        <v>7.33</v>
      </c>
      <c r="E85" s="128">
        <v>11.66</v>
      </c>
      <c r="F85" s="63">
        <v>79</v>
      </c>
      <c r="G85" s="63">
        <v>1171871</v>
      </c>
      <c r="H85" s="127">
        <v>10.119999999999999</v>
      </c>
      <c r="I85" s="128">
        <v>7.09</v>
      </c>
      <c r="J85" s="128">
        <v>13.93</v>
      </c>
      <c r="K85" s="63">
        <v>38</v>
      </c>
      <c r="L85" s="65">
        <v>569313</v>
      </c>
      <c r="M85" s="127">
        <v>8.7200000000000006</v>
      </c>
      <c r="N85" s="128">
        <v>6.2</v>
      </c>
      <c r="O85" s="128">
        <v>11.88</v>
      </c>
      <c r="P85" s="63">
        <v>41</v>
      </c>
      <c r="Q85" s="65">
        <v>602558</v>
      </c>
    </row>
    <row r="86" spans="1:17" ht="15" x14ac:dyDescent="0.25">
      <c r="A86" s="34" t="s">
        <v>115</v>
      </c>
      <c r="B86" s="78">
        <v>1997</v>
      </c>
      <c r="C86" s="127">
        <v>8.76</v>
      </c>
      <c r="D86" s="128">
        <v>6.81</v>
      </c>
      <c r="E86" s="128">
        <v>11.05</v>
      </c>
      <c r="F86" s="63">
        <v>74</v>
      </c>
      <c r="G86" s="63">
        <v>1223418</v>
      </c>
      <c r="H86" s="127">
        <v>9.61</v>
      </c>
      <c r="I86" s="128">
        <v>6.66</v>
      </c>
      <c r="J86" s="128">
        <v>13.32</v>
      </c>
      <c r="K86" s="63">
        <v>37</v>
      </c>
      <c r="L86" s="65">
        <v>593239</v>
      </c>
      <c r="M86" s="127">
        <v>7.98</v>
      </c>
      <c r="N86" s="128">
        <v>5.55</v>
      </c>
      <c r="O86" s="128">
        <v>11.04</v>
      </c>
      <c r="P86" s="63">
        <v>37</v>
      </c>
      <c r="Q86" s="65">
        <v>630179</v>
      </c>
    </row>
    <row r="87" spans="1:17" ht="15" x14ac:dyDescent="0.25">
      <c r="A87" s="34" t="s">
        <v>115</v>
      </c>
      <c r="B87" s="78">
        <v>1998</v>
      </c>
      <c r="C87" s="127">
        <v>8.9</v>
      </c>
      <c r="D87" s="128">
        <v>7.03</v>
      </c>
      <c r="E87" s="128">
        <v>11.08</v>
      </c>
      <c r="F87" s="63">
        <v>83</v>
      </c>
      <c r="G87" s="63">
        <v>1269698</v>
      </c>
      <c r="H87" s="127">
        <v>7.95</v>
      </c>
      <c r="I87" s="128">
        <v>5.41</v>
      </c>
      <c r="J87" s="128">
        <v>11.19</v>
      </c>
      <c r="K87" s="63">
        <v>34</v>
      </c>
      <c r="L87" s="65">
        <v>615127</v>
      </c>
      <c r="M87" s="127">
        <v>9.49</v>
      </c>
      <c r="N87" s="128">
        <v>6.96</v>
      </c>
      <c r="O87" s="128">
        <v>12.59</v>
      </c>
      <c r="P87" s="63">
        <v>49</v>
      </c>
      <c r="Q87" s="65">
        <v>654571</v>
      </c>
    </row>
    <row r="88" spans="1:17" ht="15" x14ac:dyDescent="0.25">
      <c r="A88" s="34" t="s">
        <v>115</v>
      </c>
      <c r="B88" s="78">
        <v>1999</v>
      </c>
      <c r="C88" s="127">
        <v>7.76</v>
      </c>
      <c r="D88" s="128">
        <v>6.09</v>
      </c>
      <c r="E88" s="128">
        <v>9.7100000000000009</v>
      </c>
      <c r="F88" s="63">
        <v>78</v>
      </c>
      <c r="G88" s="63">
        <v>1311746</v>
      </c>
      <c r="H88" s="127">
        <v>9.99</v>
      </c>
      <c r="I88" s="128">
        <v>7.14</v>
      </c>
      <c r="J88" s="128">
        <v>13.52</v>
      </c>
      <c r="K88" s="63">
        <v>43</v>
      </c>
      <c r="L88" s="65">
        <v>636718</v>
      </c>
      <c r="M88" s="127">
        <v>6.14</v>
      </c>
      <c r="N88" s="128">
        <v>4.24</v>
      </c>
      <c r="O88" s="128">
        <v>8.57</v>
      </c>
      <c r="P88" s="63">
        <v>35</v>
      </c>
      <c r="Q88" s="65">
        <v>675028</v>
      </c>
    </row>
    <row r="89" spans="1:17" ht="15" x14ac:dyDescent="0.25">
      <c r="A89" s="34" t="s">
        <v>115</v>
      </c>
      <c r="B89" s="78">
        <v>2000</v>
      </c>
      <c r="C89" s="127">
        <v>8.7100000000000009</v>
      </c>
      <c r="D89" s="128">
        <v>6.94</v>
      </c>
      <c r="E89" s="128">
        <v>10.77</v>
      </c>
      <c r="F89" s="63">
        <v>88</v>
      </c>
      <c r="G89" s="63">
        <v>1355597</v>
      </c>
      <c r="H89" s="127">
        <v>9.8699999999999992</v>
      </c>
      <c r="I89" s="128">
        <v>7.02</v>
      </c>
      <c r="J89" s="128">
        <v>13.4</v>
      </c>
      <c r="K89" s="63">
        <v>43</v>
      </c>
      <c r="L89" s="65">
        <v>658982</v>
      </c>
      <c r="M89" s="127">
        <v>7.93</v>
      </c>
      <c r="N89" s="128">
        <v>5.75</v>
      </c>
      <c r="O89" s="128">
        <v>10.62</v>
      </c>
      <c r="P89" s="63">
        <v>45</v>
      </c>
      <c r="Q89" s="65">
        <v>696615</v>
      </c>
    </row>
    <row r="90" spans="1:17" ht="15" x14ac:dyDescent="0.25">
      <c r="A90" s="34" t="s">
        <v>115</v>
      </c>
      <c r="B90" s="78">
        <v>2001</v>
      </c>
      <c r="C90" s="127">
        <v>8.58</v>
      </c>
      <c r="D90" s="128">
        <v>6.9</v>
      </c>
      <c r="E90" s="128">
        <v>10.54</v>
      </c>
      <c r="F90" s="63">
        <v>93</v>
      </c>
      <c r="G90" s="63">
        <v>1415087</v>
      </c>
      <c r="H90" s="127">
        <v>9.44</v>
      </c>
      <c r="I90" s="128">
        <v>6.7</v>
      </c>
      <c r="J90" s="128">
        <v>12.84</v>
      </c>
      <c r="K90" s="63">
        <v>42</v>
      </c>
      <c r="L90" s="65">
        <v>688586</v>
      </c>
      <c r="M90" s="127">
        <v>8.08</v>
      </c>
      <c r="N90" s="128">
        <v>6</v>
      </c>
      <c r="O90" s="128">
        <v>10.63</v>
      </c>
      <c r="P90" s="63">
        <v>51</v>
      </c>
      <c r="Q90" s="65">
        <v>726501</v>
      </c>
    </row>
    <row r="91" spans="1:17" ht="15" x14ac:dyDescent="0.25">
      <c r="A91" s="34" t="s">
        <v>115</v>
      </c>
      <c r="B91" s="78">
        <v>2002</v>
      </c>
      <c r="C91" s="127">
        <v>8.73</v>
      </c>
      <c r="D91" s="128">
        <v>7.1</v>
      </c>
      <c r="E91" s="128">
        <v>10.6</v>
      </c>
      <c r="F91" s="63">
        <v>103</v>
      </c>
      <c r="G91" s="63">
        <v>1447109</v>
      </c>
      <c r="H91" s="127">
        <v>9.58</v>
      </c>
      <c r="I91" s="128">
        <v>7.05</v>
      </c>
      <c r="J91" s="128">
        <v>12.68</v>
      </c>
      <c r="K91" s="63">
        <v>50</v>
      </c>
      <c r="L91" s="65">
        <v>702336</v>
      </c>
      <c r="M91" s="127">
        <v>8.06</v>
      </c>
      <c r="N91" s="128">
        <v>6.02</v>
      </c>
      <c r="O91" s="128">
        <v>10.55</v>
      </c>
      <c r="P91" s="63">
        <v>53</v>
      </c>
      <c r="Q91" s="65">
        <v>744773</v>
      </c>
    </row>
    <row r="92" spans="1:17" ht="15" x14ac:dyDescent="0.25">
      <c r="A92" s="34" t="s">
        <v>115</v>
      </c>
      <c r="B92" s="78">
        <v>2003</v>
      </c>
      <c r="C92" s="127">
        <v>7.37</v>
      </c>
      <c r="D92" s="128">
        <v>5.9</v>
      </c>
      <c r="E92" s="128">
        <v>9.08</v>
      </c>
      <c r="F92" s="63">
        <v>89</v>
      </c>
      <c r="G92" s="63">
        <v>1474647</v>
      </c>
      <c r="H92" s="127">
        <v>8.4</v>
      </c>
      <c r="I92" s="128">
        <v>6.07</v>
      </c>
      <c r="J92" s="128">
        <v>11.3</v>
      </c>
      <c r="K92" s="63">
        <v>44</v>
      </c>
      <c r="L92" s="65">
        <v>713449</v>
      </c>
      <c r="M92" s="127">
        <v>6.56</v>
      </c>
      <c r="N92" s="128">
        <v>4.7699999999999996</v>
      </c>
      <c r="O92" s="128">
        <v>8.7899999999999991</v>
      </c>
      <c r="P92" s="63">
        <v>45</v>
      </c>
      <c r="Q92" s="65">
        <v>761198</v>
      </c>
    </row>
    <row r="93" spans="1:17" ht="15" x14ac:dyDescent="0.25">
      <c r="A93" s="34" t="s">
        <v>115</v>
      </c>
      <c r="B93" s="78">
        <v>2004</v>
      </c>
      <c r="C93" s="127">
        <v>10.16</v>
      </c>
      <c r="D93" s="128">
        <v>8.4700000000000006</v>
      </c>
      <c r="E93" s="128">
        <v>12.08</v>
      </c>
      <c r="F93" s="63">
        <v>131</v>
      </c>
      <c r="G93" s="63">
        <v>1498859</v>
      </c>
      <c r="H93" s="127">
        <v>11.65</v>
      </c>
      <c r="I93" s="128">
        <v>8.9499999999999993</v>
      </c>
      <c r="J93" s="128">
        <v>14.87</v>
      </c>
      <c r="K93" s="63">
        <v>68</v>
      </c>
      <c r="L93" s="65">
        <v>723143</v>
      </c>
      <c r="M93" s="127">
        <v>8.89</v>
      </c>
      <c r="N93" s="128">
        <v>6.82</v>
      </c>
      <c r="O93" s="128">
        <v>11.38</v>
      </c>
      <c r="P93" s="63">
        <v>63</v>
      </c>
      <c r="Q93" s="65">
        <v>775716</v>
      </c>
    </row>
    <row r="94" spans="1:17" ht="15" x14ac:dyDescent="0.25">
      <c r="A94" s="34" t="s">
        <v>115</v>
      </c>
      <c r="B94" s="78">
        <v>2005</v>
      </c>
      <c r="C94" s="127">
        <v>8.41</v>
      </c>
      <c r="D94" s="128">
        <v>6.9</v>
      </c>
      <c r="E94" s="128">
        <v>10.15</v>
      </c>
      <c r="F94" s="63">
        <v>110</v>
      </c>
      <c r="G94" s="63">
        <v>1530090</v>
      </c>
      <c r="H94" s="127">
        <v>10.9</v>
      </c>
      <c r="I94" s="128">
        <v>8.26</v>
      </c>
      <c r="J94" s="128">
        <v>14.07</v>
      </c>
      <c r="K94" s="63">
        <v>60</v>
      </c>
      <c r="L94" s="65">
        <v>736513</v>
      </c>
      <c r="M94" s="127">
        <v>6.64</v>
      </c>
      <c r="N94" s="128">
        <v>4.92</v>
      </c>
      <c r="O94" s="128">
        <v>8.77</v>
      </c>
      <c r="P94" s="63">
        <v>50</v>
      </c>
      <c r="Q94" s="65">
        <v>793577</v>
      </c>
    </row>
    <row r="95" spans="1:17" ht="15" x14ac:dyDescent="0.25">
      <c r="A95" s="34" t="s">
        <v>115</v>
      </c>
      <c r="B95" s="78">
        <v>2006</v>
      </c>
      <c r="C95" s="127">
        <v>8.26</v>
      </c>
      <c r="D95" s="128">
        <v>6.8</v>
      </c>
      <c r="E95" s="128">
        <v>9.94</v>
      </c>
      <c r="F95" s="63">
        <v>114</v>
      </c>
      <c r="G95" s="63">
        <v>1562997</v>
      </c>
      <c r="H95" s="127">
        <v>7.83</v>
      </c>
      <c r="I95" s="128">
        <v>5.7</v>
      </c>
      <c r="J95" s="128">
        <v>10.46</v>
      </c>
      <c r="K95" s="63">
        <v>47</v>
      </c>
      <c r="L95" s="65">
        <v>750770</v>
      </c>
      <c r="M95" s="127">
        <v>8.58</v>
      </c>
      <c r="N95" s="128">
        <v>6.64</v>
      </c>
      <c r="O95" s="128">
        <v>10.91</v>
      </c>
      <c r="P95" s="63">
        <v>67</v>
      </c>
      <c r="Q95" s="65">
        <v>812227</v>
      </c>
    </row>
    <row r="96" spans="1:17" ht="15" x14ac:dyDescent="0.25">
      <c r="A96" s="34" t="s">
        <v>115</v>
      </c>
      <c r="B96" s="78">
        <v>2007</v>
      </c>
      <c r="C96" s="127">
        <v>9.36</v>
      </c>
      <c r="D96" s="128">
        <v>7.82</v>
      </c>
      <c r="E96" s="128">
        <v>11.1</v>
      </c>
      <c r="F96" s="63">
        <v>134</v>
      </c>
      <c r="G96" s="63">
        <v>1601855</v>
      </c>
      <c r="H96" s="127">
        <v>11.47</v>
      </c>
      <c r="I96" s="128">
        <v>8.94</v>
      </c>
      <c r="J96" s="128">
        <v>14.47</v>
      </c>
      <c r="K96" s="63">
        <v>73</v>
      </c>
      <c r="L96" s="65">
        <v>768166</v>
      </c>
      <c r="M96" s="127">
        <v>7.59</v>
      </c>
      <c r="N96" s="128">
        <v>5.8</v>
      </c>
      <c r="O96" s="128">
        <v>9.77</v>
      </c>
      <c r="P96" s="63">
        <v>61</v>
      </c>
      <c r="Q96" s="65">
        <v>833689</v>
      </c>
    </row>
    <row r="97" spans="1:17" ht="15" x14ac:dyDescent="0.25">
      <c r="A97" s="34" t="s">
        <v>115</v>
      </c>
      <c r="B97" s="78">
        <v>2008</v>
      </c>
      <c r="C97" s="127">
        <v>10.050000000000001</v>
      </c>
      <c r="D97" s="128">
        <v>8.49</v>
      </c>
      <c r="E97" s="128">
        <v>11.81</v>
      </c>
      <c r="F97" s="63">
        <v>150</v>
      </c>
      <c r="G97" s="63">
        <v>1649028</v>
      </c>
      <c r="H97" s="127">
        <v>11.47</v>
      </c>
      <c r="I97" s="128">
        <v>8.9499999999999993</v>
      </c>
      <c r="J97" s="128">
        <v>14.43</v>
      </c>
      <c r="K97" s="63">
        <v>74</v>
      </c>
      <c r="L97" s="65">
        <v>789674</v>
      </c>
      <c r="M97" s="127">
        <v>8.94</v>
      </c>
      <c r="N97" s="128">
        <v>7.03</v>
      </c>
      <c r="O97" s="128">
        <v>11.21</v>
      </c>
      <c r="P97" s="63">
        <v>76</v>
      </c>
      <c r="Q97" s="65">
        <v>859354</v>
      </c>
    </row>
    <row r="98" spans="1:17" ht="15" x14ac:dyDescent="0.25">
      <c r="A98" s="34" t="s">
        <v>115</v>
      </c>
      <c r="B98" s="78">
        <v>2009</v>
      </c>
      <c r="C98" s="127">
        <v>10.59</v>
      </c>
      <c r="D98" s="128">
        <v>9.02</v>
      </c>
      <c r="E98" s="128">
        <v>12.35</v>
      </c>
      <c r="F98" s="63">
        <v>165</v>
      </c>
      <c r="G98" s="63">
        <v>1689869</v>
      </c>
      <c r="H98" s="127">
        <v>10.37</v>
      </c>
      <c r="I98" s="128">
        <v>8.0299999999999994</v>
      </c>
      <c r="J98" s="128">
        <v>13.14</v>
      </c>
      <c r="K98" s="63">
        <v>70</v>
      </c>
      <c r="L98" s="65">
        <v>807942</v>
      </c>
      <c r="M98" s="127">
        <v>10.71</v>
      </c>
      <c r="N98" s="128">
        <v>8.65</v>
      </c>
      <c r="O98" s="128">
        <v>13.12</v>
      </c>
      <c r="P98" s="63">
        <v>95</v>
      </c>
      <c r="Q98" s="65">
        <v>881927</v>
      </c>
    </row>
    <row r="99" spans="1:17" ht="15" x14ac:dyDescent="0.25">
      <c r="A99" s="34" t="s">
        <v>115</v>
      </c>
      <c r="B99" s="78">
        <v>2010</v>
      </c>
      <c r="C99" s="127">
        <v>10.63</v>
      </c>
      <c r="D99" s="128">
        <v>9.09</v>
      </c>
      <c r="E99" s="128">
        <v>12.36</v>
      </c>
      <c r="F99" s="63">
        <v>173</v>
      </c>
      <c r="G99" s="63">
        <v>1727860</v>
      </c>
      <c r="H99" s="127">
        <v>10.64</v>
      </c>
      <c r="I99" s="128">
        <v>8.32</v>
      </c>
      <c r="J99" s="128">
        <v>13.39</v>
      </c>
      <c r="K99" s="63">
        <v>75</v>
      </c>
      <c r="L99" s="65">
        <v>825094</v>
      </c>
      <c r="M99" s="127">
        <v>10.62</v>
      </c>
      <c r="N99" s="128">
        <v>8.61</v>
      </c>
      <c r="O99" s="128">
        <v>12.97</v>
      </c>
      <c r="P99" s="63">
        <v>98</v>
      </c>
      <c r="Q99" s="65">
        <v>902766</v>
      </c>
    </row>
    <row r="100" spans="1:17" ht="15" x14ac:dyDescent="0.25">
      <c r="A100" s="34" t="s">
        <v>115</v>
      </c>
      <c r="B100" s="78">
        <v>2011</v>
      </c>
      <c r="C100" s="127">
        <v>10.54</v>
      </c>
      <c r="D100" s="128">
        <v>9.0399999999999991</v>
      </c>
      <c r="E100" s="128">
        <v>12.22</v>
      </c>
      <c r="F100" s="63">
        <v>179</v>
      </c>
      <c r="G100" s="63">
        <v>1777918</v>
      </c>
      <c r="H100" s="127">
        <v>12.74</v>
      </c>
      <c r="I100" s="128">
        <v>10.26</v>
      </c>
      <c r="J100" s="128">
        <v>15.63</v>
      </c>
      <c r="K100" s="63">
        <v>94</v>
      </c>
      <c r="L100" s="65">
        <v>849842</v>
      </c>
      <c r="M100" s="127">
        <v>8.8000000000000007</v>
      </c>
      <c r="N100" s="128">
        <v>7.02</v>
      </c>
      <c r="O100" s="128">
        <v>10.92</v>
      </c>
      <c r="P100" s="63">
        <v>85</v>
      </c>
      <c r="Q100" s="65">
        <v>928076</v>
      </c>
    </row>
    <row r="101" spans="1:17" ht="15" x14ac:dyDescent="0.25">
      <c r="A101" s="34" t="s">
        <v>115</v>
      </c>
      <c r="B101" s="78">
        <v>2012</v>
      </c>
      <c r="C101" s="127">
        <v>8.81</v>
      </c>
      <c r="D101" s="128">
        <v>7.49</v>
      </c>
      <c r="E101" s="128">
        <v>10.3</v>
      </c>
      <c r="F101" s="63">
        <v>162</v>
      </c>
      <c r="G101" s="63">
        <v>1831064</v>
      </c>
      <c r="H101" s="127">
        <v>9.41</v>
      </c>
      <c r="I101" s="128">
        <v>7.35</v>
      </c>
      <c r="J101" s="128">
        <v>11.84</v>
      </c>
      <c r="K101" s="63">
        <v>75</v>
      </c>
      <c r="L101" s="65">
        <v>876390</v>
      </c>
      <c r="M101" s="127">
        <v>8.33</v>
      </c>
      <c r="N101" s="128">
        <v>6.66</v>
      </c>
      <c r="O101" s="128">
        <v>10.31</v>
      </c>
      <c r="P101" s="63">
        <v>87</v>
      </c>
      <c r="Q101" s="65">
        <v>954674</v>
      </c>
    </row>
    <row r="102" spans="1:17" ht="15" x14ac:dyDescent="0.25">
      <c r="A102" s="34" t="s">
        <v>115</v>
      </c>
      <c r="B102" s="78">
        <v>2013</v>
      </c>
      <c r="C102" s="127">
        <v>11.17</v>
      </c>
      <c r="D102" s="128">
        <v>9.6999999999999993</v>
      </c>
      <c r="E102" s="128">
        <v>12.81</v>
      </c>
      <c r="F102" s="63">
        <v>212</v>
      </c>
      <c r="G102" s="63">
        <v>1890297</v>
      </c>
      <c r="H102" s="127">
        <v>12.36</v>
      </c>
      <c r="I102" s="128">
        <v>10.039999999999999</v>
      </c>
      <c r="J102" s="128">
        <v>15.05</v>
      </c>
      <c r="K102" s="63">
        <v>103</v>
      </c>
      <c r="L102" s="65">
        <v>906676</v>
      </c>
      <c r="M102" s="127">
        <v>10.28</v>
      </c>
      <c r="N102" s="128">
        <v>8.41</v>
      </c>
      <c r="O102" s="128">
        <v>12.44</v>
      </c>
      <c r="P102" s="63">
        <v>109</v>
      </c>
      <c r="Q102" s="65">
        <v>983621</v>
      </c>
    </row>
    <row r="103" spans="1:17" ht="15" x14ac:dyDescent="0.25">
      <c r="A103" s="34" t="s">
        <v>115</v>
      </c>
      <c r="B103" s="78">
        <v>2014</v>
      </c>
      <c r="C103" s="127">
        <v>9.8800000000000008</v>
      </c>
      <c r="D103" s="128">
        <v>8.52</v>
      </c>
      <c r="E103" s="128">
        <v>11.39</v>
      </c>
      <c r="F103" s="63">
        <v>195</v>
      </c>
      <c r="G103" s="63">
        <v>1952090</v>
      </c>
      <c r="H103" s="127">
        <v>11.37</v>
      </c>
      <c r="I103" s="128">
        <v>9.18</v>
      </c>
      <c r="J103" s="128">
        <v>13.91</v>
      </c>
      <c r="K103" s="63">
        <v>97</v>
      </c>
      <c r="L103" s="65">
        <v>937931</v>
      </c>
      <c r="M103" s="127">
        <v>8.7899999999999991</v>
      </c>
      <c r="N103" s="128">
        <v>7.11</v>
      </c>
      <c r="O103" s="128">
        <v>10.75</v>
      </c>
      <c r="P103" s="63">
        <v>98</v>
      </c>
      <c r="Q103" s="65">
        <v>1014159</v>
      </c>
    </row>
    <row r="104" spans="1:17" ht="15" x14ac:dyDescent="0.25">
      <c r="A104" s="34" t="s">
        <v>115</v>
      </c>
      <c r="B104" s="78">
        <v>2015</v>
      </c>
      <c r="C104" s="127">
        <v>9.3699999999999992</v>
      </c>
      <c r="D104" s="128">
        <v>8.08</v>
      </c>
      <c r="E104" s="128">
        <v>10.81</v>
      </c>
      <c r="F104" s="63">
        <v>196</v>
      </c>
      <c r="G104" s="63">
        <v>2019808</v>
      </c>
      <c r="H104" s="127">
        <v>8.94</v>
      </c>
      <c r="I104" s="128">
        <v>7.1</v>
      </c>
      <c r="J104" s="128">
        <v>11.11</v>
      </c>
      <c r="K104" s="63">
        <v>85</v>
      </c>
      <c r="L104" s="65">
        <v>972476</v>
      </c>
      <c r="M104" s="127">
        <v>9.58</v>
      </c>
      <c r="N104" s="128">
        <v>7.86</v>
      </c>
      <c r="O104" s="128">
        <v>11.58</v>
      </c>
      <c r="P104" s="63">
        <v>111</v>
      </c>
      <c r="Q104" s="65">
        <v>1047332</v>
      </c>
    </row>
    <row r="105" spans="1:17" ht="15" x14ac:dyDescent="0.25">
      <c r="A105" s="34" t="s">
        <v>115</v>
      </c>
      <c r="B105" s="78">
        <v>2016</v>
      </c>
      <c r="C105" s="127">
        <v>10.36</v>
      </c>
      <c r="D105" s="128">
        <v>9.02</v>
      </c>
      <c r="E105" s="128">
        <v>11.85</v>
      </c>
      <c r="F105" s="63">
        <v>221</v>
      </c>
      <c r="G105" s="63">
        <v>2078710</v>
      </c>
      <c r="H105" s="127">
        <v>13.12</v>
      </c>
      <c r="I105" s="128">
        <v>10.87</v>
      </c>
      <c r="J105" s="128">
        <v>15.7</v>
      </c>
      <c r="K105" s="63">
        <v>124</v>
      </c>
      <c r="L105" s="65">
        <v>1003061</v>
      </c>
      <c r="M105" s="127">
        <v>8.2799999999999994</v>
      </c>
      <c r="N105" s="128">
        <v>6.69</v>
      </c>
      <c r="O105" s="128">
        <v>10.15</v>
      </c>
      <c r="P105" s="63">
        <v>97</v>
      </c>
      <c r="Q105" s="65">
        <v>1075649</v>
      </c>
    </row>
    <row r="106" spans="1:17" ht="15" x14ac:dyDescent="0.25">
      <c r="A106" s="34" t="s">
        <v>115</v>
      </c>
      <c r="B106" s="78">
        <v>2017</v>
      </c>
      <c r="C106" s="127">
        <v>10.42</v>
      </c>
      <c r="D106" s="128">
        <v>9.1199999999999992</v>
      </c>
      <c r="E106" s="128">
        <v>11.86</v>
      </c>
      <c r="F106" s="63">
        <v>240</v>
      </c>
      <c r="G106" s="63">
        <v>2130385</v>
      </c>
      <c r="H106" s="127">
        <v>10.41</v>
      </c>
      <c r="I106" s="128">
        <v>8.48</v>
      </c>
      <c r="J106" s="128">
        <v>12.64</v>
      </c>
      <c r="K106" s="63">
        <v>106</v>
      </c>
      <c r="L106" s="65">
        <v>1030082</v>
      </c>
      <c r="M106" s="127">
        <v>10.41</v>
      </c>
      <c r="N106" s="128">
        <v>8.69</v>
      </c>
      <c r="O106" s="128">
        <v>12.38</v>
      </c>
      <c r="P106" s="63">
        <v>134</v>
      </c>
      <c r="Q106" s="65">
        <v>1100303</v>
      </c>
    </row>
    <row r="107" spans="1:17" ht="15" x14ac:dyDescent="0.25">
      <c r="A107" s="34" t="s">
        <v>115</v>
      </c>
      <c r="B107" s="78">
        <v>2018</v>
      </c>
      <c r="C107" s="127">
        <v>10.33</v>
      </c>
      <c r="D107" s="128">
        <v>9.0500000000000007</v>
      </c>
      <c r="E107" s="128">
        <v>11.75</v>
      </c>
      <c r="F107" s="63">
        <v>242</v>
      </c>
      <c r="G107" s="63">
        <v>2172228</v>
      </c>
      <c r="H107" s="127">
        <v>10.3</v>
      </c>
      <c r="I107" s="128">
        <v>8.39</v>
      </c>
      <c r="J107" s="128">
        <v>12.51</v>
      </c>
      <c r="K107" s="63">
        <v>106</v>
      </c>
      <c r="L107" s="65">
        <v>1052761</v>
      </c>
      <c r="M107" s="127">
        <v>10.34</v>
      </c>
      <c r="N107" s="128">
        <v>8.65</v>
      </c>
      <c r="O107" s="128">
        <v>12.29</v>
      </c>
      <c r="P107" s="63">
        <v>136</v>
      </c>
      <c r="Q107" s="65">
        <v>1119467</v>
      </c>
    </row>
    <row r="108" spans="1:17" ht="15" x14ac:dyDescent="0.25">
      <c r="A108" s="34" t="s">
        <v>115</v>
      </c>
      <c r="B108" s="78">
        <v>2019</v>
      </c>
      <c r="C108" s="127">
        <v>11.5</v>
      </c>
      <c r="D108" s="128">
        <v>10.16</v>
      </c>
      <c r="E108" s="128">
        <v>12.96</v>
      </c>
      <c r="F108" s="63">
        <v>277</v>
      </c>
      <c r="G108" s="63">
        <v>2204666</v>
      </c>
      <c r="H108" s="127">
        <v>12.71</v>
      </c>
      <c r="I108" s="128">
        <v>10.61</v>
      </c>
      <c r="J108" s="128">
        <v>15.1</v>
      </c>
      <c r="K108" s="63">
        <v>134</v>
      </c>
      <c r="L108" s="65">
        <v>1070717</v>
      </c>
      <c r="M108" s="127">
        <v>10.53</v>
      </c>
      <c r="N108" s="128">
        <v>8.85</v>
      </c>
      <c r="O108" s="128">
        <v>12.46</v>
      </c>
      <c r="P108" s="63">
        <v>143</v>
      </c>
      <c r="Q108" s="65">
        <v>1133949</v>
      </c>
    </row>
    <row r="109" spans="1:17" ht="15" x14ac:dyDescent="0.25">
      <c r="A109" s="34" t="s">
        <v>115</v>
      </c>
      <c r="B109" s="78">
        <v>2020</v>
      </c>
      <c r="C109" s="127">
        <v>9.76</v>
      </c>
      <c r="D109" s="128">
        <v>8.57</v>
      </c>
      <c r="E109" s="128">
        <v>11.08</v>
      </c>
      <c r="F109" s="63">
        <v>250</v>
      </c>
      <c r="G109" s="63">
        <v>2225941</v>
      </c>
      <c r="H109" s="127">
        <v>11.49</v>
      </c>
      <c r="I109" s="128">
        <v>9.57</v>
      </c>
      <c r="J109" s="128">
        <v>13.69</v>
      </c>
      <c r="K109" s="63">
        <v>131</v>
      </c>
      <c r="L109" s="65">
        <v>1082612</v>
      </c>
      <c r="M109" s="127">
        <v>8.4</v>
      </c>
      <c r="N109" s="128">
        <v>6.94</v>
      </c>
      <c r="O109" s="128">
        <v>10.11</v>
      </c>
      <c r="P109" s="63">
        <v>119</v>
      </c>
      <c r="Q109" s="65">
        <v>1143329</v>
      </c>
    </row>
    <row r="110" spans="1:17" ht="15" x14ac:dyDescent="0.25">
      <c r="A110" s="34" t="s">
        <v>115</v>
      </c>
      <c r="B110" s="78">
        <v>2021</v>
      </c>
      <c r="C110" s="127">
        <v>11.55</v>
      </c>
      <c r="D110" s="128">
        <v>10.28</v>
      </c>
      <c r="E110" s="128">
        <v>12.96</v>
      </c>
      <c r="F110" s="63">
        <v>304</v>
      </c>
      <c r="G110" s="63">
        <v>2212523</v>
      </c>
      <c r="H110" s="127">
        <v>12.88</v>
      </c>
      <c r="I110" s="128">
        <v>10.86</v>
      </c>
      <c r="J110" s="128">
        <v>15.17</v>
      </c>
      <c r="K110" s="63">
        <v>148</v>
      </c>
      <c r="L110" s="65">
        <v>1075175</v>
      </c>
      <c r="M110" s="127">
        <v>10.61</v>
      </c>
      <c r="N110" s="128">
        <v>8.98</v>
      </c>
      <c r="O110" s="128">
        <v>12.46</v>
      </c>
      <c r="P110" s="63">
        <v>156</v>
      </c>
      <c r="Q110" s="65">
        <v>1137348</v>
      </c>
    </row>
    <row r="111" spans="1:17" ht="15" x14ac:dyDescent="0.25">
      <c r="A111" s="34" t="s">
        <v>115</v>
      </c>
      <c r="B111" s="78">
        <v>2022</v>
      </c>
      <c r="C111" s="127">
        <v>11.03</v>
      </c>
      <c r="D111" s="128">
        <v>9.7899999999999991</v>
      </c>
      <c r="E111" s="128">
        <v>12.38</v>
      </c>
      <c r="F111" s="63">
        <v>297</v>
      </c>
      <c r="G111" s="63">
        <v>2236709</v>
      </c>
      <c r="H111" s="127">
        <v>11.61</v>
      </c>
      <c r="I111" s="128">
        <v>9.75</v>
      </c>
      <c r="J111" s="128">
        <v>13.74</v>
      </c>
      <c r="K111" s="63">
        <v>141</v>
      </c>
      <c r="L111" s="65">
        <v>1086997</v>
      </c>
      <c r="M111" s="127">
        <v>10.63</v>
      </c>
      <c r="N111" s="128">
        <v>9</v>
      </c>
      <c r="O111" s="128">
        <v>12.49</v>
      </c>
      <c r="P111" s="63">
        <v>156</v>
      </c>
      <c r="Q111" s="65">
        <v>1149712</v>
      </c>
    </row>
    <row r="112" spans="1:17" ht="15" x14ac:dyDescent="0.25">
      <c r="A112" s="34" t="s">
        <v>115</v>
      </c>
      <c r="B112" s="78" t="s">
        <v>114</v>
      </c>
      <c r="C112" s="127">
        <v>10.84</v>
      </c>
      <c r="D112" s="128">
        <v>10.27</v>
      </c>
      <c r="E112" s="128">
        <v>11.44</v>
      </c>
      <c r="F112" s="63">
        <v>1370</v>
      </c>
      <c r="G112" s="63">
        <v>11052067</v>
      </c>
      <c r="H112" s="127">
        <v>11.81</v>
      </c>
      <c r="I112" s="128">
        <v>10.91</v>
      </c>
      <c r="J112" s="128">
        <v>12.76</v>
      </c>
      <c r="K112" s="63">
        <v>660</v>
      </c>
      <c r="L112" s="65">
        <v>5368262</v>
      </c>
      <c r="M112" s="127">
        <v>10.11</v>
      </c>
      <c r="N112" s="128">
        <v>9.3699999999999992</v>
      </c>
      <c r="O112" s="128">
        <v>10.9</v>
      </c>
      <c r="P112" s="63">
        <v>710</v>
      </c>
      <c r="Q112" s="65">
        <v>5683805</v>
      </c>
    </row>
    <row r="113" spans="1:17" ht="15" x14ac:dyDescent="0.25">
      <c r="A113" s="34" t="s">
        <v>10</v>
      </c>
      <c r="B113" s="78">
        <v>1988</v>
      </c>
      <c r="C113" s="127">
        <v>9.1199999999999992</v>
      </c>
      <c r="D113" s="128">
        <v>6.16</v>
      </c>
      <c r="E113" s="128">
        <v>12.84</v>
      </c>
      <c r="F113" s="63">
        <v>34</v>
      </c>
      <c r="G113" s="63">
        <v>953200</v>
      </c>
      <c r="H113" s="127">
        <v>13.14</v>
      </c>
      <c r="I113" s="128">
        <v>7.48</v>
      </c>
      <c r="J113" s="128">
        <v>20.82</v>
      </c>
      <c r="K113" s="62">
        <v>20</v>
      </c>
      <c r="L113" s="65">
        <v>494080</v>
      </c>
      <c r="M113" s="127">
        <v>6.49</v>
      </c>
      <c r="N113" s="128">
        <v>3.47</v>
      </c>
      <c r="O113" s="128">
        <v>10.79</v>
      </c>
      <c r="P113" s="62">
        <v>14</v>
      </c>
      <c r="Q113" s="65">
        <v>459120</v>
      </c>
    </row>
    <row r="114" spans="1:17" ht="15" x14ac:dyDescent="0.25">
      <c r="A114" s="34" t="s">
        <v>10</v>
      </c>
      <c r="B114" s="78">
        <v>1989</v>
      </c>
      <c r="C114" s="127">
        <v>10.64</v>
      </c>
      <c r="D114" s="128">
        <v>7.55</v>
      </c>
      <c r="E114" s="128">
        <v>14.43</v>
      </c>
      <c r="F114" s="63">
        <v>42</v>
      </c>
      <c r="G114" s="63">
        <v>987734</v>
      </c>
      <c r="H114" s="127">
        <v>10.08</v>
      </c>
      <c r="I114" s="128">
        <v>5.62</v>
      </c>
      <c r="J114" s="128">
        <v>16.260000000000002</v>
      </c>
      <c r="K114" s="63">
        <v>17</v>
      </c>
      <c r="L114" s="65">
        <v>513485</v>
      </c>
      <c r="M114" s="127">
        <v>10.83</v>
      </c>
      <c r="N114" s="128">
        <v>6.91</v>
      </c>
      <c r="O114" s="128">
        <v>15.93</v>
      </c>
      <c r="P114" s="62">
        <v>25</v>
      </c>
      <c r="Q114" s="65">
        <v>474249</v>
      </c>
    </row>
    <row r="115" spans="1:17" ht="15" x14ac:dyDescent="0.25">
      <c r="A115" s="34" t="s">
        <v>10</v>
      </c>
      <c r="B115" s="78">
        <v>1990</v>
      </c>
      <c r="C115" s="127">
        <v>10.55</v>
      </c>
      <c r="D115" s="128">
        <v>7.58</v>
      </c>
      <c r="E115" s="128">
        <v>14.18</v>
      </c>
      <c r="F115" s="63">
        <v>46</v>
      </c>
      <c r="G115" s="63">
        <v>1020294</v>
      </c>
      <c r="H115" s="127">
        <v>10.18</v>
      </c>
      <c r="I115" s="128">
        <v>5.52</v>
      </c>
      <c r="J115" s="128">
        <v>16.66</v>
      </c>
      <c r="K115" s="63">
        <v>16</v>
      </c>
      <c r="L115" s="65">
        <v>531694</v>
      </c>
      <c r="M115" s="127">
        <v>11.3</v>
      </c>
      <c r="N115" s="128">
        <v>7.51</v>
      </c>
      <c r="O115" s="128">
        <v>16.170000000000002</v>
      </c>
      <c r="P115" s="62">
        <v>30</v>
      </c>
      <c r="Q115" s="65">
        <v>488600</v>
      </c>
    </row>
    <row r="116" spans="1:17" ht="15" x14ac:dyDescent="0.25">
      <c r="A116" s="34" t="s">
        <v>10</v>
      </c>
      <c r="B116" s="78">
        <v>1991</v>
      </c>
      <c r="C116" s="127">
        <v>14.11</v>
      </c>
      <c r="D116" s="128">
        <v>10.72</v>
      </c>
      <c r="E116" s="128">
        <v>18.12</v>
      </c>
      <c r="F116" s="63">
        <v>64</v>
      </c>
      <c r="G116" s="63">
        <v>1054449</v>
      </c>
      <c r="H116" s="127">
        <v>9.7799999999999994</v>
      </c>
      <c r="I116" s="128">
        <v>5.63</v>
      </c>
      <c r="J116" s="128">
        <v>15.48</v>
      </c>
      <c r="K116" s="63">
        <v>19</v>
      </c>
      <c r="L116" s="65">
        <v>549764</v>
      </c>
      <c r="M116" s="127">
        <v>17.16</v>
      </c>
      <c r="N116" s="128">
        <v>12.41</v>
      </c>
      <c r="O116" s="128">
        <v>22.96</v>
      </c>
      <c r="P116" s="62">
        <v>45</v>
      </c>
      <c r="Q116" s="65">
        <v>504685</v>
      </c>
    </row>
    <row r="117" spans="1:17" ht="15" x14ac:dyDescent="0.25">
      <c r="A117" s="34" t="s">
        <v>10</v>
      </c>
      <c r="B117" s="78">
        <v>1992</v>
      </c>
      <c r="C117" s="127">
        <v>11.57</v>
      </c>
      <c r="D117" s="128">
        <v>8.43</v>
      </c>
      <c r="E117" s="128">
        <v>15.36</v>
      </c>
      <c r="F117" s="63">
        <v>48</v>
      </c>
      <c r="G117" s="63">
        <v>1091567</v>
      </c>
      <c r="H117" s="127">
        <v>13.28</v>
      </c>
      <c r="I117" s="128">
        <v>8.01</v>
      </c>
      <c r="J117" s="128">
        <v>20.25</v>
      </c>
      <c r="K117" s="63">
        <v>22</v>
      </c>
      <c r="L117" s="65">
        <v>569367</v>
      </c>
      <c r="M117" s="127">
        <v>10.57</v>
      </c>
      <c r="N117" s="128">
        <v>6.85</v>
      </c>
      <c r="O117" s="128">
        <v>15.39</v>
      </c>
      <c r="P117" s="62">
        <v>26</v>
      </c>
      <c r="Q117" s="65">
        <v>522200</v>
      </c>
    </row>
    <row r="118" spans="1:17" ht="15" x14ac:dyDescent="0.25">
      <c r="A118" s="34" t="s">
        <v>10</v>
      </c>
      <c r="B118" s="78">
        <v>1993</v>
      </c>
      <c r="C118" s="127">
        <v>11.5</v>
      </c>
      <c r="D118" s="128">
        <v>8.52</v>
      </c>
      <c r="E118" s="128">
        <v>15.08</v>
      </c>
      <c r="F118" s="63">
        <v>53</v>
      </c>
      <c r="G118" s="63">
        <v>1132192</v>
      </c>
      <c r="H118" s="127">
        <v>11.88</v>
      </c>
      <c r="I118" s="128">
        <v>6.91</v>
      </c>
      <c r="J118" s="128">
        <v>18.559999999999999</v>
      </c>
      <c r="K118" s="63">
        <v>20</v>
      </c>
      <c r="L118" s="65">
        <v>590732</v>
      </c>
      <c r="M118" s="127">
        <v>11.89</v>
      </c>
      <c r="N118" s="128">
        <v>8.1300000000000008</v>
      </c>
      <c r="O118" s="128">
        <v>16.649999999999999</v>
      </c>
      <c r="P118" s="62">
        <v>33</v>
      </c>
      <c r="Q118" s="65">
        <v>541460</v>
      </c>
    </row>
    <row r="119" spans="1:17" ht="15" x14ac:dyDescent="0.25">
      <c r="A119" s="34" t="s">
        <v>10</v>
      </c>
      <c r="B119" s="78">
        <v>1994</v>
      </c>
      <c r="C119" s="127">
        <v>8.74</v>
      </c>
      <c r="D119" s="128">
        <v>6.16</v>
      </c>
      <c r="E119" s="128">
        <v>11.91</v>
      </c>
      <c r="F119" s="63">
        <v>40</v>
      </c>
      <c r="G119" s="63">
        <v>1163929</v>
      </c>
      <c r="H119" s="127">
        <v>5.0199999999999996</v>
      </c>
      <c r="I119" s="128">
        <v>2.38</v>
      </c>
      <c r="J119" s="128">
        <v>9.0399999999999991</v>
      </c>
      <c r="K119" s="63">
        <v>11</v>
      </c>
      <c r="L119" s="65">
        <v>606704</v>
      </c>
      <c r="M119" s="127">
        <v>10.94</v>
      </c>
      <c r="N119" s="128">
        <v>7.27</v>
      </c>
      <c r="O119" s="128">
        <v>15.62</v>
      </c>
      <c r="P119" s="62">
        <v>29</v>
      </c>
      <c r="Q119" s="65">
        <v>557225</v>
      </c>
    </row>
    <row r="120" spans="1:17" ht="15" x14ac:dyDescent="0.25">
      <c r="A120" s="34" t="s">
        <v>10</v>
      </c>
      <c r="B120" s="78">
        <v>1995</v>
      </c>
      <c r="C120" s="127">
        <v>12.68</v>
      </c>
      <c r="D120" s="128">
        <v>9.5</v>
      </c>
      <c r="E120" s="128">
        <v>16.45</v>
      </c>
      <c r="F120" s="63">
        <v>58</v>
      </c>
      <c r="G120" s="63">
        <v>1200438</v>
      </c>
      <c r="H120" s="127">
        <v>12.44</v>
      </c>
      <c r="I120" s="128">
        <v>7.44</v>
      </c>
      <c r="J120" s="128">
        <v>19.059999999999999</v>
      </c>
      <c r="K120" s="63">
        <v>22</v>
      </c>
      <c r="L120" s="65">
        <v>626149</v>
      </c>
      <c r="M120" s="127">
        <v>13.14</v>
      </c>
      <c r="N120" s="128">
        <v>9.1199999999999992</v>
      </c>
      <c r="O120" s="128">
        <v>18.14</v>
      </c>
      <c r="P120" s="62">
        <v>36</v>
      </c>
      <c r="Q120" s="65">
        <v>574289</v>
      </c>
    </row>
    <row r="121" spans="1:17" ht="15" x14ac:dyDescent="0.25">
      <c r="A121" s="34" t="s">
        <v>10</v>
      </c>
      <c r="B121" s="78">
        <v>1996</v>
      </c>
      <c r="C121" s="127">
        <v>10.24</v>
      </c>
      <c r="D121" s="128">
        <v>7.52</v>
      </c>
      <c r="E121" s="128">
        <v>13.51</v>
      </c>
      <c r="F121" s="63">
        <v>52</v>
      </c>
      <c r="G121" s="63">
        <v>1244440</v>
      </c>
      <c r="H121" s="127">
        <v>14.03</v>
      </c>
      <c r="I121" s="128">
        <v>8.94</v>
      </c>
      <c r="J121" s="128">
        <v>20.6</v>
      </c>
      <c r="K121" s="63">
        <v>29</v>
      </c>
      <c r="L121" s="65">
        <v>649044</v>
      </c>
      <c r="M121" s="127">
        <v>7.77</v>
      </c>
      <c r="N121" s="128">
        <v>4.8499999999999996</v>
      </c>
      <c r="O121" s="128">
        <v>11.62</v>
      </c>
      <c r="P121" s="62">
        <v>23</v>
      </c>
      <c r="Q121" s="65">
        <v>595396</v>
      </c>
    </row>
    <row r="122" spans="1:17" ht="15" x14ac:dyDescent="0.25">
      <c r="A122" s="34" t="s">
        <v>10</v>
      </c>
      <c r="B122" s="78">
        <v>1997</v>
      </c>
      <c r="C122" s="127">
        <v>13.38</v>
      </c>
      <c r="D122" s="128">
        <v>10.3</v>
      </c>
      <c r="E122" s="128">
        <v>16.989999999999998</v>
      </c>
      <c r="F122" s="63">
        <v>69</v>
      </c>
      <c r="G122" s="63">
        <v>1296141</v>
      </c>
      <c r="H122" s="127">
        <v>13.85</v>
      </c>
      <c r="I122" s="128">
        <v>9.14</v>
      </c>
      <c r="J122" s="128">
        <v>19.86</v>
      </c>
      <c r="K122" s="63">
        <v>33</v>
      </c>
      <c r="L122" s="65">
        <v>676393</v>
      </c>
      <c r="M122" s="127">
        <v>12.61</v>
      </c>
      <c r="N122" s="128">
        <v>8.7899999999999991</v>
      </c>
      <c r="O122" s="128">
        <v>17.37</v>
      </c>
      <c r="P122" s="62">
        <v>36</v>
      </c>
      <c r="Q122" s="65">
        <v>619748</v>
      </c>
    </row>
    <row r="123" spans="1:17" ht="15" x14ac:dyDescent="0.25">
      <c r="A123" s="34" t="s">
        <v>10</v>
      </c>
      <c r="B123" s="78">
        <v>1998</v>
      </c>
      <c r="C123" s="127">
        <v>10.63</v>
      </c>
      <c r="D123" s="128">
        <v>7.93</v>
      </c>
      <c r="E123" s="128">
        <v>13.84</v>
      </c>
      <c r="F123" s="63">
        <v>56</v>
      </c>
      <c r="G123" s="63">
        <v>1345021</v>
      </c>
      <c r="H123" s="127">
        <v>9.86</v>
      </c>
      <c r="I123" s="128">
        <v>5.69</v>
      </c>
      <c r="J123" s="128">
        <v>15.47</v>
      </c>
      <c r="K123" s="63">
        <v>20</v>
      </c>
      <c r="L123" s="65">
        <v>701882</v>
      </c>
      <c r="M123" s="127">
        <v>11.68</v>
      </c>
      <c r="N123" s="128">
        <v>8.1300000000000008</v>
      </c>
      <c r="O123" s="128">
        <v>16.12</v>
      </c>
      <c r="P123" s="62">
        <v>36</v>
      </c>
      <c r="Q123" s="65">
        <v>643139</v>
      </c>
    </row>
    <row r="124" spans="1:17" ht="15" x14ac:dyDescent="0.25">
      <c r="A124" s="34" t="s">
        <v>10</v>
      </c>
      <c r="B124" s="78">
        <v>1999</v>
      </c>
      <c r="C124" s="127">
        <v>9.9600000000000009</v>
      </c>
      <c r="D124" s="128">
        <v>7.45</v>
      </c>
      <c r="E124" s="128">
        <v>12.96</v>
      </c>
      <c r="F124" s="63">
        <v>57</v>
      </c>
      <c r="G124" s="63">
        <v>1385780</v>
      </c>
      <c r="H124" s="127">
        <v>10.15</v>
      </c>
      <c r="I124" s="128">
        <v>6.54</v>
      </c>
      <c r="J124" s="128">
        <v>14.86</v>
      </c>
      <c r="K124" s="63">
        <v>28</v>
      </c>
      <c r="L124" s="65">
        <v>722962</v>
      </c>
      <c r="M124" s="127">
        <v>9.34</v>
      </c>
      <c r="N124" s="128">
        <v>6.21</v>
      </c>
      <c r="O124" s="128">
        <v>13.33</v>
      </c>
      <c r="P124" s="62">
        <v>29</v>
      </c>
      <c r="Q124" s="65">
        <v>662818</v>
      </c>
    </row>
    <row r="125" spans="1:17" ht="15" x14ac:dyDescent="0.25">
      <c r="A125" s="34" t="s">
        <v>10</v>
      </c>
      <c r="B125" s="78">
        <v>2000</v>
      </c>
      <c r="C125" s="127">
        <v>8.76</v>
      </c>
      <c r="D125" s="128">
        <v>6.38</v>
      </c>
      <c r="E125" s="128">
        <v>11.64</v>
      </c>
      <c r="F125" s="63">
        <v>48</v>
      </c>
      <c r="G125" s="63">
        <v>1430223</v>
      </c>
      <c r="H125" s="127">
        <v>9.4700000000000006</v>
      </c>
      <c r="I125" s="128">
        <v>5.63</v>
      </c>
      <c r="J125" s="128">
        <v>14.58</v>
      </c>
      <c r="K125" s="63">
        <v>22</v>
      </c>
      <c r="L125" s="65">
        <v>745842</v>
      </c>
      <c r="M125" s="127">
        <v>8.32</v>
      </c>
      <c r="N125" s="128">
        <v>5.39</v>
      </c>
      <c r="O125" s="128">
        <v>12.1</v>
      </c>
      <c r="P125" s="62">
        <v>26</v>
      </c>
      <c r="Q125" s="65">
        <v>684381</v>
      </c>
    </row>
    <row r="126" spans="1:17" ht="15" x14ac:dyDescent="0.25">
      <c r="A126" s="34" t="s">
        <v>10</v>
      </c>
      <c r="B126" s="78">
        <v>2001</v>
      </c>
      <c r="C126" s="127">
        <v>10.26</v>
      </c>
      <c r="D126" s="128">
        <v>7.78</v>
      </c>
      <c r="E126" s="128">
        <v>13.2</v>
      </c>
      <c r="F126" s="63">
        <v>61</v>
      </c>
      <c r="G126" s="63">
        <v>1458531</v>
      </c>
      <c r="H126" s="127">
        <v>10.6</v>
      </c>
      <c r="I126" s="128">
        <v>6.73</v>
      </c>
      <c r="J126" s="128">
        <v>15.63</v>
      </c>
      <c r="K126" s="63">
        <v>27</v>
      </c>
      <c r="L126" s="65">
        <v>759431</v>
      </c>
      <c r="M126" s="127">
        <v>10.06</v>
      </c>
      <c r="N126" s="128">
        <v>6.93</v>
      </c>
      <c r="O126" s="128">
        <v>13.99</v>
      </c>
      <c r="P126" s="62">
        <v>34</v>
      </c>
      <c r="Q126" s="65">
        <v>699100</v>
      </c>
    </row>
    <row r="127" spans="1:17" ht="15" x14ac:dyDescent="0.25">
      <c r="A127" s="34" t="s">
        <v>10</v>
      </c>
      <c r="B127" s="78">
        <v>2002</v>
      </c>
      <c r="C127" s="127">
        <v>12.14</v>
      </c>
      <c r="D127" s="128">
        <v>9.4600000000000009</v>
      </c>
      <c r="E127" s="128">
        <v>15.27</v>
      </c>
      <c r="F127" s="63">
        <v>75</v>
      </c>
      <c r="G127" s="63">
        <v>1473952</v>
      </c>
      <c r="H127" s="127">
        <v>11.08</v>
      </c>
      <c r="I127" s="128">
        <v>7.43</v>
      </c>
      <c r="J127" s="128">
        <v>15.73</v>
      </c>
      <c r="K127" s="63">
        <v>33</v>
      </c>
      <c r="L127" s="65">
        <v>765685</v>
      </c>
      <c r="M127" s="127">
        <v>12.15</v>
      </c>
      <c r="N127" s="128">
        <v>8.7100000000000009</v>
      </c>
      <c r="O127" s="128">
        <v>16.36</v>
      </c>
      <c r="P127" s="62">
        <v>42</v>
      </c>
      <c r="Q127" s="65">
        <v>708267</v>
      </c>
    </row>
    <row r="128" spans="1:17" ht="15" x14ac:dyDescent="0.25">
      <c r="A128" s="34" t="s">
        <v>10</v>
      </c>
      <c r="B128" s="78">
        <v>2003</v>
      </c>
      <c r="C128" s="127">
        <v>10.66</v>
      </c>
      <c r="D128" s="128">
        <v>8.14</v>
      </c>
      <c r="E128" s="128">
        <v>13.62</v>
      </c>
      <c r="F128" s="63">
        <v>65</v>
      </c>
      <c r="G128" s="63">
        <v>1496065</v>
      </c>
      <c r="H128" s="127">
        <v>8.8699999999999992</v>
      </c>
      <c r="I128" s="128">
        <v>5.63</v>
      </c>
      <c r="J128" s="128">
        <v>13.1</v>
      </c>
      <c r="K128" s="63">
        <v>26</v>
      </c>
      <c r="L128" s="65">
        <v>775680</v>
      </c>
      <c r="M128" s="127">
        <v>11.2</v>
      </c>
      <c r="N128" s="128">
        <v>7.92</v>
      </c>
      <c r="O128" s="128">
        <v>15.24</v>
      </c>
      <c r="P128" s="63">
        <v>39</v>
      </c>
      <c r="Q128" s="65">
        <v>720385</v>
      </c>
    </row>
    <row r="129" spans="1:17" ht="15" x14ac:dyDescent="0.25">
      <c r="A129" s="34" t="s">
        <v>10</v>
      </c>
      <c r="B129" s="78">
        <v>2004</v>
      </c>
      <c r="C129" s="127">
        <v>11.81</v>
      </c>
      <c r="D129" s="128">
        <v>9.34</v>
      </c>
      <c r="E129" s="128">
        <v>14.66</v>
      </c>
      <c r="F129" s="63">
        <v>86</v>
      </c>
      <c r="G129" s="63">
        <v>1518803</v>
      </c>
      <c r="H129" s="127">
        <v>12.74</v>
      </c>
      <c r="I129" s="128">
        <v>8.92</v>
      </c>
      <c r="J129" s="128">
        <v>17.489999999999998</v>
      </c>
      <c r="K129" s="63">
        <v>42</v>
      </c>
      <c r="L129" s="65">
        <v>785846</v>
      </c>
      <c r="M129" s="127">
        <v>10.88</v>
      </c>
      <c r="N129" s="128">
        <v>7.84</v>
      </c>
      <c r="O129" s="128">
        <v>14.6</v>
      </c>
      <c r="P129" s="63">
        <v>44</v>
      </c>
      <c r="Q129" s="65">
        <v>732957</v>
      </c>
    </row>
    <row r="130" spans="1:17" ht="15" x14ac:dyDescent="0.25">
      <c r="A130" s="34" t="s">
        <v>10</v>
      </c>
      <c r="B130" s="78">
        <v>2005</v>
      </c>
      <c r="C130" s="127">
        <v>9.85</v>
      </c>
      <c r="D130" s="128">
        <v>7.59</v>
      </c>
      <c r="E130" s="128">
        <v>12.5</v>
      </c>
      <c r="F130" s="63">
        <v>70</v>
      </c>
      <c r="G130" s="63">
        <v>1546320</v>
      </c>
      <c r="H130" s="127">
        <v>12.79</v>
      </c>
      <c r="I130" s="128">
        <v>8.6999999999999993</v>
      </c>
      <c r="J130" s="128">
        <v>17.89</v>
      </c>
      <c r="K130" s="63">
        <v>39</v>
      </c>
      <c r="L130" s="65">
        <v>798572</v>
      </c>
      <c r="M130" s="127">
        <v>7.89</v>
      </c>
      <c r="N130" s="128">
        <v>5.32</v>
      </c>
      <c r="O130" s="128">
        <v>11.14</v>
      </c>
      <c r="P130" s="63">
        <v>31</v>
      </c>
      <c r="Q130" s="65">
        <v>747748</v>
      </c>
    </row>
    <row r="131" spans="1:17" ht="15" x14ac:dyDescent="0.25">
      <c r="A131" s="34" t="s">
        <v>10</v>
      </c>
      <c r="B131" s="78">
        <v>2006</v>
      </c>
      <c r="C131" s="127">
        <v>13.62</v>
      </c>
      <c r="D131" s="128">
        <v>10.99</v>
      </c>
      <c r="E131" s="128">
        <v>16.61</v>
      </c>
      <c r="F131" s="63">
        <v>101</v>
      </c>
      <c r="G131" s="63">
        <v>1576387</v>
      </c>
      <c r="H131" s="127">
        <v>16.190000000000001</v>
      </c>
      <c r="I131" s="128">
        <v>11.91</v>
      </c>
      <c r="J131" s="128">
        <v>21.35</v>
      </c>
      <c r="K131" s="63">
        <v>55</v>
      </c>
      <c r="L131" s="65">
        <v>812517</v>
      </c>
      <c r="M131" s="127">
        <v>11.3</v>
      </c>
      <c r="N131" s="128">
        <v>8.23</v>
      </c>
      <c r="O131" s="128">
        <v>15.04</v>
      </c>
      <c r="P131" s="62">
        <v>46</v>
      </c>
      <c r="Q131" s="65">
        <v>763870</v>
      </c>
    </row>
    <row r="132" spans="1:17" ht="15" x14ac:dyDescent="0.25">
      <c r="A132" s="34" t="s">
        <v>10</v>
      </c>
      <c r="B132" s="78">
        <v>2007</v>
      </c>
      <c r="C132" s="127">
        <v>11.88</v>
      </c>
      <c r="D132" s="128">
        <v>9.49</v>
      </c>
      <c r="E132" s="128">
        <v>14.64</v>
      </c>
      <c r="F132" s="63">
        <v>91</v>
      </c>
      <c r="G132" s="63">
        <v>1616248</v>
      </c>
      <c r="H132" s="127">
        <v>12.92</v>
      </c>
      <c r="I132" s="128">
        <v>9.1300000000000008</v>
      </c>
      <c r="J132" s="128">
        <v>17.579999999999998</v>
      </c>
      <c r="K132" s="63">
        <v>44</v>
      </c>
      <c r="L132" s="65">
        <v>831681</v>
      </c>
      <c r="M132" s="127">
        <v>11.08</v>
      </c>
      <c r="N132" s="128">
        <v>8.09</v>
      </c>
      <c r="O132" s="128">
        <v>14.7</v>
      </c>
      <c r="P132" s="63">
        <v>47</v>
      </c>
      <c r="Q132" s="65">
        <v>784567</v>
      </c>
    </row>
    <row r="133" spans="1:17" ht="15" x14ac:dyDescent="0.25">
      <c r="A133" s="34" t="s">
        <v>10</v>
      </c>
      <c r="B133" s="78">
        <v>2008</v>
      </c>
      <c r="C133" s="127">
        <v>11.22</v>
      </c>
      <c r="D133" s="128">
        <v>9</v>
      </c>
      <c r="E133" s="128">
        <v>13.77</v>
      </c>
      <c r="F133" s="63">
        <v>96</v>
      </c>
      <c r="G133" s="63">
        <v>1670696</v>
      </c>
      <c r="H133" s="127">
        <v>13.64</v>
      </c>
      <c r="I133" s="128">
        <v>9.9</v>
      </c>
      <c r="J133" s="128">
        <v>18.170000000000002</v>
      </c>
      <c r="K133" s="63">
        <v>51</v>
      </c>
      <c r="L133" s="65">
        <v>858702</v>
      </c>
      <c r="M133" s="127">
        <v>9.3699999999999992</v>
      </c>
      <c r="N133" s="128">
        <v>6.79</v>
      </c>
      <c r="O133" s="128">
        <v>12.53</v>
      </c>
      <c r="P133" s="63">
        <v>45</v>
      </c>
      <c r="Q133" s="65">
        <v>811994</v>
      </c>
    </row>
    <row r="134" spans="1:17" ht="15" x14ac:dyDescent="0.25">
      <c r="A134" s="34" t="s">
        <v>10</v>
      </c>
      <c r="B134" s="78">
        <v>2009</v>
      </c>
      <c r="C134" s="127">
        <v>10.93</v>
      </c>
      <c r="D134" s="128">
        <v>8.73</v>
      </c>
      <c r="E134" s="128">
        <v>13.46</v>
      </c>
      <c r="F134" s="63">
        <v>91</v>
      </c>
      <c r="G134" s="63">
        <v>1724961</v>
      </c>
      <c r="H134" s="127">
        <v>14.48</v>
      </c>
      <c r="I134" s="128">
        <v>10.61</v>
      </c>
      <c r="J134" s="128">
        <v>19.14</v>
      </c>
      <c r="K134" s="63">
        <v>53</v>
      </c>
      <c r="L134" s="65">
        <v>885192</v>
      </c>
      <c r="M134" s="127">
        <v>8.2799999999999994</v>
      </c>
      <c r="N134" s="128">
        <v>5.82</v>
      </c>
      <c r="O134" s="128">
        <v>11.32</v>
      </c>
      <c r="P134" s="63">
        <v>38</v>
      </c>
      <c r="Q134" s="65">
        <v>839769</v>
      </c>
    </row>
    <row r="135" spans="1:17" ht="15" x14ac:dyDescent="0.25">
      <c r="A135" s="34" t="s">
        <v>10</v>
      </c>
      <c r="B135" s="78">
        <v>2010</v>
      </c>
      <c r="C135" s="127">
        <v>11.62</v>
      </c>
      <c r="D135" s="128">
        <v>9.4</v>
      </c>
      <c r="E135" s="128">
        <v>14.16</v>
      </c>
      <c r="F135" s="63">
        <v>103</v>
      </c>
      <c r="G135" s="63">
        <v>1770124</v>
      </c>
      <c r="H135" s="127">
        <v>12.06</v>
      </c>
      <c r="I135" s="128">
        <v>8.69</v>
      </c>
      <c r="J135" s="128">
        <v>16.149999999999999</v>
      </c>
      <c r="K135" s="63">
        <v>50</v>
      </c>
      <c r="L135" s="65">
        <v>906791</v>
      </c>
      <c r="M135" s="127">
        <v>10.88</v>
      </c>
      <c r="N135" s="128">
        <v>8.11</v>
      </c>
      <c r="O135" s="128">
        <v>14.22</v>
      </c>
      <c r="P135" s="63">
        <v>53</v>
      </c>
      <c r="Q135" s="65">
        <v>863333</v>
      </c>
    </row>
    <row r="136" spans="1:17" ht="15" x14ac:dyDescent="0.25">
      <c r="A136" s="34" t="s">
        <v>10</v>
      </c>
      <c r="B136" s="78">
        <v>2011</v>
      </c>
      <c r="C136" s="127">
        <v>11.91</v>
      </c>
      <c r="D136" s="128">
        <v>9.68</v>
      </c>
      <c r="E136" s="128">
        <v>14.45</v>
      </c>
      <c r="F136" s="63">
        <v>107</v>
      </c>
      <c r="G136" s="63">
        <v>1802652</v>
      </c>
      <c r="H136" s="127">
        <v>12.99</v>
      </c>
      <c r="I136" s="128">
        <v>9.51</v>
      </c>
      <c r="J136" s="128">
        <v>17.190000000000001</v>
      </c>
      <c r="K136" s="63">
        <v>54</v>
      </c>
      <c r="L136" s="65">
        <v>921237</v>
      </c>
      <c r="M136" s="127">
        <v>10.73</v>
      </c>
      <c r="N136" s="128">
        <v>8</v>
      </c>
      <c r="O136" s="128">
        <v>14.01</v>
      </c>
      <c r="P136" s="63">
        <v>53</v>
      </c>
      <c r="Q136" s="65">
        <v>881415</v>
      </c>
    </row>
    <row r="137" spans="1:17" ht="15" x14ac:dyDescent="0.25">
      <c r="A137" s="34" t="s">
        <v>10</v>
      </c>
      <c r="B137" s="78">
        <v>2012</v>
      </c>
      <c r="C137" s="127">
        <v>12.79</v>
      </c>
      <c r="D137" s="128">
        <v>10.55</v>
      </c>
      <c r="E137" s="128">
        <v>15.33</v>
      </c>
      <c r="F137" s="63">
        <v>125</v>
      </c>
      <c r="G137" s="63">
        <v>1832893</v>
      </c>
      <c r="H137" s="127">
        <v>12.31</v>
      </c>
      <c r="I137" s="128">
        <v>9.01</v>
      </c>
      <c r="J137" s="128">
        <v>16.29</v>
      </c>
      <c r="K137" s="63">
        <v>54</v>
      </c>
      <c r="L137" s="65">
        <v>935059</v>
      </c>
      <c r="M137" s="127">
        <v>12.9</v>
      </c>
      <c r="N137" s="128">
        <v>10.01</v>
      </c>
      <c r="O137" s="128">
        <v>16.309999999999999</v>
      </c>
      <c r="P137" s="63">
        <v>71</v>
      </c>
      <c r="Q137" s="65">
        <v>897834</v>
      </c>
    </row>
    <row r="138" spans="1:17" ht="15" x14ac:dyDescent="0.25">
      <c r="A138" s="34" t="s">
        <v>10</v>
      </c>
      <c r="B138" s="78">
        <v>2013</v>
      </c>
      <c r="C138" s="127">
        <v>13.56</v>
      </c>
      <c r="D138" s="128">
        <v>11.31</v>
      </c>
      <c r="E138" s="128">
        <v>16.079999999999998</v>
      </c>
      <c r="F138" s="63">
        <v>139</v>
      </c>
      <c r="G138" s="63">
        <v>1864568</v>
      </c>
      <c r="H138" s="127">
        <v>12.32</v>
      </c>
      <c r="I138" s="128">
        <v>9.14</v>
      </c>
      <c r="J138" s="128">
        <v>16.13</v>
      </c>
      <c r="K138" s="63">
        <v>58</v>
      </c>
      <c r="L138" s="65">
        <v>949711</v>
      </c>
      <c r="M138" s="127">
        <v>14.35</v>
      </c>
      <c r="N138" s="128">
        <v>11.33</v>
      </c>
      <c r="O138" s="128">
        <v>17.87</v>
      </c>
      <c r="P138" s="63">
        <v>81</v>
      </c>
      <c r="Q138" s="65">
        <v>914857</v>
      </c>
    </row>
    <row r="139" spans="1:17" ht="15" x14ac:dyDescent="0.25">
      <c r="A139" s="34" t="s">
        <v>10</v>
      </c>
      <c r="B139" s="78">
        <v>2014</v>
      </c>
      <c r="C139" s="127">
        <v>11.67</v>
      </c>
      <c r="D139" s="128">
        <v>9.61</v>
      </c>
      <c r="E139" s="128">
        <v>14</v>
      </c>
      <c r="F139" s="63">
        <v>122</v>
      </c>
      <c r="G139" s="63">
        <v>1893534</v>
      </c>
      <c r="H139" s="127">
        <v>13.28</v>
      </c>
      <c r="I139" s="128">
        <v>9.99</v>
      </c>
      <c r="J139" s="128">
        <v>17.2</v>
      </c>
      <c r="K139" s="63">
        <v>63</v>
      </c>
      <c r="L139" s="65">
        <v>963849</v>
      </c>
      <c r="M139" s="127">
        <v>10.14</v>
      </c>
      <c r="N139" s="128">
        <v>7.67</v>
      </c>
      <c r="O139" s="128">
        <v>13.1</v>
      </c>
      <c r="P139" s="63">
        <v>59</v>
      </c>
      <c r="Q139" s="65">
        <v>929685</v>
      </c>
    </row>
    <row r="140" spans="1:17" ht="15" x14ac:dyDescent="0.25">
      <c r="A140" s="34" t="s">
        <v>10</v>
      </c>
      <c r="B140" s="78">
        <v>2015</v>
      </c>
      <c r="C140" s="127">
        <v>12.36</v>
      </c>
      <c r="D140" s="128">
        <v>10.31</v>
      </c>
      <c r="E140" s="128">
        <v>14.67</v>
      </c>
      <c r="F140" s="63">
        <v>140</v>
      </c>
      <c r="G140" s="63">
        <v>1919904</v>
      </c>
      <c r="H140" s="127">
        <v>13.72</v>
      </c>
      <c r="I140" s="128">
        <v>10.36</v>
      </c>
      <c r="J140" s="128">
        <v>17.7</v>
      </c>
      <c r="K140" s="63">
        <v>64</v>
      </c>
      <c r="L140" s="65">
        <v>977125</v>
      </c>
      <c r="M140" s="127">
        <v>11.69</v>
      </c>
      <c r="N140" s="128">
        <v>9.14</v>
      </c>
      <c r="O140" s="128">
        <v>14.67</v>
      </c>
      <c r="P140" s="63">
        <v>76</v>
      </c>
      <c r="Q140" s="65">
        <v>942779</v>
      </c>
    </row>
    <row r="141" spans="1:17" ht="15" x14ac:dyDescent="0.25">
      <c r="A141" s="34" t="s">
        <v>10</v>
      </c>
      <c r="B141" s="78">
        <v>2016</v>
      </c>
      <c r="C141" s="127">
        <v>11.68</v>
      </c>
      <c r="D141" s="128">
        <v>9.6999999999999993</v>
      </c>
      <c r="E141" s="128">
        <v>13.91</v>
      </c>
      <c r="F141" s="63">
        <v>136</v>
      </c>
      <c r="G141" s="63">
        <v>1939973</v>
      </c>
      <c r="H141" s="127">
        <v>12.03</v>
      </c>
      <c r="I141" s="128">
        <v>9.01</v>
      </c>
      <c r="J141" s="128">
        <v>15.62</v>
      </c>
      <c r="K141" s="63">
        <v>62</v>
      </c>
      <c r="L141" s="65">
        <v>987349</v>
      </c>
      <c r="M141" s="127">
        <v>11.39</v>
      </c>
      <c r="N141" s="128">
        <v>8.86</v>
      </c>
      <c r="O141" s="128">
        <v>14.35</v>
      </c>
      <c r="P141" s="62">
        <v>74</v>
      </c>
      <c r="Q141" s="65">
        <v>952624</v>
      </c>
    </row>
    <row r="142" spans="1:17" ht="15" x14ac:dyDescent="0.25">
      <c r="A142" s="34" t="s">
        <v>10</v>
      </c>
      <c r="B142" s="78">
        <v>2017</v>
      </c>
      <c r="C142" s="127">
        <v>11.94</v>
      </c>
      <c r="D142" s="128">
        <v>9.9499999999999993</v>
      </c>
      <c r="E142" s="128">
        <v>14.17</v>
      </c>
      <c r="F142" s="63">
        <v>140</v>
      </c>
      <c r="G142" s="63">
        <v>1952169</v>
      </c>
      <c r="H142" s="127">
        <v>11.88</v>
      </c>
      <c r="I142" s="128">
        <v>8.9499999999999993</v>
      </c>
      <c r="J142" s="128">
        <v>15.38</v>
      </c>
      <c r="K142" s="63">
        <v>65</v>
      </c>
      <c r="L142" s="65">
        <v>993646</v>
      </c>
      <c r="M142" s="127">
        <v>11.79</v>
      </c>
      <c r="N142" s="128">
        <v>9.1999999999999993</v>
      </c>
      <c r="O142" s="128">
        <v>14.82</v>
      </c>
      <c r="P142" s="62">
        <v>75</v>
      </c>
      <c r="Q142" s="65">
        <v>958523</v>
      </c>
    </row>
    <row r="143" spans="1:17" ht="15" x14ac:dyDescent="0.25">
      <c r="A143" s="34" t="s">
        <v>10</v>
      </c>
      <c r="B143" s="78">
        <v>2018</v>
      </c>
      <c r="C143" s="127">
        <v>12.06</v>
      </c>
      <c r="D143" s="128">
        <v>10.16</v>
      </c>
      <c r="E143" s="128">
        <v>14.19</v>
      </c>
      <c r="F143" s="63">
        <v>156</v>
      </c>
      <c r="G143" s="63">
        <v>1962125</v>
      </c>
      <c r="H143" s="127">
        <v>13.81</v>
      </c>
      <c r="I143" s="128">
        <v>10.73</v>
      </c>
      <c r="J143" s="128">
        <v>17.420000000000002</v>
      </c>
      <c r="K143" s="63">
        <v>80</v>
      </c>
      <c r="L143" s="65">
        <v>998500</v>
      </c>
      <c r="M143" s="127">
        <v>10.68</v>
      </c>
      <c r="N143" s="128">
        <v>8.35</v>
      </c>
      <c r="O143" s="128">
        <v>13.43</v>
      </c>
      <c r="P143" s="63">
        <v>76</v>
      </c>
      <c r="Q143" s="65">
        <v>963625</v>
      </c>
    </row>
    <row r="144" spans="1:17" ht="15" x14ac:dyDescent="0.25">
      <c r="A144" s="34" t="s">
        <v>10</v>
      </c>
      <c r="B144" s="78">
        <v>2019</v>
      </c>
      <c r="C144" s="127">
        <v>11.55</v>
      </c>
      <c r="D144" s="128">
        <v>9.7100000000000009</v>
      </c>
      <c r="E144" s="128">
        <v>13.6</v>
      </c>
      <c r="F144" s="63">
        <v>154</v>
      </c>
      <c r="G144" s="63">
        <v>1967960</v>
      </c>
      <c r="H144" s="127">
        <v>13.47</v>
      </c>
      <c r="I144" s="128">
        <v>10.47</v>
      </c>
      <c r="J144" s="128">
        <v>16.98</v>
      </c>
      <c r="K144" s="62">
        <v>81</v>
      </c>
      <c r="L144" s="65">
        <v>1001373</v>
      </c>
      <c r="M144" s="127">
        <v>10.050000000000001</v>
      </c>
      <c r="N144" s="128">
        <v>7.82</v>
      </c>
      <c r="O144" s="128">
        <v>12.69</v>
      </c>
      <c r="P144" s="62">
        <v>73</v>
      </c>
      <c r="Q144" s="65">
        <v>966587</v>
      </c>
    </row>
    <row r="145" spans="1:17" ht="15" x14ac:dyDescent="0.25">
      <c r="A145" s="34" t="s">
        <v>10</v>
      </c>
      <c r="B145" s="78">
        <v>2020</v>
      </c>
      <c r="C145" s="127">
        <v>11.79</v>
      </c>
      <c r="D145" s="128">
        <v>9.98</v>
      </c>
      <c r="E145" s="128">
        <v>13.8</v>
      </c>
      <c r="F145" s="63">
        <v>166</v>
      </c>
      <c r="G145" s="63">
        <v>1968697</v>
      </c>
      <c r="H145" s="127">
        <v>13.94</v>
      </c>
      <c r="I145" s="128">
        <v>10.98</v>
      </c>
      <c r="J145" s="128">
        <v>17.39</v>
      </c>
      <c r="K145" s="62">
        <v>89</v>
      </c>
      <c r="L145" s="65">
        <v>1001347</v>
      </c>
      <c r="M145" s="127">
        <v>9.9700000000000006</v>
      </c>
      <c r="N145" s="128">
        <v>7.82</v>
      </c>
      <c r="O145" s="128">
        <v>12.5</v>
      </c>
      <c r="P145" s="62">
        <v>77</v>
      </c>
      <c r="Q145" s="65">
        <v>967350</v>
      </c>
    </row>
    <row r="146" spans="1:17" ht="15" x14ac:dyDescent="0.25">
      <c r="A146" s="34" t="s">
        <v>10</v>
      </c>
      <c r="B146" s="78">
        <v>2021</v>
      </c>
      <c r="C146" s="127">
        <v>12.44</v>
      </c>
      <c r="D146" s="128">
        <v>10.65</v>
      </c>
      <c r="E146" s="128">
        <v>14.43</v>
      </c>
      <c r="F146" s="63">
        <v>188</v>
      </c>
      <c r="G146" s="63">
        <v>1937546</v>
      </c>
      <c r="H146" s="127">
        <v>13.81</v>
      </c>
      <c r="I146" s="128">
        <v>10.98</v>
      </c>
      <c r="J146" s="128">
        <v>17.11</v>
      </c>
      <c r="K146" s="63">
        <v>96</v>
      </c>
      <c r="L146" s="65">
        <v>984613</v>
      </c>
      <c r="M146" s="127">
        <v>11.54</v>
      </c>
      <c r="N146" s="128">
        <v>9.25</v>
      </c>
      <c r="O146" s="128">
        <v>14.21</v>
      </c>
      <c r="P146" s="63">
        <v>92</v>
      </c>
      <c r="Q146" s="65">
        <v>952933</v>
      </c>
    </row>
    <row r="147" spans="1:17" ht="15" x14ac:dyDescent="0.25">
      <c r="A147" s="34" t="s">
        <v>10</v>
      </c>
      <c r="B147" s="78">
        <v>2022</v>
      </c>
      <c r="C147" s="127">
        <v>12.92</v>
      </c>
      <c r="D147" s="128">
        <v>11.06</v>
      </c>
      <c r="E147" s="128">
        <v>14.99</v>
      </c>
      <c r="F147" s="63">
        <v>186</v>
      </c>
      <c r="G147" s="63">
        <v>1929162</v>
      </c>
      <c r="H147" s="127">
        <v>12.45</v>
      </c>
      <c r="I147" s="128">
        <v>9.8000000000000007</v>
      </c>
      <c r="J147" s="128">
        <v>15.55</v>
      </c>
      <c r="K147" s="63">
        <v>88</v>
      </c>
      <c r="L147" s="65">
        <v>979191</v>
      </c>
      <c r="M147" s="127">
        <v>12.9</v>
      </c>
      <c r="N147" s="128">
        <v>10.42</v>
      </c>
      <c r="O147" s="128">
        <v>15.76</v>
      </c>
      <c r="P147" s="63">
        <v>98</v>
      </c>
      <c r="Q147" s="65">
        <v>949971</v>
      </c>
    </row>
    <row r="148" spans="1:17" ht="15" x14ac:dyDescent="0.25">
      <c r="A148" s="34" t="s">
        <v>10</v>
      </c>
      <c r="B148" s="78" t="s">
        <v>114</v>
      </c>
      <c r="C148" s="127">
        <v>12.16</v>
      </c>
      <c r="D148" s="128">
        <v>11.32</v>
      </c>
      <c r="E148" s="128">
        <v>13.04</v>
      </c>
      <c r="F148" s="63">
        <v>850</v>
      </c>
      <c r="G148" s="63">
        <v>9765490</v>
      </c>
      <c r="H148" s="127">
        <v>13.46</v>
      </c>
      <c r="I148" s="128">
        <v>12.12</v>
      </c>
      <c r="J148" s="128">
        <v>14.89</v>
      </c>
      <c r="K148" s="63">
        <v>434</v>
      </c>
      <c r="L148" s="65">
        <v>4965024</v>
      </c>
      <c r="M148" s="127">
        <v>11.07</v>
      </c>
      <c r="N148" s="128">
        <v>10</v>
      </c>
      <c r="O148" s="128">
        <v>12.21</v>
      </c>
      <c r="P148" s="63">
        <v>416</v>
      </c>
      <c r="Q148" s="65">
        <v>4800466</v>
      </c>
    </row>
    <row r="149" spans="1:17" ht="15" x14ac:dyDescent="0.25">
      <c r="A149" s="34" t="s">
        <v>37</v>
      </c>
      <c r="B149" s="78">
        <v>1988</v>
      </c>
      <c r="C149" s="127">
        <v>24.03</v>
      </c>
      <c r="D149" s="128">
        <v>18.89</v>
      </c>
      <c r="E149" s="128">
        <v>30.07</v>
      </c>
      <c r="F149" s="63">
        <v>80</v>
      </c>
      <c r="G149" s="63">
        <v>491922</v>
      </c>
      <c r="H149" s="127">
        <v>32.39</v>
      </c>
      <c r="I149" s="128">
        <v>23.03</v>
      </c>
      <c r="J149" s="128">
        <v>44.01</v>
      </c>
      <c r="K149" s="62">
        <v>46</v>
      </c>
      <c r="L149" s="65">
        <v>243290</v>
      </c>
      <c r="M149" s="127">
        <v>18.02</v>
      </c>
      <c r="N149" s="128">
        <v>12.37</v>
      </c>
      <c r="O149" s="128">
        <v>25.25</v>
      </c>
      <c r="P149" s="63">
        <v>34</v>
      </c>
      <c r="Q149" s="65">
        <v>248632</v>
      </c>
    </row>
    <row r="150" spans="1:17" ht="15" x14ac:dyDescent="0.25">
      <c r="A150" s="34" t="s">
        <v>37</v>
      </c>
      <c r="B150" s="78">
        <v>1989</v>
      </c>
      <c r="C150" s="127">
        <v>18.079999999999998</v>
      </c>
      <c r="D150" s="128">
        <v>13.43</v>
      </c>
      <c r="E150" s="128">
        <v>23.69</v>
      </c>
      <c r="F150" s="63">
        <v>55</v>
      </c>
      <c r="G150" s="63">
        <v>497270</v>
      </c>
      <c r="H150" s="127">
        <v>18.71</v>
      </c>
      <c r="I150" s="128">
        <v>11.39</v>
      </c>
      <c r="J150" s="128">
        <v>28.49</v>
      </c>
      <c r="K150" s="63">
        <v>24</v>
      </c>
      <c r="L150" s="65">
        <v>246032</v>
      </c>
      <c r="M150" s="127">
        <v>17.38</v>
      </c>
      <c r="N150" s="128">
        <v>11.68</v>
      </c>
      <c r="O150" s="128">
        <v>24.72</v>
      </c>
      <c r="P150" s="63">
        <v>31</v>
      </c>
      <c r="Q150" s="65">
        <v>251238</v>
      </c>
    </row>
    <row r="151" spans="1:17" ht="15" x14ac:dyDescent="0.25">
      <c r="A151" s="34" t="s">
        <v>37</v>
      </c>
      <c r="B151" s="78">
        <v>1990</v>
      </c>
      <c r="C151" s="127">
        <v>15.4</v>
      </c>
      <c r="D151" s="128">
        <v>11.29</v>
      </c>
      <c r="E151" s="128">
        <v>20.399999999999999</v>
      </c>
      <c r="F151" s="63">
        <v>50</v>
      </c>
      <c r="G151" s="63">
        <v>504651</v>
      </c>
      <c r="H151" s="127">
        <v>14.27</v>
      </c>
      <c r="I151" s="128">
        <v>8.36</v>
      </c>
      <c r="J151" s="128">
        <v>22.4</v>
      </c>
      <c r="K151" s="63">
        <v>20</v>
      </c>
      <c r="L151" s="65">
        <v>249758</v>
      </c>
      <c r="M151" s="127">
        <v>16</v>
      </c>
      <c r="N151" s="128">
        <v>10.72</v>
      </c>
      <c r="O151" s="128">
        <v>22.83</v>
      </c>
      <c r="P151" s="63">
        <v>30</v>
      </c>
      <c r="Q151" s="65">
        <v>254893</v>
      </c>
    </row>
    <row r="152" spans="1:17" ht="15" x14ac:dyDescent="0.25">
      <c r="A152" s="34" t="s">
        <v>37</v>
      </c>
      <c r="B152" s="78">
        <v>1991</v>
      </c>
      <c r="C152" s="127">
        <v>17.66</v>
      </c>
      <c r="D152" s="128">
        <v>13.4</v>
      </c>
      <c r="E152" s="128">
        <v>22.76</v>
      </c>
      <c r="F152" s="63">
        <v>61</v>
      </c>
      <c r="G152" s="63">
        <v>503722</v>
      </c>
      <c r="H152" s="127">
        <v>18.95</v>
      </c>
      <c r="I152" s="128">
        <v>12.14</v>
      </c>
      <c r="J152" s="128">
        <v>27.9</v>
      </c>
      <c r="K152" s="63">
        <v>28</v>
      </c>
      <c r="L152" s="65">
        <v>248614</v>
      </c>
      <c r="M152" s="127">
        <v>16.61</v>
      </c>
      <c r="N152" s="128">
        <v>11.37</v>
      </c>
      <c r="O152" s="128">
        <v>23.34</v>
      </c>
      <c r="P152" s="63">
        <v>33</v>
      </c>
      <c r="Q152" s="65">
        <v>255108</v>
      </c>
    </row>
    <row r="153" spans="1:17" ht="15" x14ac:dyDescent="0.25">
      <c r="A153" s="34" t="s">
        <v>37</v>
      </c>
      <c r="B153" s="78">
        <v>1992</v>
      </c>
      <c r="C153" s="127">
        <v>21.96</v>
      </c>
      <c r="D153" s="128">
        <v>17.2</v>
      </c>
      <c r="E153" s="128">
        <v>27.55</v>
      </c>
      <c r="F153" s="63">
        <v>76</v>
      </c>
      <c r="G153" s="63">
        <v>501830</v>
      </c>
      <c r="H153" s="127">
        <v>19.899999999999999</v>
      </c>
      <c r="I153" s="128">
        <v>13.14</v>
      </c>
      <c r="J153" s="128">
        <v>28.68</v>
      </c>
      <c r="K153" s="63">
        <v>30</v>
      </c>
      <c r="L153" s="65">
        <v>247226</v>
      </c>
      <c r="M153" s="127">
        <v>23.45</v>
      </c>
      <c r="N153" s="128">
        <v>17.100000000000001</v>
      </c>
      <c r="O153" s="128">
        <v>31.29</v>
      </c>
      <c r="P153" s="63">
        <v>46</v>
      </c>
      <c r="Q153" s="65">
        <v>254604</v>
      </c>
    </row>
    <row r="154" spans="1:17" ht="15" x14ac:dyDescent="0.25">
      <c r="A154" s="34" t="s">
        <v>37</v>
      </c>
      <c r="B154" s="78">
        <v>1993</v>
      </c>
      <c r="C154" s="127">
        <v>16.899999999999999</v>
      </c>
      <c r="D154" s="128">
        <v>12.74</v>
      </c>
      <c r="E154" s="128">
        <v>21.91</v>
      </c>
      <c r="F154" s="63">
        <v>57</v>
      </c>
      <c r="G154" s="63">
        <v>497723</v>
      </c>
      <c r="H154" s="127">
        <v>19.04</v>
      </c>
      <c r="I154" s="128">
        <v>12.19</v>
      </c>
      <c r="J154" s="128">
        <v>28.04</v>
      </c>
      <c r="K154" s="63">
        <v>27</v>
      </c>
      <c r="L154" s="65">
        <v>244743</v>
      </c>
      <c r="M154" s="127">
        <v>15.48</v>
      </c>
      <c r="N154" s="128">
        <v>10.42</v>
      </c>
      <c r="O154" s="128">
        <v>22.03</v>
      </c>
      <c r="P154" s="63">
        <v>30</v>
      </c>
      <c r="Q154" s="65">
        <v>252980</v>
      </c>
    </row>
    <row r="155" spans="1:17" ht="15" x14ac:dyDescent="0.25">
      <c r="A155" s="34" t="s">
        <v>37</v>
      </c>
      <c r="B155" s="78">
        <v>1994</v>
      </c>
      <c r="C155" s="127">
        <v>16.5</v>
      </c>
      <c r="D155" s="128">
        <v>12.39</v>
      </c>
      <c r="E155" s="128">
        <v>21.45</v>
      </c>
      <c r="F155" s="63">
        <v>56</v>
      </c>
      <c r="G155" s="63">
        <v>490851</v>
      </c>
      <c r="H155" s="127">
        <v>16.89</v>
      </c>
      <c r="I155" s="128">
        <v>10.71</v>
      </c>
      <c r="J155" s="128">
        <v>25.09</v>
      </c>
      <c r="K155" s="63">
        <v>25</v>
      </c>
      <c r="L155" s="65">
        <v>240540</v>
      </c>
      <c r="M155" s="127">
        <v>15.73</v>
      </c>
      <c r="N155" s="128">
        <v>10.66</v>
      </c>
      <c r="O155" s="128">
        <v>22.28</v>
      </c>
      <c r="P155" s="63">
        <v>31</v>
      </c>
      <c r="Q155" s="65">
        <v>250311</v>
      </c>
    </row>
    <row r="156" spans="1:17" ht="15" x14ac:dyDescent="0.25">
      <c r="A156" s="34" t="s">
        <v>37</v>
      </c>
      <c r="B156" s="78">
        <v>1995</v>
      </c>
      <c r="C156" s="127">
        <v>16.510000000000002</v>
      </c>
      <c r="D156" s="128">
        <v>12.46</v>
      </c>
      <c r="E156" s="128">
        <v>21.38</v>
      </c>
      <c r="F156" s="63">
        <v>57</v>
      </c>
      <c r="G156" s="63">
        <v>486815</v>
      </c>
      <c r="H156" s="127">
        <v>18.18</v>
      </c>
      <c r="I156" s="128">
        <v>11.57</v>
      </c>
      <c r="J156" s="128">
        <v>26.88</v>
      </c>
      <c r="K156" s="63">
        <v>26</v>
      </c>
      <c r="L156" s="65">
        <v>238152</v>
      </c>
      <c r="M156" s="127">
        <v>15.52</v>
      </c>
      <c r="N156" s="128">
        <v>10.54</v>
      </c>
      <c r="O156" s="128">
        <v>21.95</v>
      </c>
      <c r="P156" s="63">
        <v>31</v>
      </c>
      <c r="Q156" s="65">
        <v>248663</v>
      </c>
    </row>
    <row r="157" spans="1:17" ht="15" x14ac:dyDescent="0.25">
      <c r="A157" s="34" t="s">
        <v>37</v>
      </c>
      <c r="B157" s="78">
        <v>1996</v>
      </c>
      <c r="C157" s="127">
        <v>18.39</v>
      </c>
      <c r="D157" s="128">
        <v>14.12</v>
      </c>
      <c r="E157" s="128">
        <v>23.46</v>
      </c>
      <c r="F157" s="63">
        <v>64</v>
      </c>
      <c r="G157" s="63">
        <v>484979</v>
      </c>
      <c r="H157" s="127">
        <v>20.81</v>
      </c>
      <c r="I157" s="128">
        <v>14.03</v>
      </c>
      <c r="J157" s="128">
        <v>29.54</v>
      </c>
      <c r="K157" s="63">
        <v>32</v>
      </c>
      <c r="L157" s="65">
        <v>236903</v>
      </c>
      <c r="M157" s="127">
        <v>15.82</v>
      </c>
      <c r="N157" s="128">
        <v>10.81</v>
      </c>
      <c r="O157" s="128">
        <v>22.25</v>
      </c>
      <c r="P157" s="63">
        <v>32</v>
      </c>
      <c r="Q157" s="65">
        <v>248076</v>
      </c>
    </row>
    <row r="158" spans="1:17" ht="15" x14ac:dyDescent="0.25">
      <c r="A158" s="34" t="s">
        <v>37</v>
      </c>
      <c r="B158" s="78">
        <v>1997</v>
      </c>
      <c r="C158" s="127">
        <v>18.149999999999999</v>
      </c>
      <c r="D158" s="128">
        <v>13.98</v>
      </c>
      <c r="E158" s="128">
        <v>23.12</v>
      </c>
      <c r="F158" s="63">
        <v>65</v>
      </c>
      <c r="G158" s="63">
        <v>485745</v>
      </c>
      <c r="H158" s="127">
        <v>14.37</v>
      </c>
      <c r="I158" s="128">
        <v>9.2200000000000006</v>
      </c>
      <c r="J158" s="128">
        <v>21.27</v>
      </c>
      <c r="K158" s="63">
        <v>25</v>
      </c>
      <c r="L158" s="65">
        <v>237270</v>
      </c>
      <c r="M158" s="127">
        <v>19.39</v>
      </c>
      <c r="N158" s="128">
        <v>13.85</v>
      </c>
      <c r="O158" s="128">
        <v>26.33</v>
      </c>
      <c r="P158" s="63">
        <v>40</v>
      </c>
      <c r="Q158" s="65">
        <v>248475</v>
      </c>
    </row>
    <row r="159" spans="1:17" ht="15" x14ac:dyDescent="0.25">
      <c r="A159" s="34" t="s">
        <v>37</v>
      </c>
      <c r="B159" s="78">
        <v>1998</v>
      </c>
      <c r="C159" s="127">
        <v>14.76</v>
      </c>
      <c r="D159" s="128">
        <v>11.09</v>
      </c>
      <c r="E159" s="128">
        <v>19.21</v>
      </c>
      <c r="F159" s="63">
        <v>55</v>
      </c>
      <c r="G159" s="63">
        <v>484898</v>
      </c>
      <c r="H159" s="127">
        <v>13.79</v>
      </c>
      <c r="I159" s="128">
        <v>8.44</v>
      </c>
      <c r="J159" s="128">
        <v>21.04</v>
      </c>
      <c r="K159" s="63">
        <v>22</v>
      </c>
      <c r="L159" s="65">
        <v>236810</v>
      </c>
      <c r="M159" s="127">
        <v>15.61</v>
      </c>
      <c r="N159" s="128">
        <v>10.74</v>
      </c>
      <c r="O159" s="128">
        <v>21.86</v>
      </c>
      <c r="P159" s="63">
        <v>33</v>
      </c>
      <c r="Q159" s="65">
        <v>248088</v>
      </c>
    </row>
    <row r="160" spans="1:17" ht="15" x14ac:dyDescent="0.25">
      <c r="A160" s="34" t="s">
        <v>37</v>
      </c>
      <c r="B160" s="78">
        <v>1999</v>
      </c>
      <c r="C160" s="127">
        <v>15.5</v>
      </c>
      <c r="D160" s="128">
        <v>11.74</v>
      </c>
      <c r="E160" s="128">
        <v>20.02</v>
      </c>
      <c r="F160" s="63">
        <v>58</v>
      </c>
      <c r="G160" s="63">
        <v>482147</v>
      </c>
      <c r="H160" s="127">
        <v>21.02</v>
      </c>
      <c r="I160" s="128">
        <v>14.37</v>
      </c>
      <c r="J160" s="128">
        <v>29.5</v>
      </c>
      <c r="K160" s="63">
        <v>34</v>
      </c>
      <c r="L160" s="65">
        <v>235005</v>
      </c>
      <c r="M160" s="127">
        <v>11.22</v>
      </c>
      <c r="N160" s="128">
        <v>7.18</v>
      </c>
      <c r="O160" s="128">
        <v>16.64</v>
      </c>
      <c r="P160" s="63">
        <v>24</v>
      </c>
      <c r="Q160" s="65">
        <v>247142</v>
      </c>
    </row>
    <row r="161" spans="1:17" ht="15" x14ac:dyDescent="0.25">
      <c r="A161" s="34" t="s">
        <v>37</v>
      </c>
      <c r="B161" s="78">
        <v>2000</v>
      </c>
      <c r="C161" s="127">
        <v>15.7</v>
      </c>
      <c r="D161" s="128">
        <v>11.89</v>
      </c>
      <c r="E161" s="128">
        <v>20.27</v>
      </c>
      <c r="F161" s="63">
        <v>58</v>
      </c>
      <c r="G161" s="63">
        <v>480541</v>
      </c>
      <c r="H161" s="127">
        <v>17.79</v>
      </c>
      <c r="I161" s="128">
        <v>11.61</v>
      </c>
      <c r="J161" s="128">
        <v>25.86</v>
      </c>
      <c r="K161" s="63">
        <v>28</v>
      </c>
      <c r="L161" s="65">
        <v>233933</v>
      </c>
      <c r="M161" s="127">
        <v>13.78</v>
      </c>
      <c r="N161" s="128">
        <v>9.2899999999999991</v>
      </c>
      <c r="O161" s="128">
        <v>19.63</v>
      </c>
      <c r="P161" s="63">
        <v>30</v>
      </c>
      <c r="Q161" s="65">
        <v>246608</v>
      </c>
    </row>
    <row r="162" spans="1:17" ht="15" x14ac:dyDescent="0.25">
      <c r="A162" s="34" t="s">
        <v>37</v>
      </c>
      <c r="B162" s="78">
        <v>2001</v>
      </c>
      <c r="C162" s="127">
        <v>14.84</v>
      </c>
      <c r="D162" s="128">
        <v>11.2</v>
      </c>
      <c r="E162" s="128">
        <v>19.239999999999998</v>
      </c>
      <c r="F162" s="63">
        <v>57</v>
      </c>
      <c r="G162" s="63">
        <v>474290</v>
      </c>
      <c r="H162" s="127">
        <v>13.47</v>
      </c>
      <c r="I162" s="128">
        <v>8.09</v>
      </c>
      <c r="J162" s="128">
        <v>20.79</v>
      </c>
      <c r="K162" s="63">
        <v>21</v>
      </c>
      <c r="L162" s="65">
        <v>230824</v>
      </c>
      <c r="M162" s="127">
        <v>16.28</v>
      </c>
      <c r="N162" s="128">
        <v>11.39</v>
      </c>
      <c r="O162" s="128">
        <v>22.52</v>
      </c>
      <c r="P162" s="63">
        <v>36</v>
      </c>
      <c r="Q162" s="65">
        <v>243466</v>
      </c>
    </row>
    <row r="163" spans="1:17" ht="15" x14ac:dyDescent="0.25">
      <c r="A163" s="34" t="s">
        <v>37</v>
      </c>
      <c r="B163" s="78">
        <v>2002</v>
      </c>
      <c r="C163" s="127">
        <v>13.93</v>
      </c>
      <c r="D163" s="128">
        <v>10.4</v>
      </c>
      <c r="E163" s="128">
        <v>18.22</v>
      </c>
      <c r="F163" s="63">
        <v>53</v>
      </c>
      <c r="G163" s="63">
        <v>465176</v>
      </c>
      <c r="H163" s="127">
        <v>10.78</v>
      </c>
      <c r="I163" s="128">
        <v>6.41</v>
      </c>
      <c r="J163" s="128">
        <v>16.91</v>
      </c>
      <c r="K163" s="63">
        <v>19</v>
      </c>
      <c r="L163" s="65">
        <v>226346</v>
      </c>
      <c r="M163" s="127">
        <v>15.45</v>
      </c>
      <c r="N163" s="128">
        <v>10.69</v>
      </c>
      <c r="O163" s="128">
        <v>21.57</v>
      </c>
      <c r="P163" s="63">
        <v>34</v>
      </c>
      <c r="Q163" s="65">
        <v>238830</v>
      </c>
    </row>
    <row r="164" spans="1:17" ht="15" x14ac:dyDescent="0.25">
      <c r="A164" s="34" t="s">
        <v>37</v>
      </c>
      <c r="B164" s="78">
        <v>2003</v>
      </c>
      <c r="C164" s="127">
        <v>17.2</v>
      </c>
      <c r="D164" s="128">
        <v>13.23</v>
      </c>
      <c r="E164" s="128">
        <v>21.94</v>
      </c>
      <c r="F164" s="63">
        <v>65</v>
      </c>
      <c r="G164" s="63">
        <v>457320</v>
      </c>
      <c r="H164" s="127">
        <v>18.39</v>
      </c>
      <c r="I164" s="128">
        <v>12.29</v>
      </c>
      <c r="J164" s="128">
        <v>26.31</v>
      </c>
      <c r="K164" s="63">
        <v>31</v>
      </c>
      <c r="L164" s="65">
        <v>222489</v>
      </c>
      <c r="M164" s="127">
        <v>15.61</v>
      </c>
      <c r="N164" s="128">
        <v>10.8</v>
      </c>
      <c r="O164" s="128">
        <v>21.8</v>
      </c>
      <c r="P164" s="63">
        <v>34</v>
      </c>
      <c r="Q164" s="65">
        <v>234831</v>
      </c>
    </row>
    <row r="165" spans="1:17" ht="15" x14ac:dyDescent="0.25">
      <c r="A165" s="34" t="s">
        <v>37</v>
      </c>
      <c r="B165" s="78">
        <v>2004</v>
      </c>
      <c r="C165" s="127">
        <v>17.97</v>
      </c>
      <c r="D165" s="128">
        <v>13.97</v>
      </c>
      <c r="E165" s="128">
        <v>22.73</v>
      </c>
      <c r="F165" s="63">
        <v>71</v>
      </c>
      <c r="G165" s="63">
        <v>450223</v>
      </c>
      <c r="H165" s="127">
        <v>17.96</v>
      </c>
      <c r="I165" s="128">
        <v>12.04</v>
      </c>
      <c r="J165" s="128">
        <v>25.66</v>
      </c>
      <c r="K165" s="63">
        <v>33</v>
      </c>
      <c r="L165" s="65">
        <v>218925</v>
      </c>
      <c r="M165" s="127">
        <v>17.190000000000001</v>
      </c>
      <c r="N165" s="128">
        <v>12.13</v>
      </c>
      <c r="O165" s="128">
        <v>23.62</v>
      </c>
      <c r="P165" s="63">
        <v>38</v>
      </c>
      <c r="Q165" s="65">
        <v>231298</v>
      </c>
    </row>
    <row r="166" spans="1:17" ht="15" x14ac:dyDescent="0.25">
      <c r="A166" s="34" t="s">
        <v>37</v>
      </c>
      <c r="B166" s="78">
        <v>2005</v>
      </c>
      <c r="C166" s="127">
        <v>16.149999999999999</v>
      </c>
      <c r="D166" s="128">
        <v>12.39</v>
      </c>
      <c r="E166" s="128">
        <v>20.68</v>
      </c>
      <c r="F166" s="63">
        <v>64</v>
      </c>
      <c r="G166" s="63">
        <v>445062</v>
      </c>
      <c r="H166" s="127">
        <v>11.33</v>
      </c>
      <c r="I166" s="128">
        <v>6.76</v>
      </c>
      <c r="J166" s="128">
        <v>17.71</v>
      </c>
      <c r="K166" s="63">
        <v>20</v>
      </c>
      <c r="L166" s="65">
        <v>216536</v>
      </c>
      <c r="M166" s="127">
        <v>19.77</v>
      </c>
      <c r="N166" s="128">
        <v>14.31</v>
      </c>
      <c r="O166" s="128">
        <v>26.61</v>
      </c>
      <c r="P166" s="63">
        <v>44</v>
      </c>
      <c r="Q166" s="65">
        <v>228526</v>
      </c>
    </row>
    <row r="167" spans="1:17" ht="15" x14ac:dyDescent="0.25">
      <c r="A167" s="34" t="s">
        <v>37</v>
      </c>
      <c r="B167" s="78">
        <v>2006</v>
      </c>
      <c r="C167" s="127">
        <v>18.5</v>
      </c>
      <c r="D167" s="128">
        <v>14.43</v>
      </c>
      <c r="E167" s="128">
        <v>23.34</v>
      </c>
      <c r="F167" s="63">
        <v>73</v>
      </c>
      <c r="G167" s="63">
        <v>441874</v>
      </c>
      <c r="H167" s="127">
        <v>18.32</v>
      </c>
      <c r="I167" s="128">
        <v>12.3</v>
      </c>
      <c r="J167" s="128">
        <v>26.12</v>
      </c>
      <c r="K167" s="63">
        <v>32</v>
      </c>
      <c r="L167" s="65">
        <v>214973</v>
      </c>
      <c r="M167" s="127">
        <v>18.190000000000001</v>
      </c>
      <c r="N167" s="128">
        <v>13</v>
      </c>
      <c r="O167" s="128">
        <v>24.76</v>
      </c>
      <c r="P167" s="63">
        <v>41</v>
      </c>
      <c r="Q167" s="65">
        <v>226901</v>
      </c>
    </row>
    <row r="168" spans="1:17" ht="15" x14ac:dyDescent="0.25">
      <c r="A168" s="34" t="s">
        <v>37</v>
      </c>
      <c r="B168" s="78">
        <v>2007</v>
      </c>
      <c r="C168" s="127">
        <v>15.13</v>
      </c>
      <c r="D168" s="128">
        <v>11.51</v>
      </c>
      <c r="E168" s="128">
        <v>19.5</v>
      </c>
      <c r="F168" s="63">
        <v>62</v>
      </c>
      <c r="G168" s="63">
        <v>440395</v>
      </c>
      <c r="H168" s="127">
        <v>16.57</v>
      </c>
      <c r="I168" s="128">
        <v>11.05</v>
      </c>
      <c r="J168" s="128">
        <v>23.8</v>
      </c>
      <c r="K168" s="63">
        <v>31</v>
      </c>
      <c r="L168" s="65">
        <v>214473</v>
      </c>
      <c r="M168" s="127">
        <v>13.87</v>
      </c>
      <c r="N168" s="128">
        <v>9.34</v>
      </c>
      <c r="O168" s="128">
        <v>19.82</v>
      </c>
      <c r="P168" s="63">
        <v>31</v>
      </c>
      <c r="Q168" s="65">
        <v>225922</v>
      </c>
    </row>
    <row r="169" spans="1:17" ht="15" x14ac:dyDescent="0.25">
      <c r="A169" s="34" t="s">
        <v>37</v>
      </c>
      <c r="B169" s="78">
        <v>2008</v>
      </c>
      <c r="C169" s="127">
        <v>18.68</v>
      </c>
      <c r="D169" s="128">
        <v>14.72</v>
      </c>
      <c r="E169" s="128">
        <v>23.37</v>
      </c>
      <c r="F169" s="63">
        <v>80</v>
      </c>
      <c r="G169" s="63">
        <v>441502</v>
      </c>
      <c r="H169" s="127">
        <v>18.510000000000002</v>
      </c>
      <c r="I169" s="128">
        <v>12.63</v>
      </c>
      <c r="J169" s="128">
        <v>26.1</v>
      </c>
      <c r="K169" s="63">
        <v>36</v>
      </c>
      <c r="L169" s="65">
        <v>215442</v>
      </c>
      <c r="M169" s="127">
        <v>19.14</v>
      </c>
      <c r="N169" s="128">
        <v>13.83</v>
      </c>
      <c r="O169" s="128">
        <v>25.82</v>
      </c>
      <c r="P169" s="63">
        <v>44</v>
      </c>
      <c r="Q169" s="65">
        <v>226060</v>
      </c>
    </row>
    <row r="170" spans="1:17" ht="15" x14ac:dyDescent="0.25">
      <c r="A170" s="34" t="s">
        <v>37</v>
      </c>
      <c r="B170" s="78">
        <v>2009</v>
      </c>
      <c r="C170" s="127">
        <v>15.47</v>
      </c>
      <c r="D170" s="128">
        <v>11.8</v>
      </c>
      <c r="E170" s="128">
        <v>19.899999999999999</v>
      </c>
      <c r="F170" s="63">
        <v>63</v>
      </c>
      <c r="G170" s="63">
        <v>443935</v>
      </c>
      <c r="H170" s="127">
        <v>14.83</v>
      </c>
      <c r="I170" s="128">
        <v>9.59</v>
      </c>
      <c r="J170" s="128">
        <v>21.82</v>
      </c>
      <c r="K170" s="63">
        <v>28</v>
      </c>
      <c r="L170" s="65">
        <v>216663</v>
      </c>
      <c r="M170" s="127">
        <v>15.39</v>
      </c>
      <c r="N170" s="128">
        <v>10.65</v>
      </c>
      <c r="O170" s="128">
        <v>21.52</v>
      </c>
      <c r="P170" s="63">
        <v>35</v>
      </c>
      <c r="Q170" s="65">
        <v>227272</v>
      </c>
    </row>
    <row r="171" spans="1:17" ht="15" x14ac:dyDescent="0.25">
      <c r="A171" s="34" t="s">
        <v>37</v>
      </c>
      <c r="B171" s="78">
        <v>2010</v>
      </c>
      <c r="C171" s="127">
        <v>18.73</v>
      </c>
      <c r="D171" s="128">
        <v>14.77</v>
      </c>
      <c r="E171" s="128">
        <v>23.4</v>
      </c>
      <c r="F171" s="63">
        <v>82</v>
      </c>
      <c r="G171" s="63">
        <v>445718</v>
      </c>
      <c r="H171" s="127">
        <v>18.98</v>
      </c>
      <c r="I171" s="128">
        <v>13.06</v>
      </c>
      <c r="J171" s="128">
        <v>26.58</v>
      </c>
      <c r="K171" s="63">
        <v>37</v>
      </c>
      <c r="L171" s="65">
        <v>217658</v>
      </c>
      <c r="M171" s="127">
        <v>18.7</v>
      </c>
      <c r="N171" s="128">
        <v>13.53</v>
      </c>
      <c r="O171" s="128">
        <v>25.23</v>
      </c>
      <c r="P171" s="63">
        <v>45</v>
      </c>
      <c r="Q171" s="65">
        <v>228060</v>
      </c>
    </row>
    <row r="172" spans="1:17" ht="15" x14ac:dyDescent="0.25">
      <c r="A172" s="34" t="s">
        <v>37</v>
      </c>
      <c r="B172" s="78">
        <v>2011</v>
      </c>
      <c r="C172" s="127">
        <v>16.16</v>
      </c>
      <c r="D172" s="128">
        <v>12.53</v>
      </c>
      <c r="E172" s="128">
        <v>20.5</v>
      </c>
      <c r="F172" s="63">
        <v>72</v>
      </c>
      <c r="G172" s="63">
        <v>447500</v>
      </c>
      <c r="H172" s="127">
        <v>16.96</v>
      </c>
      <c r="I172" s="128">
        <v>11.57</v>
      </c>
      <c r="J172" s="128">
        <v>23.96</v>
      </c>
      <c r="K172" s="63">
        <v>35</v>
      </c>
      <c r="L172" s="65">
        <v>219131</v>
      </c>
      <c r="M172" s="127">
        <v>14.98</v>
      </c>
      <c r="N172" s="128">
        <v>10.46</v>
      </c>
      <c r="O172" s="128">
        <v>20.83</v>
      </c>
      <c r="P172" s="63">
        <v>37</v>
      </c>
      <c r="Q172" s="65">
        <v>228369</v>
      </c>
    </row>
    <row r="173" spans="1:17" ht="15" x14ac:dyDescent="0.25">
      <c r="A173" s="34" t="s">
        <v>37</v>
      </c>
      <c r="B173" s="78">
        <v>2012</v>
      </c>
      <c r="C173" s="127">
        <v>19.07</v>
      </c>
      <c r="D173" s="128">
        <v>15.14</v>
      </c>
      <c r="E173" s="128">
        <v>23.7</v>
      </c>
      <c r="F173" s="63">
        <v>86</v>
      </c>
      <c r="G173" s="63">
        <v>447838</v>
      </c>
      <c r="H173" s="127">
        <v>16.88</v>
      </c>
      <c r="I173" s="128">
        <v>11.56</v>
      </c>
      <c r="J173" s="128">
        <v>23.79</v>
      </c>
      <c r="K173" s="63">
        <v>36</v>
      </c>
      <c r="L173" s="65">
        <v>219552</v>
      </c>
      <c r="M173" s="127">
        <v>20.65</v>
      </c>
      <c r="N173" s="128">
        <v>15.21</v>
      </c>
      <c r="O173" s="128">
        <v>27.41</v>
      </c>
      <c r="P173" s="63">
        <v>50</v>
      </c>
      <c r="Q173" s="65">
        <v>228286</v>
      </c>
    </row>
    <row r="174" spans="1:17" ht="15" x14ac:dyDescent="0.25">
      <c r="A174" s="34" t="s">
        <v>37</v>
      </c>
      <c r="B174" s="78">
        <v>2013</v>
      </c>
      <c r="C174" s="127">
        <v>16.22</v>
      </c>
      <c r="D174" s="128">
        <v>12.65</v>
      </c>
      <c r="E174" s="128">
        <v>20.5</v>
      </c>
      <c r="F174" s="63">
        <v>75</v>
      </c>
      <c r="G174" s="63">
        <v>448648</v>
      </c>
      <c r="H174" s="127">
        <v>24.4</v>
      </c>
      <c r="I174" s="128">
        <v>17.7</v>
      </c>
      <c r="J174" s="128">
        <v>32.729999999999997</v>
      </c>
      <c r="K174" s="63">
        <v>49</v>
      </c>
      <c r="L174" s="65">
        <v>220418</v>
      </c>
      <c r="M174" s="127">
        <v>10.76</v>
      </c>
      <c r="N174" s="128">
        <v>6.93</v>
      </c>
      <c r="O174" s="128">
        <v>15.96</v>
      </c>
      <c r="P174" s="63">
        <v>26</v>
      </c>
      <c r="Q174" s="65">
        <v>228230</v>
      </c>
    </row>
    <row r="175" spans="1:17" ht="15" x14ac:dyDescent="0.25">
      <c r="A175" s="34" t="s">
        <v>37</v>
      </c>
      <c r="B175" s="78">
        <v>2014</v>
      </c>
      <c r="C175" s="127">
        <v>17.25</v>
      </c>
      <c r="D175" s="128">
        <v>13.57</v>
      </c>
      <c r="E175" s="128">
        <v>21.62</v>
      </c>
      <c r="F175" s="63">
        <v>80</v>
      </c>
      <c r="G175" s="63">
        <v>449062</v>
      </c>
      <c r="H175" s="127">
        <v>18.690000000000001</v>
      </c>
      <c r="I175" s="128">
        <v>12.87</v>
      </c>
      <c r="J175" s="128">
        <v>26.14</v>
      </c>
      <c r="K175" s="63">
        <v>37</v>
      </c>
      <c r="L175" s="65">
        <v>221524</v>
      </c>
      <c r="M175" s="127">
        <v>16.36</v>
      </c>
      <c r="N175" s="128">
        <v>11.74</v>
      </c>
      <c r="O175" s="128">
        <v>22.28</v>
      </c>
      <c r="P175" s="63">
        <v>43</v>
      </c>
      <c r="Q175" s="65">
        <v>227538</v>
      </c>
    </row>
    <row r="176" spans="1:17" ht="15" x14ac:dyDescent="0.25">
      <c r="A176" s="34" t="s">
        <v>37</v>
      </c>
      <c r="B176" s="78">
        <v>2015</v>
      </c>
      <c r="C176" s="127">
        <v>17.04</v>
      </c>
      <c r="D176" s="128">
        <v>13.46</v>
      </c>
      <c r="E176" s="128">
        <v>21.3</v>
      </c>
      <c r="F176" s="63">
        <v>83</v>
      </c>
      <c r="G176" s="63">
        <v>449735</v>
      </c>
      <c r="H176" s="127">
        <v>20.079999999999998</v>
      </c>
      <c r="I176" s="128">
        <v>14.31</v>
      </c>
      <c r="J176" s="128">
        <v>27.38</v>
      </c>
      <c r="K176" s="63">
        <v>44</v>
      </c>
      <c r="L176" s="65">
        <v>222455</v>
      </c>
      <c r="M176" s="127">
        <v>14.84</v>
      </c>
      <c r="N176" s="128">
        <v>10.45</v>
      </c>
      <c r="O176" s="128">
        <v>20.52</v>
      </c>
      <c r="P176" s="63">
        <v>39</v>
      </c>
      <c r="Q176" s="65">
        <v>227280</v>
      </c>
    </row>
    <row r="177" spans="1:17" ht="15" x14ac:dyDescent="0.25">
      <c r="A177" s="34" t="s">
        <v>37</v>
      </c>
      <c r="B177" s="78">
        <v>2016</v>
      </c>
      <c r="C177" s="127">
        <v>20.28</v>
      </c>
      <c r="D177" s="128">
        <v>16.41</v>
      </c>
      <c r="E177" s="128">
        <v>24.81</v>
      </c>
      <c r="F177" s="63">
        <v>102</v>
      </c>
      <c r="G177" s="63">
        <v>448506</v>
      </c>
      <c r="H177" s="127">
        <v>20.48</v>
      </c>
      <c r="I177" s="128">
        <v>14.84</v>
      </c>
      <c r="J177" s="128">
        <v>27.58</v>
      </c>
      <c r="K177" s="63">
        <v>48</v>
      </c>
      <c r="L177" s="65">
        <v>222610</v>
      </c>
      <c r="M177" s="127">
        <v>19.850000000000001</v>
      </c>
      <c r="N177" s="128">
        <v>14.79</v>
      </c>
      <c r="O177" s="128">
        <v>26.15</v>
      </c>
      <c r="P177" s="63">
        <v>54</v>
      </c>
      <c r="Q177" s="65">
        <v>225896</v>
      </c>
    </row>
    <row r="178" spans="1:17" ht="15" x14ac:dyDescent="0.25">
      <c r="A178" s="34" t="s">
        <v>37</v>
      </c>
      <c r="B178" s="78">
        <v>2017</v>
      </c>
      <c r="C178" s="127">
        <v>13.83</v>
      </c>
      <c r="D178" s="128">
        <v>10.64</v>
      </c>
      <c r="E178" s="128">
        <v>17.68</v>
      </c>
      <c r="F178" s="63">
        <v>68</v>
      </c>
      <c r="G178" s="63">
        <v>447395</v>
      </c>
      <c r="H178" s="127">
        <v>13.82</v>
      </c>
      <c r="I178" s="128">
        <v>9.18</v>
      </c>
      <c r="J178" s="128">
        <v>19.98</v>
      </c>
      <c r="K178" s="63">
        <v>31</v>
      </c>
      <c r="L178" s="65">
        <v>223195</v>
      </c>
      <c r="M178" s="127">
        <v>14.15</v>
      </c>
      <c r="N178" s="128">
        <v>9.85</v>
      </c>
      <c r="O178" s="128">
        <v>19.760000000000002</v>
      </c>
      <c r="P178" s="63">
        <v>37</v>
      </c>
      <c r="Q178" s="65">
        <v>224200</v>
      </c>
    </row>
    <row r="179" spans="1:17" ht="15" x14ac:dyDescent="0.25">
      <c r="A179" s="34" t="s">
        <v>37</v>
      </c>
      <c r="B179" s="78">
        <v>2018</v>
      </c>
      <c r="C179" s="127">
        <v>15.21</v>
      </c>
      <c r="D179" s="128">
        <v>11.94</v>
      </c>
      <c r="E179" s="128">
        <v>19.14</v>
      </c>
      <c r="F179" s="63">
        <v>78</v>
      </c>
      <c r="G179" s="63">
        <v>446673</v>
      </c>
      <c r="H179" s="127">
        <v>12.52</v>
      </c>
      <c r="I179" s="128">
        <v>8.2799999999999994</v>
      </c>
      <c r="J179" s="128">
        <v>18.21</v>
      </c>
      <c r="K179" s="62">
        <v>31</v>
      </c>
      <c r="L179" s="65">
        <v>223596</v>
      </c>
      <c r="M179" s="127">
        <v>17.46</v>
      </c>
      <c r="N179" s="128">
        <v>12.75</v>
      </c>
      <c r="O179" s="128">
        <v>23.43</v>
      </c>
      <c r="P179" s="62">
        <v>47</v>
      </c>
      <c r="Q179" s="65">
        <v>223077</v>
      </c>
    </row>
    <row r="180" spans="1:17" ht="15" x14ac:dyDescent="0.25">
      <c r="A180" s="34" t="s">
        <v>37</v>
      </c>
      <c r="B180" s="78">
        <v>2019</v>
      </c>
      <c r="C180" s="127">
        <v>18.149999999999999</v>
      </c>
      <c r="D180" s="128">
        <v>14.5</v>
      </c>
      <c r="E180" s="128">
        <v>22.47</v>
      </c>
      <c r="F180" s="63">
        <v>90</v>
      </c>
      <c r="G180" s="63">
        <v>445431</v>
      </c>
      <c r="H180" s="127">
        <v>18.190000000000001</v>
      </c>
      <c r="I180" s="128">
        <v>12.82</v>
      </c>
      <c r="J180" s="128">
        <v>25.05</v>
      </c>
      <c r="K180" s="62">
        <v>41</v>
      </c>
      <c r="L180" s="65">
        <v>223496</v>
      </c>
      <c r="M180" s="127">
        <v>17.97</v>
      </c>
      <c r="N180" s="128">
        <v>13.2</v>
      </c>
      <c r="O180" s="128">
        <v>24</v>
      </c>
      <c r="P180" s="62">
        <v>49</v>
      </c>
      <c r="Q180" s="65">
        <v>221935</v>
      </c>
    </row>
    <row r="181" spans="1:17" ht="15" x14ac:dyDescent="0.25">
      <c r="A181" s="34" t="s">
        <v>37</v>
      </c>
      <c r="B181" s="78">
        <v>2020</v>
      </c>
      <c r="C181" s="127">
        <v>17.68</v>
      </c>
      <c r="D181" s="128">
        <v>14.09</v>
      </c>
      <c r="E181" s="128">
        <v>21.93</v>
      </c>
      <c r="F181" s="63">
        <v>88</v>
      </c>
      <c r="G181" s="63">
        <v>442281</v>
      </c>
      <c r="H181" s="127">
        <v>17.23</v>
      </c>
      <c r="I181" s="128">
        <v>12.1</v>
      </c>
      <c r="J181" s="128">
        <v>23.83</v>
      </c>
      <c r="K181" s="62">
        <v>40</v>
      </c>
      <c r="L181" s="65">
        <v>222285</v>
      </c>
      <c r="M181" s="127">
        <v>17.82</v>
      </c>
      <c r="N181" s="128">
        <v>13.05</v>
      </c>
      <c r="O181" s="128">
        <v>23.86</v>
      </c>
      <c r="P181" s="62">
        <v>48</v>
      </c>
      <c r="Q181" s="65">
        <v>219996</v>
      </c>
    </row>
    <row r="182" spans="1:17" ht="15" x14ac:dyDescent="0.25">
      <c r="A182" s="34" t="s">
        <v>37</v>
      </c>
      <c r="B182" s="78">
        <v>2021</v>
      </c>
      <c r="C182" s="127">
        <v>15.59</v>
      </c>
      <c r="D182" s="128">
        <v>12.33</v>
      </c>
      <c r="E182" s="128">
        <v>19.489999999999998</v>
      </c>
      <c r="F182" s="63">
        <v>83</v>
      </c>
      <c r="G182" s="63">
        <v>431148</v>
      </c>
      <c r="H182" s="127">
        <v>14.63</v>
      </c>
      <c r="I182" s="128">
        <v>9.99</v>
      </c>
      <c r="J182" s="128">
        <v>20.74</v>
      </c>
      <c r="K182" s="63">
        <v>35</v>
      </c>
      <c r="L182" s="65">
        <v>216752</v>
      </c>
      <c r="M182" s="127">
        <v>16.43</v>
      </c>
      <c r="N182" s="128">
        <v>12.06</v>
      </c>
      <c r="O182" s="128">
        <v>22.05</v>
      </c>
      <c r="P182" s="63">
        <v>48</v>
      </c>
      <c r="Q182" s="65">
        <v>214396</v>
      </c>
    </row>
    <row r="183" spans="1:17" ht="15" x14ac:dyDescent="0.25">
      <c r="A183" s="34" t="s">
        <v>37</v>
      </c>
      <c r="B183" s="78">
        <v>2022</v>
      </c>
      <c r="C183" s="127">
        <v>14.62</v>
      </c>
      <c r="D183" s="128">
        <v>11.42</v>
      </c>
      <c r="E183" s="128">
        <v>18.489999999999998</v>
      </c>
      <c r="F183" s="63">
        <v>74</v>
      </c>
      <c r="G183" s="63">
        <v>426989</v>
      </c>
      <c r="H183" s="127">
        <v>16.649999999999999</v>
      </c>
      <c r="I183" s="128">
        <v>11.49</v>
      </c>
      <c r="J183" s="128">
        <v>23.35</v>
      </c>
      <c r="K183" s="63">
        <v>36</v>
      </c>
      <c r="L183" s="65">
        <v>214765</v>
      </c>
      <c r="M183" s="127">
        <v>13.6</v>
      </c>
      <c r="N183" s="128">
        <v>9.5399999999999991</v>
      </c>
      <c r="O183" s="128">
        <v>18.95</v>
      </c>
      <c r="P183" s="63">
        <v>38</v>
      </c>
      <c r="Q183" s="65">
        <v>212224</v>
      </c>
    </row>
    <row r="184" spans="1:17" ht="15" x14ac:dyDescent="0.25">
      <c r="A184" s="34" t="s">
        <v>37</v>
      </c>
      <c r="B184" s="78" t="s">
        <v>114</v>
      </c>
      <c r="C184" s="127">
        <v>16.23</v>
      </c>
      <c r="D184" s="128">
        <v>14.67</v>
      </c>
      <c r="E184" s="128">
        <v>17.93</v>
      </c>
      <c r="F184" s="63">
        <v>413</v>
      </c>
      <c r="G184" s="63">
        <v>2192522</v>
      </c>
      <c r="H184" s="127">
        <v>15.89</v>
      </c>
      <c r="I184" s="128">
        <v>13.56</v>
      </c>
      <c r="J184" s="128">
        <v>18.5</v>
      </c>
      <c r="K184" s="63">
        <v>183</v>
      </c>
      <c r="L184" s="65">
        <v>1100894</v>
      </c>
      <c r="M184" s="127">
        <v>16.57</v>
      </c>
      <c r="N184" s="128">
        <v>14.46</v>
      </c>
      <c r="O184" s="128">
        <v>18.920000000000002</v>
      </c>
      <c r="P184" s="63">
        <v>230</v>
      </c>
      <c r="Q184" s="65">
        <v>1091628</v>
      </c>
    </row>
    <row r="185" spans="1:17" ht="15" x14ac:dyDescent="0.25">
      <c r="A185" s="34" t="s">
        <v>36</v>
      </c>
      <c r="B185" s="78">
        <v>1988</v>
      </c>
      <c r="C185" s="127">
        <v>11.98</v>
      </c>
      <c r="D185" s="128">
        <v>10.86</v>
      </c>
      <c r="E185" s="128">
        <v>13.19</v>
      </c>
      <c r="F185" s="63">
        <v>422</v>
      </c>
      <c r="G185" s="63">
        <v>3415730</v>
      </c>
      <c r="H185" s="127">
        <v>13.27</v>
      </c>
      <c r="I185" s="128">
        <v>11.4</v>
      </c>
      <c r="J185" s="128">
        <v>15.36</v>
      </c>
      <c r="K185" s="63">
        <v>192</v>
      </c>
      <c r="L185" s="65">
        <v>1690029</v>
      </c>
      <c r="M185" s="127">
        <v>10.99</v>
      </c>
      <c r="N185" s="128">
        <v>9.6</v>
      </c>
      <c r="O185" s="128">
        <v>12.53</v>
      </c>
      <c r="P185" s="63">
        <v>230</v>
      </c>
      <c r="Q185" s="65">
        <v>1725701</v>
      </c>
    </row>
    <row r="186" spans="1:17" ht="15" x14ac:dyDescent="0.25">
      <c r="A186" s="34" t="s">
        <v>36</v>
      </c>
      <c r="B186" s="78">
        <v>1989</v>
      </c>
      <c r="C186" s="127">
        <v>11.37</v>
      </c>
      <c r="D186" s="128">
        <v>10.28</v>
      </c>
      <c r="E186" s="128">
        <v>12.54</v>
      </c>
      <c r="F186" s="63">
        <v>403</v>
      </c>
      <c r="G186" s="63">
        <v>3423020</v>
      </c>
      <c r="H186" s="127">
        <v>12.93</v>
      </c>
      <c r="I186" s="128">
        <v>11.12</v>
      </c>
      <c r="J186" s="128">
        <v>14.94</v>
      </c>
      <c r="K186" s="63">
        <v>193</v>
      </c>
      <c r="L186" s="65">
        <v>1695704</v>
      </c>
      <c r="M186" s="127">
        <v>10.11</v>
      </c>
      <c r="N186" s="128">
        <v>8.7799999999999994</v>
      </c>
      <c r="O186" s="128">
        <v>11.61</v>
      </c>
      <c r="P186" s="63">
        <v>210</v>
      </c>
      <c r="Q186" s="65">
        <v>1727316</v>
      </c>
    </row>
    <row r="187" spans="1:17" ht="15" x14ac:dyDescent="0.25">
      <c r="A187" s="34" t="s">
        <v>36</v>
      </c>
      <c r="B187" s="78">
        <v>1990</v>
      </c>
      <c r="C187" s="127">
        <v>10.39</v>
      </c>
      <c r="D187" s="128">
        <v>9.35</v>
      </c>
      <c r="E187" s="128">
        <v>11.52</v>
      </c>
      <c r="F187" s="63">
        <v>367</v>
      </c>
      <c r="G187" s="63">
        <v>3406760</v>
      </c>
      <c r="H187" s="127">
        <v>11.78</v>
      </c>
      <c r="I187" s="128">
        <v>10.039999999999999</v>
      </c>
      <c r="J187" s="128">
        <v>13.73</v>
      </c>
      <c r="K187" s="63">
        <v>174</v>
      </c>
      <c r="L187" s="65">
        <v>1690534</v>
      </c>
      <c r="M187" s="127">
        <v>9.44</v>
      </c>
      <c r="N187" s="128">
        <v>8.14</v>
      </c>
      <c r="O187" s="128">
        <v>10.9</v>
      </c>
      <c r="P187" s="63">
        <v>193</v>
      </c>
      <c r="Q187" s="65">
        <v>1716226</v>
      </c>
    </row>
    <row r="188" spans="1:17" ht="15" x14ac:dyDescent="0.25">
      <c r="A188" s="34" t="s">
        <v>36</v>
      </c>
      <c r="B188" s="78">
        <v>1991</v>
      </c>
      <c r="C188" s="127">
        <v>11.72</v>
      </c>
      <c r="D188" s="128">
        <v>10.61</v>
      </c>
      <c r="E188" s="128">
        <v>12.9</v>
      </c>
      <c r="F188" s="63">
        <v>417</v>
      </c>
      <c r="G188" s="63">
        <v>3388038</v>
      </c>
      <c r="H188" s="127">
        <v>12.75</v>
      </c>
      <c r="I188" s="128">
        <v>10.97</v>
      </c>
      <c r="J188" s="128">
        <v>14.74</v>
      </c>
      <c r="K188" s="63">
        <v>193</v>
      </c>
      <c r="L188" s="65">
        <v>1681010</v>
      </c>
      <c r="M188" s="127">
        <v>10.66</v>
      </c>
      <c r="N188" s="128">
        <v>9.3000000000000007</v>
      </c>
      <c r="O188" s="128">
        <v>12.18</v>
      </c>
      <c r="P188" s="63">
        <v>224</v>
      </c>
      <c r="Q188" s="65">
        <v>1707028</v>
      </c>
    </row>
    <row r="189" spans="1:17" ht="15" x14ac:dyDescent="0.25">
      <c r="A189" s="34" t="s">
        <v>36</v>
      </c>
      <c r="B189" s="78">
        <v>1992</v>
      </c>
      <c r="C189" s="127">
        <v>11.35</v>
      </c>
      <c r="D189" s="128">
        <v>10.27</v>
      </c>
      <c r="E189" s="128">
        <v>12.52</v>
      </c>
      <c r="F189" s="63">
        <v>405</v>
      </c>
      <c r="G189" s="63">
        <v>3376342</v>
      </c>
      <c r="H189" s="127">
        <v>13.24</v>
      </c>
      <c r="I189" s="128">
        <v>11.39</v>
      </c>
      <c r="J189" s="128">
        <v>15.3</v>
      </c>
      <c r="K189" s="63">
        <v>193</v>
      </c>
      <c r="L189" s="65">
        <v>1676064</v>
      </c>
      <c r="M189" s="127">
        <v>10.039999999999999</v>
      </c>
      <c r="N189" s="128">
        <v>8.7100000000000009</v>
      </c>
      <c r="O189" s="128">
        <v>11.51</v>
      </c>
      <c r="P189" s="63">
        <v>212</v>
      </c>
      <c r="Q189" s="65">
        <v>1700278</v>
      </c>
    </row>
    <row r="190" spans="1:17" ht="15" x14ac:dyDescent="0.25">
      <c r="A190" s="34" t="s">
        <v>36</v>
      </c>
      <c r="B190" s="78">
        <v>1993</v>
      </c>
      <c r="C190" s="127">
        <v>11.13</v>
      </c>
      <c r="D190" s="128">
        <v>10.07</v>
      </c>
      <c r="E190" s="128">
        <v>12.28</v>
      </c>
      <c r="F190" s="63">
        <v>406</v>
      </c>
      <c r="G190" s="63">
        <v>3342606</v>
      </c>
      <c r="H190" s="127">
        <v>12.2</v>
      </c>
      <c r="I190" s="128">
        <v>10.48</v>
      </c>
      <c r="J190" s="128">
        <v>14.11</v>
      </c>
      <c r="K190" s="63">
        <v>187</v>
      </c>
      <c r="L190" s="65">
        <v>1659549</v>
      </c>
      <c r="M190" s="127">
        <v>10.14</v>
      </c>
      <c r="N190" s="128">
        <v>8.83</v>
      </c>
      <c r="O190" s="128">
        <v>11.61</v>
      </c>
      <c r="P190" s="63">
        <v>219</v>
      </c>
      <c r="Q190" s="65">
        <v>1683057</v>
      </c>
    </row>
    <row r="191" spans="1:17" ht="15" x14ac:dyDescent="0.25">
      <c r="A191" s="34" t="s">
        <v>36</v>
      </c>
      <c r="B191" s="78">
        <v>1994</v>
      </c>
      <c r="C191" s="127">
        <v>11.35</v>
      </c>
      <c r="D191" s="128">
        <v>10.28</v>
      </c>
      <c r="E191" s="128">
        <v>12.51</v>
      </c>
      <c r="F191" s="63">
        <v>412</v>
      </c>
      <c r="G191" s="63">
        <v>3291765</v>
      </c>
      <c r="H191" s="127">
        <v>13.54</v>
      </c>
      <c r="I191" s="128">
        <v>11.7</v>
      </c>
      <c r="J191" s="128">
        <v>15.57</v>
      </c>
      <c r="K191" s="63">
        <v>202</v>
      </c>
      <c r="L191" s="65">
        <v>1633231</v>
      </c>
      <c r="M191" s="127">
        <v>9.76</v>
      </c>
      <c r="N191" s="128">
        <v>8.4700000000000006</v>
      </c>
      <c r="O191" s="128">
        <v>11.21</v>
      </c>
      <c r="P191" s="63">
        <v>210</v>
      </c>
      <c r="Q191" s="65">
        <v>1658534</v>
      </c>
    </row>
    <row r="192" spans="1:17" ht="15" x14ac:dyDescent="0.25">
      <c r="A192" s="34" t="s">
        <v>36</v>
      </c>
      <c r="B192" s="78">
        <v>1995</v>
      </c>
      <c r="C192" s="127">
        <v>11.16</v>
      </c>
      <c r="D192" s="128">
        <v>10.1</v>
      </c>
      <c r="E192" s="128">
        <v>12.3</v>
      </c>
      <c r="F192" s="63">
        <v>409</v>
      </c>
      <c r="G192" s="63">
        <v>3261907</v>
      </c>
      <c r="H192" s="127">
        <v>12.42</v>
      </c>
      <c r="I192" s="128">
        <v>10.68</v>
      </c>
      <c r="J192" s="128">
        <v>14.37</v>
      </c>
      <c r="K192" s="63">
        <v>187</v>
      </c>
      <c r="L192" s="65">
        <v>1619077</v>
      </c>
      <c r="M192" s="127">
        <v>10.36</v>
      </c>
      <c r="N192" s="128">
        <v>9.02</v>
      </c>
      <c r="O192" s="128">
        <v>11.86</v>
      </c>
      <c r="P192" s="63">
        <v>222</v>
      </c>
      <c r="Q192" s="65">
        <v>1642830</v>
      </c>
    </row>
    <row r="193" spans="1:18" ht="15" x14ac:dyDescent="0.25">
      <c r="A193" s="34" t="s">
        <v>36</v>
      </c>
      <c r="B193" s="78">
        <v>1996</v>
      </c>
      <c r="C193" s="127">
        <v>11.41</v>
      </c>
      <c r="D193" s="128">
        <v>10.34</v>
      </c>
      <c r="E193" s="128">
        <v>12.56</v>
      </c>
      <c r="F193" s="63">
        <v>421</v>
      </c>
      <c r="G193" s="63">
        <v>3250611</v>
      </c>
      <c r="H193" s="127">
        <v>12.79</v>
      </c>
      <c r="I193" s="128">
        <v>11.06</v>
      </c>
      <c r="J193" s="128">
        <v>14.71</v>
      </c>
      <c r="K193" s="63">
        <v>200</v>
      </c>
      <c r="L193" s="65">
        <v>1613982</v>
      </c>
      <c r="M193" s="127">
        <v>10.15</v>
      </c>
      <c r="N193" s="128">
        <v>8.84</v>
      </c>
      <c r="O193" s="128">
        <v>11.62</v>
      </c>
      <c r="P193" s="63">
        <v>221</v>
      </c>
      <c r="Q193" s="65">
        <v>1636629</v>
      </c>
    </row>
    <row r="194" spans="1:18" ht="15" x14ac:dyDescent="0.25">
      <c r="A194" s="34" t="s">
        <v>36</v>
      </c>
      <c r="B194" s="78">
        <v>1997</v>
      </c>
      <c r="C194" s="127">
        <v>10.7</v>
      </c>
      <c r="D194" s="128">
        <v>9.67</v>
      </c>
      <c r="E194" s="128">
        <v>11.81</v>
      </c>
      <c r="F194" s="63">
        <v>399</v>
      </c>
      <c r="G194" s="63">
        <v>3258857</v>
      </c>
      <c r="H194" s="127">
        <v>11.87</v>
      </c>
      <c r="I194" s="128">
        <v>10.220000000000001</v>
      </c>
      <c r="J194" s="128">
        <v>13.71</v>
      </c>
      <c r="K194" s="63">
        <v>189</v>
      </c>
      <c r="L194" s="65">
        <v>1618906</v>
      </c>
      <c r="M194" s="127">
        <v>9.64</v>
      </c>
      <c r="N194" s="128">
        <v>8.36</v>
      </c>
      <c r="O194" s="128">
        <v>11.07</v>
      </c>
      <c r="P194" s="63">
        <v>210</v>
      </c>
      <c r="Q194" s="65">
        <v>1639951</v>
      </c>
    </row>
    <row r="195" spans="1:18" ht="15" x14ac:dyDescent="0.25">
      <c r="A195" s="34" t="s">
        <v>36</v>
      </c>
      <c r="B195" s="78">
        <v>1998</v>
      </c>
      <c r="C195" s="127">
        <v>12.18</v>
      </c>
      <c r="D195" s="128">
        <v>11.09</v>
      </c>
      <c r="E195" s="128">
        <v>13.36</v>
      </c>
      <c r="F195" s="63">
        <v>459</v>
      </c>
      <c r="G195" s="63">
        <v>3264251</v>
      </c>
      <c r="H195" s="127">
        <v>13.47</v>
      </c>
      <c r="I195" s="128">
        <v>11.72</v>
      </c>
      <c r="J195" s="128">
        <v>15.4</v>
      </c>
      <c r="K195" s="63">
        <v>217</v>
      </c>
      <c r="L195" s="65">
        <v>1623894</v>
      </c>
      <c r="M195" s="127">
        <v>10.95</v>
      </c>
      <c r="N195" s="128">
        <v>9.59</v>
      </c>
      <c r="O195" s="128">
        <v>12.45</v>
      </c>
      <c r="P195" s="63">
        <v>242</v>
      </c>
      <c r="Q195" s="65">
        <v>1640357</v>
      </c>
    </row>
    <row r="196" spans="1:18" ht="15" x14ac:dyDescent="0.25">
      <c r="A196" s="34" t="s">
        <v>36</v>
      </c>
      <c r="B196" s="78">
        <v>1999</v>
      </c>
      <c r="C196" s="127">
        <v>10.08</v>
      </c>
      <c r="D196" s="128">
        <v>9.09</v>
      </c>
      <c r="E196" s="128">
        <v>11.15</v>
      </c>
      <c r="F196" s="63">
        <v>384</v>
      </c>
      <c r="G196" s="63">
        <v>3254562</v>
      </c>
      <c r="H196" s="127">
        <v>11.31</v>
      </c>
      <c r="I196" s="128">
        <v>9.73</v>
      </c>
      <c r="J196" s="128">
        <v>13.08</v>
      </c>
      <c r="K196" s="63">
        <v>186</v>
      </c>
      <c r="L196" s="65">
        <v>1618445</v>
      </c>
      <c r="M196" s="127">
        <v>8.8699999999999992</v>
      </c>
      <c r="N196" s="128">
        <v>7.66</v>
      </c>
      <c r="O196" s="128">
        <v>10.25</v>
      </c>
      <c r="P196" s="63">
        <v>198</v>
      </c>
      <c r="Q196" s="65">
        <v>1636117</v>
      </c>
    </row>
    <row r="197" spans="1:18" ht="15" x14ac:dyDescent="0.25">
      <c r="A197" s="34" t="s">
        <v>36</v>
      </c>
      <c r="B197" s="78">
        <v>2000</v>
      </c>
      <c r="C197" s="127">
        <v>11.22</v>
      </c>
      <c r="D197" s="128">
        <v>10.18</v>
      </c>
      <c r="E197" s="128">
        <v>12.34</v>
      </c>
      <c r="F197" s="63">
        <v>432</v>
      </c>
      <c r="G197" s="63">
        <v>3238545</v>
      </c>
      <c r="H197" s="127">
        <v>11.86</v>
      </c>
      <c r="I197" s="128">
        <v>10.23</v>
      </c>
      <c r="J197" s="128">
        <v>13.67</v>
      </c>
      <c r="K197" s="63">
        <v>194</v>
      </c>
      <c r="L197" s="65">
        <v>1611009</v>
      </c>
      <c r="M197" s="127">
        <v>10.59</v>
      </c>
      <c r="N197" s="128">
        <v>9.27</v>
      </c>
      <c r="O197" s="128">
        <v>12.08</v>
      </c>
      <c r="P197" s="63">
        <v>238</v>
      </c>
      <c r="Q197" s="65">
        <v>1627536</v>
      </c>
    </row>
    <row r="198" spans="1:18" ht="15" x14ac:dyDescent="0.25">
      <c r="A198" s="34" t="s">
        <v>36</v>
      </c>
      <c r="B198" s="78">
        <v>2001</v>
      </c>
      <c r="C198" s="127">
        <v>9.81</v>
      </c>
      <c r="D198" s="128">
        <v>8.84</v>
      </c>
      <c r="E198" s="128">
        <v>10.87</v>
      </c>
      <c r="F198" s="63">
        <v>377</v>
      </c>
      <c r="G198" s="63">
        <v>3204678</v>
      </c>
      <c r="H198" s="127">
        <v>12.12</v>
      </c>
      <c r="I198" s="128">
        <v>10.49</v>
      </c>
      <c r="J198" s="128">
        <v>13.95</v>
      </c>
      <c r="K198" s="63">
        <v>201</v>
      </c>
      <c r="L198" s="65">
        <v>1596551</v>
      </c>
      <c r="M198" s="127">
        <v>8.1</v>
      </c>
      <c r="N198" s="128">
        <v>6.93</v>
      </c>
      <c r="O198" s="128">
        <v>9.44</v>
      </c>
      <c r="P198" s="63">
        <v>176</v>
      </c>
      <c r="Q198" s="65">
        <v>1608127</v>
      </c>
    </row>
    <row r="199" spans="1:18" ht="15" x14ac:dyDescent="0.25">
      <c r="A199" s="34" t="s">
        <v>36</v>
      </c>
      <c r="B199" s="78">
        <v>2002</v>
      </c>
      <c r="C199" s="127">
        <v>11.78</v>
      </c>
      <c r="D199" s="128">
        <v>10.7</v>
      </c>
      <c r="E199" s="128">
        <v>12.94</v>
      </c>
      <c r="F199" s="63">
        <v>447</v>
      </c>
      <c r="G199" s="63">
        <v>3132935</v>
      </c>
      <c r="H199" s="127">
        <v>12.4</v>
      </c>
      <c r="I199" s="128">
        <v>10.76</v>
      </c>
      <c r="J199" s="128">
        <v>14.22</v>
      </c>
      <c r="K199" s="63">
        <v>209</v>
      </c>
      <c r="L199" s="65">
        <v>1560938</v>
      </c>
      <c r="M199" s="127">
        <v>10.91</v>
      </c>
      <c r="N199" s="128">
        <v>9.5299999999999994</v>
      </c>
      <c r="O199" s="128">
        <v>12.44</v>
      </c>
      <c r="P199" s="63">
        <v>238</v>
      </c>
      <c r="Q199" s="65">
        <v>1571997</v>
      </c>
    </row>
    <row r="200" spans="1:18" ht="15" x14ac:dyDescent="0.25">
      <c r="A200" s="34" t="s">
        <v>36</v>
      </c>
      <c r="B200" s="78">
        <v>2003</v>
      </c>
      <c r="C200" s="127">
        <v>10.93</v>
      </c>
      <c r="D200" s="128">
        <v>9.9</v>
      </c>
      <c r="E200" s="128">
        <v>12.03</v>
      </c>
      <c r="F200" s="63">
        <v>425</v>
      </c>
      <c r="G200" s="63">
        <v>3072884</v>
      </c>
      <c r="H200" s="127">
        <v>11.38</v>
      </c>
      <c r="I200" s="128">
        <v>9.81</v>
      </c>
      <c r="J200" s="128">
        <v>13.13</v>
      </c>
      <c r="K200" s="63">
        <v>192</v>
      </c>
      <c r="L200" s="65">
        <v>1529748</v>
      </c>
      <c r="M200" s="127">
        <v>10.36</v>
      </c>
      <c r="N200" s="128">
        <v>9.0399999999999991</v>
      </c>
      <c r="O200" s="128">
        <v>11.84</v>
      </c>
      <c r="P200" s="63">
        <v>233</v>
      </c>
      <c r="Q200" s="65">
        <v>1543136</v>
      </c>
    </row>
    <row r="201" spans="1:18" ht="15" x14ac:dyDescent="0.25">
      <c r="A201" s="34" t="s">
        <v>36</v>
      </c>
      <c r="B201" s="78">
        <v>2004</v>
      </c>
      <c r="C201" s="127">
        <v>11.76</v>
      </c>
      <c r="D201" s="128">
        <v>10.69</v>
      </c>
      <c r="E201" s="128">
        <v>12.92</v>
      </c>
      <c r="F201" s="63">
        <v>454</v>
      </c>
      <c r="G201" s="63">
        <v>3018764</v>
      </c>
      <c r="H201" s="127">
        <v>13.01</v>
      </c>
      <c r="I201" s="128">
        <v>11.33</v>
      </c>
      <c r="J201" s="128">
        <v>14.9</v>
      </c>
      <c r="K201" s="63">
        <v>218</v>
      </c>
      <c r="L201" s="65">
        <v>1503039</v>
      </c>
      <c r="M201" s="127">
        <v>10.67</v>
      </c>
      <c r="N201" s="128">
        <v>9.32</v>
      </c>
      <c r="O201" s="128">
        <v>12.18</v>
      </c>
      <c r="P201" s="63">
        <v>236</v>
      </c>
      <c r="Q201" s="65">
        <v>1515725</v>
      </c>
    </row>
    <row r="202" spans="1:18" ht="15" x14ac:dyDescent="0.25">
      <c r="A202" s="34" t="s">
        <v>36</v>
      </c>
      <c r="B202" s="78">
        <v>2005</v>
      </c>
      <c r="C202" s="127">
        <v>13.28</v>
      </c>
      <c r="D202" s="128">
        <v>12.14</v>
      </c>
      <c r="E202" s="128">
        <v>14.52</v>
      </c>
      <c r="F202" s="63">
        <v>508</v>
      </c>
      <c r="G202" s="63">
        <v>2977382</v>
      </c>
      <c r="H202" s="127">
        <v>15.72</v>
      </c>
      <c r="I202" s="128">
        <v>13.86</v>
      </c>
      <c r="J202" s="128">
        <v>17.760000000000002</v>
      </c>
      <c r="K202" s="63">
        <v>266</v>
      </c>
      <c r="L202" s="65">
        <v>1483479</v>
      </c>
      <c r="M202" s="127">
        <v>11.33</v>
      </c>
      <c r="N202" s="128">
        <v>9.91</v>
      </c>
      <c r="O202" s="128">
        <v>12.93</v>
      </c>
      <c r="P202" s="63">
        <v>242</v>
      </c>
      <c r="Q202" s="65">
        <v>1493903</v>
      </c>
    </row>
    <row r="203" spans="1:18" ht="15" x14ac:dyDescent="0.25">
      <c r="A203" s="34" t="s">
        <v>36</v>
      </c>
      <c r="B203" s="78">
        <v>2006</v>
      </c>
      <c r="C203" s="127">
        <v>12.88</v>
      </c>
      <c r="D203" s="128">
        <v>11.75</v>
      </c>
      <c r="E203" s="128">
        <v>14.09</v>
      </c>
      <c r="F203" s="63">
        <v>494</v>
      </c>
      <c r="G203" s="63">
        <v>2941271</v>
      </c>
      <c r="H203" s="127">
        <v>14.13</v>
      </c>
      <c r="I203" s="128">
        <v>12.38</v>
      </c>
      <c r="J203" s="128">
        <v>16.07</v>
      </c>
      <c r="K203" s="63">
        <v>242</v>
      </c>
      <c r="L203" s="65">
        <v>1466017</v>
      </c>
      <c r="M203" s="127">
        <v>11.7</v>
      </c>
      <c r="N203" s="128">
        <v>10.25</v>
      </c>
      <c r="O203" s="128">
        <v>13.31</v>
      </c>
      <c r="P203" s="63">
        <v>252</v>
      </c>
      <c r="Q203" s="65">
        <v>1475254</v>
      </c>
    </row>
    <row r="204" spans="1:18" ht="15" x14ac:dyDescent="0.25">
      <c r="A204" s="34" t="s">
        <v>36</v>
      </c>
      <c r="B204" s="78">
        <v>2007</v>
      </c>
      <c r="C204" s="127">
        <v>12.55</v>
      </c>
      <c r="D204" s="128">
        <v>11.44</v>
      </c>
      <c r="E204" s="128">
        <v>13.75</v>
      </c>
      <c r="F204" s="63">
        <v>490</v>
      </c>
      <c r="G204" s="63">
        <v>2922411</v>
      </c>
      <c r="H204" s="127">
        <v>15.12</v>
      </c>
      <c r="I204" s="128">
        <v>13.31</v>
      </c>
      <c r="J204" s="128">
        <v>17.11</v>
      </c>
      <c r="K204" s="63">
        <v>262</v>
      </c>
      <c r="L204" s="63">
        <v>1457991</v>
      </c>
      <c r="M204" s="127">
        <v>10.48</v>
      </c>
      <c r="N204" s="128">
        <v>9.1199999999999992</v>
      </c>
      <c r="O204" s="128">
        <v>12.01</v>
      </c>
      <c r="P204" s="63">
        <v>228</v>
      </c>
      <c r="Q204" s="65">
        <v>1464420</v>
      </c>
    </row>
    <row r="205" spans="1:18" ht="15" x14ac:dyDescent="0.25">
      <c r="A205" s="34" t="s">
        <v>36</v>
      </c>
      <c r="B205" s="78">
        <v>2008</v>
      </c>
      <c r="C205" s="127">
        <v>11.61</v>
      </c>
      <c r="D205" s="128">
        <v>10.56</v>
      </c>
      <c r="E205" s="128">
        <v>12.75</v>
      </c>
      <c r="F205" s="63">
        <v>466</v>
      </c>
      <c r="G205" s="63">
        <v>2916229</v>
      </c>
      <c r="H205" s="127">
        <v>12.64</v>
      </c>
      <c r="I205" s="128">
        <v>11.02</v>
      </c>
      <c r="J205" s="128">
        <v>14.46</v>
      </c>
      <c r="K205" s="63">
        <v>225</v>
      </c>
      <c r="L205" s="63">
        <v>1455730</v>
      </c>
      <c r="M205" s="127">
        <v>10.85</v>
      </c>
      <c r="N205" s="128">
        <v>9.48</v>
      </c>
      <c r="O205" s="128">
        <v>12.39</v>
      </c>
      <c r="P205" s="63">
        <v>241</v>
      </c>
      <c r="Q205" s="65">
        <v>1460499</v>
      </c>
    </row>
    <row r="206" spans="1:18" ht="15" x14ac:dyDescent="0.25">
      <c r="A206" s="34" t="s">
        <v>36</v>
      </c>
      <c r="B206" s="78">
        <v>2009</v>
      </c>
      <c r="C206" s="127">
        <v>12.39</v>
      </c>
      <c r="D206" s="128">
        <v>11.31</v>
      </c>
      <c r="E206" s="128">
        <v>13.56</v>
      </c>
      <c r="F206" s="63">
        <v>502</v>
      </c>
      <c r="G206" s="63">
        <v>2909955</v>
      </c>
      <c r="H206" s="127">
        <v>14.42</v>
      </c>
      <c r="I206" s="128">
        <v>12.68</v>
      </c>
      <c r="J206" s="128">
        <v>16.350000000000001</v>
      </c>
      <c r="K206" s="63">
        <v>258</v>
      </c>
      <c r="L206" s="63">
        <v>1454509</v>
      </c>
      <c r="M206" s="127">
        <v>10.72</v>
      </c>
      <c r="N206" s="128">
        <v>9.3800000000000008</v>
      </c>
      <c r="O206" s="128">
        <v>12.24</v>
      </c>
      <c r="P206" s="63">
        <v>244</v>
      </c>
      <c r="Q206" s="63">
        <v>1455446</v>
      </c>
      <c r="R206" s="70"/>
    </row>
    <row r="207" spans="1:18" ht="15" x14ac:dyDescent="0.25">
      <c r="A207" s="34" t="s">
        <v>36</v>
      </c>
      <c r="B207" s="78">
        <v>2010</v>
      </c>
      <c r="C207" s="127">
        <v>12.54</v>
      </c>
      <c r="D207" s="128">
        <v>11.46</v>
      </c>
      <c r="E207" s="128">
        <v>13.72</v>
      </c>
      <c r="F207" s="63">
        <v>517</v>
      </c>
      <c r="G207" s="63">
        <v>2898921</v>
      </c>
      <c r="H207" s="127">
        <v>14.31</v>
      </c>
      <c r="I207" s="128">
        <v>12.6</v>
      </c>
      <c r="J207" s="128">
        <v>16.21</v>
      </c>
      <c r="K207" s="63">
        <v>264</v>
      </c>
      <c r="L207" s="63">
        <v>1450975</v>
      </c>
      <c r="M207" s="127">
        <v>10.87</v>
      </c>
      <c r="N207" s="128">
        <v>9.52</v>
      </c>
      <c r="O207" s="128">
        <v>12.39</v>
      </c>
      <c r="P207" s="63">
        <v>253</v>
      </c>
      <c r="Q207" s="63">
        <v>1447946</v>
      </c>
      <c r="R207" s="70"/>
    </row>
    <row r="208" spans="1:18" ht="15" x14ac:dyDescent="0.25">
      <c r="A208" s="34" t="s">
        <v>36</v>
      </c>
      <c r="B208" s="78">
        <v>2011</v>
      </c>
      <c r="C208" s="127">
        <v>13.18</v>
      </c>
      <c r="D208" s="128">
        <v>12.06</v>
      </c>
      <c r="E208" s="128">
        <v>14.39</v>
      </c>
      <c r="F208" s="63">
        <v>536</v>
      </c>
      <c r="G208" s="63">
        <v>2905830</v>
      </c>
      <c r="H208" s="127">
        <v>16.190000000000001</v>
      </c>
      <c r="I208" s="128">
        <v>14.36</v>
      </c>
      <c r="J208" s="128">
        <v>18.22</v>
      </c>
      <c r="K208" s="63">
        <v>295</v>
      </c>
      <c r="L208" s="63">
        <v>1457394</v>
      </c>
      <c r="M208" s="127">
        <v>10.47</v>
      </c>
      <c r="N208" s="128">
        <v>9.14</v>
      </c>
      <c r="O208" s="128">
        <v>11.96</v>
      </c>
      <c r="P208" s="63">
        <v>241</v>
      </c>
      <c r="Q208" s="63">
        <v>1448436</v>
      </c>
      <c r="R208" s="70"/>
    </row>
    <row r="209" spans="1:18" ht="15" x14ac:dyDescent="0.25">
      <c r="A209" s="34" t="s">
        <v>36</v>
      </c>
      <c r="B209" s="78">
        <v>2012</v>
      </c>
      <c r="C209" s="127">
        <v>12.56</v>
      </c>
      <c r="D209" s="128">
        <v>11.47</v>
      </c>
      <c r="E209" s="128">
        <v>13.74</v>
      </c>
      <c r="F209" s="63">
        <v>519</v>
      </c>
      <c r="G209" s="63">
        <v>2920109</v>
      </c>
      <c r="H209" s="127">
        <v>14.6</v>
      </c>
      <c r="I209" s="128">
        <v>12.88</v>
      </c>
      <c r="J209" s="128">
        <v>16.510000000000002</v>
      </c>
      <c r="K209" s="63">
        <v>274</v>
      </c>
      <c r="L209" s="63">
        <v>1467874</v>
      </c>
      <c r="M209" s="127">
        <v>10.82</v>
      </c>
      <c r="N209" s="128">
        <v>9.4600000000000009</v>
      </c>
      <c r="O209" s="128">
        <v>12.35</v>
      </c>
      <c r="P209" s="63">
        <v>245</v>
      </c>
      <c r="Q209" s="63">
        <v>1452235</v>
      </c>
      <c r="R209" s="70"/>
    </row>
    <row r="210" spans="1:18" ht="15" x14ac:dyDescent="0.25">
      <c r="A210" s="34" t="s">
        <v>36</v>
      </c>
      <c r="B210" s="78">
        <v>2013</v>
      </c>
      <c r="C210" s="127">
        <v>12.39</v>
      </c>
      <c r="D210" s="128">
        <v>11.33</v>
      </c>
      <c r="E210" s="128">
        <v>13.53</v>
      </c>
      <c r="F210" s="63">
        <v>530</v>
      </c>
      <c r="G210" s="63">
        <v>2932967</v>
      </c>
      <c r="H210" s="127">
        <v>14.84</v>
      </c>
      <c r="I210" s="128">
        <v>13.14</v>
      </c>
      <c r="J210" s="128">
        <v>16.73</v>
      </c>
      <c r="K210" s="63">
        <v>287</v>
      </c>
      <c r="L210" s="63">
        <v>1477688</v>
      </c>
      <c r="M210" s="127">
        <v>10.25</v>
      </c>
      <c r="N210" s="128">
        <v>8.9499999999999993</v>
      </c>
      <c r="O210" s="128">
        <v>11.72</v>
      </c>
      <c r="P210" s="63">
        <v>243</v>
      </c>
      <c r="Q210" s="63">
        <v>1455279</v>
      </c>
      <c r="R210" s="70"/>
    </row>
    <row r="211" spans="1:18" ht="15" x14ac:dyDescent="0.25">
      <c r="A211" s="34" t="s">
        <v>36</v>
      </c>
      <c r="B211" s="78">
        <v>2014</v>
      </c>
      <c r="C211" s="127">
        <v>12.1</v>
      </c>
      <c r="D211" s="128">
        <v>11.07</v>
      </c>
      <c r="E211" s="128">
        <v>13.22</v>
      </c>
      <c r="F211" s="63">
        <v>533</v>
      </c>
      <c r="G211" s="63">
        <v>2943793</v>
      </c>
      <c r="H211" s="127">
        <v>14.24</v>
      </c>
      <c r="I211" s="128">
        <v>12.59</v>
      </c>
      <c r="J211" s="128">
        <v>16.07</v>
      </c>
      <c r="K211" s="63">
        <v>283</v>
      </c>
      <c r="L211" s="63">
        <v>1486413</v>
      </c>
      <c r="M211" s="127">
        <v>10.11</v>
      </c>
      <c r="N211" s="128">
        <v>8.86</v>
      </c>
      <c r="O211" s="128">
        <v>11.52</v>
      </c>
      <c r="P211" s="63">
        <v>250</v>
      </c>
      <c r="Q211" s="63">
        <v>1457380</v>
      </c>
      <c r="R211" s="70"/>
    </row>
    <row r="212" spans="1:18" ht="15" x14ac:dyDescent="0.25">
      <c r="A212" s="34" t="s">
        <v>36</v>
      </c>
      <c r="B212" s="78">
        <v>2015</v>
      </c>
      <c r="C212" s="127">
        <v>12.57</v>
      </c>
      <c r="D212" s="128">
        <v>11.49</v>
      </c>
      <c r="E212" s="128">
        <v>13.73</v>
      </c>
      <c r="F212" s="63">
        <v>534</v>
      </c>
      <c r="G212" s="63">
        <v>2949084</v>
      </c>
      <c r="H212" s="127">
        <v>14.04</v>
      </c>
      <c r="I212" s="128">
        <v>12.42</v>
      </c>
      <c r="J212" s="128">
        <v>15.85</v>
      </c>
      <c r="K212" s="63">
        <v>284</v>
      </c>
      <c r="L212" s="63">
        <v>1493064</v>
      </c>
      <c r="M212" s="127">
        <v>11.27</v>
      </c>
      <c r="N212" s="128">
        <v>9.86</v>
      </c>
      <c r="O212" s="128">
        <v>12.86</v>
      </c>
      <c r="P212" s="63">
        <v>250</v>
      </c>
      <c r="Q212" s="63">
        <v>1456020</v>
      </c>
      <c r="R212" s="70"/>
    </row>
    <row r="213" spans="1:18" ht="15" x14ac:dyDescent="0.25">
      <c r="A213" s="34" t="s">
        <v>36</v>
      </c>
      <c r="B213" s="78">
        <v>2016</v>
      </c>
      <c r="C213" s="127">
        <v>12.4</v>
      </c>
      <c r="D213" s="128">
        <v>11.36</v>
      </c>
      <c r="E213" s="128">
        <v>13.53</v>
      </c>
      <c r="F213" s="63">
        <v>545</v>
      </c>
      <c r="G213" s="63">
        <v>2936258</v>
      </c>
      <c r="H213" s="127">
        <v>13.44</v>
      </c>
      <c r="I213" s="128">
        <v>11.86</v>
      </c>
      <c r="J213" s="128">
        <v>15.19</v>
      </c>
      <c r="K213" s="63">
        <v>278</v>
      </c>
      <c r="L213" s="63">
        <v>1490214</v>
      </c>
      <c r="M213" s="127">
        <v>11.51</v>
      </c>
      <c r="N213" s="128">
        <v>10.130000000000001</v>
      </c>
      <c r="O213" s="128">
        <v>13.07</v>
      </c>
      <c r="P213" s="63">
        <v>267</v>
      </c>
      <c r="Q213" s="63">
        <v>1446044</v>
      </c>
      <c r="R213" s="70"/>
    </row>
    <row r="214" spans="1:18" ht="15" x14ac:dyDescent="0.25">
      <c r="A214" s="34" t="s">
        <v>36</v>
      </c>
      <c r="B214" s="78">
        <v>2017</v>
      </c>
      <c r="C214" s="127">
        <v>13.17</v>
      </c>
      <c r="D214" s="128">
        <v>12.07</v>
      </c>
      <c r="E214" s="128">
        <v>14.34</v>
      </c>
      <c r="F214" s="63">
        <v>565</v>
      </c>
      <c r="G214" s="63">
        <v>2909883</v>
      </c>
      <c r="H214" s="127">
        <v>15.3</v>
      </c>
      <c r="I214" s="128">
        <v>13.58</v>
      </c>
      <c r="J214" s="128">
        <v>17.190000000000001</v>
      </c>
      <c r="K214" s="63">
        <v>304</v>
      </c>
      <c r="L214" s="63">
        <v>1480310</v>
      </c>
      <c r="M214" s="127">
        <v>11.18</v>
      </c>
      <c r="N214" s="128">
        <v>9.82</v>
      </c>
      <c r="O214" s="128">
        <v>12.72</v>
      </c>
      <c r="P214" s="63">
        <v>261</v>
      </c>
      <c r="Q214" s="63">
        <v>1429573</v>
      </c>
      <c r="R214" s="70"/>
    </row>
    <row r="215" spans="1:18" ht="15" x14ac:dyDescent="0.25">
      <c r="A215" s="34" t="s">
        <v>36</v>
      </c>
      <c r="B215" s="78">
        <v>2018</v>
      </c>
      <c r="C215" s="127">
        <v>14.05</v>
      </c>
      <c r="D215" s="128">
        <v>12.94</v>
      </c>
      <c r="E215" s="128">
        <v>15.25</v>
      </c>
      <c r="F215" s="63">
        <v>617</v>
      </c>
      <c r="G215" s="63">
        <v>2879714</v>
      </c>
      <c r="H215" s="127">
        <v>16.46</v>
      </c>
      <c r="I215" s="128">
        <v>14.7</v>
      </c>
      <c r="J215" s="128">
        <v>18.39</v>
      </c>
      <c r="K215" s="63">
        <v>335</v>
      </c>
      <c r="L215" s="63">
        <v>1467672</v>
      </c>
      <c r="M215" s="127">
        <v>11.91</v>
      </c>
      <c r="N215" s="128">
        <v>10.51</v>
      </c>
      <c r="O215" s="128">
        <v>13.47</v>
      </c>
      <c r="P215" s="63">
        <v>282</v>
      </c>
      <c r="Q215" s="63">
        <v>1412042</v>
      </c>
      <c r="R215" s="70"/>
    </row>
    <row r="216" spans="1:18" ht="15" x14ac:dyDescent="0.25">
      <c r="A216" s="34" t="s">
        <v>36</v>
      </c>
      <c r="B216" s="78">
        <v>2019</v>
      </c>
      <c r="C216" s="127">
        <v>12.63</v>
      </c>
      <c r="D216" s="128">
        <v>11.58</v>
      </c>
      <c r="E216" s="128">
        <v>13.76</v>
      </c>
      <c r="F216" s="63">
        <v>559</v>
      </c>
      <c r="G216" s="63">
        <v>2839482</v>
      </c>
      <c r="H216" s="127">
        <v>13.91</v>
      </c>
      <c r="I216" s="128">
        <v>12.32</v>
      </c>
      <c r="J216" s="128">
        <v>15.68</v>
      </c>
      <c r="K216" s="63">
        <v>289</v>
      </c>
      <c r="L216" s="63">
        <v>1449288</v>
      </c>
      <c r="M216" s="127">
        <v>11.57</v>
      </c>
      <c r="N216" s="128">
        <v>10.19</v>
      </c>
      <c r="O216" s="128">
        <v>13.13</v>
      </c>
      <c r="P216" s="63">
        <v>270</v>
      </c>
      <c r="Q216" s="63">
        <v>1390194</v>
      </c>
      <c r="R216" s="70"/>
    </row>
    <row r="217" spans="1:18" ht="15" x14ac:dyDescent="0.25">
      <c r="A217" s="34" t="s">
        <v>36</v>
      </c>
      <c r="B217" s="78">
        <v>2020</v>
      </c>
      <c r="C217" s="127">
        <v>12.45</v>
      </c>
      <c r="D217" s="128">
        <v>11.4</v>
      </c>
      <c r="E217" s="128">
        <v>13.59</v>
      </c>
      <c r="F217" s="63">
        <v>539</v>
      </c>
      <c r="G217" s="63">
        <v>2784965</v>
      </c>
      <c r="H217" s="127">
        <v>13.88</v>
      </c>
      <c r="I217" s="128">
        <v>12.29</v>
      </c>
      <c r="J217" s="128">
        <v>15.65</v>
      </c>
      <c r="K217" s="63">
        <v>287</v>
      </c>
      <c r="L217" s="63">
        <v>1422902</v>
      </c>
      <c r="M217" s="127">
        <v>11.09</v>
      </c>
      <c r="N217" s="128">
        <v>9.7100000000000009</v>
      </c>
      <c r="O217" s="128">
        <v>12.65</v>
      </c>
      <c r="P217" s="63">
        <v>252</v>
      </c>
      <c r="Q217" s="63">
        <v>1362063</v>
      </c>
      <c r="R217" s="70"/>
    </row>
    <row r="218" spans="1:18" ht="15" x14ac:dyDescent="0.25">
      <c r="A218" s="34" t="s">
        <v>36</v>
      </c>
      <c r="B218" s="78">
        <v>2021</v>
      </c>
      <c r="C218" s="127">
        <v>13.55</v>
      </c>
      <c r="D218" s="128">
        <v>12.45</v>
      </c>
      <c r="E218" s="128">
        <v>14.73</v>
      </c>
      <c r="F218" s="63">
        <v>596</v>
      </c>
      <c r="G218" s="63">
        <v>2663957</v>
      </c>
      <c r="H218" s="127">
        <v>14.97</v>
      </c>
      <c r="I218" s="128">
        <v>13.32</v>
      </c>
      <c r="J218" s="128">
        <v>16.8</v>
      </c>
      <c r="K218" s="63">
        <v>312</v>
      </c>
      <c r="L218" s="65">
        <v>1360132</v>
      </c>
      <c r="M218" s="127">
        <v>12.48</v>
      </c>
      <c r="N218" s="128">
        <v>11.01</v>
      </c>
      <c r="O218" s="128">
        <v>14.15</v>
      </c>
      <c r="P218" s="63">
        <v>284</v>
      </c>
      <c r="Q218" s="65">
        <v>1303825</v>
      </c>
    </row>
    <row r="219" spans="1:18" ht="15" x14ac:dyDescent="0.25">
      <c r="A219" s="34" t="s">
        <v>36</v>
      </c>
      <c r="B219" s="78">
        <v>2022</v>
      </c>
      <c r="C219" s="127">
        <v>12.35</v>
      </c>
      <c r="D219" s="128">
        <v>11.31</v>
      </c>
      <c r="E219" s="128">
        <v>13.48</v>
      </c>
      <c r="F219" s="63">
        <v>549</v>
      </c>
      <c r="G219" s="63">
        <v>2605831</v>
      </c>
      <c r="H219" s="127">
        <v>14.35</v>
      </c>
      <c r="I219" s="128">
        <v>12.73</v>
      </c>
      <c r="J219" s="128">
        <v>16.149999999999999</v>
      </c>
      <c r="K219" s="63">
        <v>298</v>
      </c>
      <c r="L219" s="65">
        <v>1330150</v>
      </c>
      <c r="M219" s="127">
        <v>10.83</v>
      </c>
      <c r="N219" s="128">
        <v>9.4700000000000006</v>
      </c>
      <c r="O219" s="128">
        <v>12.38</v>
      </c>
      <c r="P219" s="63">
        <v>251</v>
      </c>
      <c r="Q219" s="65">
        <v>1275681</v>
      </c>
    </row>
    <row r="220" spans="1:18" ht="15" x14ac:dyDescent="0.25">
      <c r="A220" s="34" t="s">
        <v>36</v>
      </c>
      <c r="B220" s="78" t="s">
        <v>114</v>
      </c>
      <c r="C220" s="127">
        <v>12.98</v>
      </c>
      <c r="D220" s="128">
        <v>12.5</v>
      </c>
      <c r="E220" s="128">
        <v>13.48</v>
      </c>
      <c r="F220" s="63">
        <v>2860</v>
      </c>
      <c r="G220" s="63">
        <v>13773949</v>
      </c>
      <c r="H220" s="127">
        <v>14.68</v>
      </c>
      <c r="I220" s="128">
        <v>13.93</v>
      </c>
      <c r="J220" s="128">
        <v>15.46</v>
      </c>
      <c r="K220" s="63">
        <v>1521</v>
      </c>
      <c r="L220" s="65">
        <v>7030144</v>
      </c>
      <c r="M220" s="127">
        <v>11.56</v>
      </c>
      <c r="N220" s="128">
        <v>10.93</v>
      </c>
      <c r="O220" s="128">
        <v>12.23</v>
      </c>
      <c r="P220" s="63">
        <v>1339</v>
      </c>
      <c r="Q220" s="65">
        <v>6743805</v>
      </c>
    </row>
    <row r="221" spans="1:18" ht="15" x14ac:dyDescent="0.25">
      <c r="A221" s="6"/>
      <c r="B221" s="79"/>
      <c r="C221" s="128"/>
      <c r="D221" s="128"/>
      <c r="E221" s="128"/>
      <c r="F221" s="63"/>
      <c r="G221" s="63"/>
      <c r="H221" s="128"/>
      <c r="I221" s="128"/>
      <c r="J221" s="128"/>
      <c r="K221" s="63"/>
      <c r="L221" s="63"/>
      <c r="M221" s="128"/>
      <c r="N221" s="128"/>
      <c r="O221" s="128"/>
      <c r="P221" s="63"/>
      <c r="Q221" s="63"/>
    </row>
    <row r="222" spans="1:18" ht="15" x14ac:dyDescent="0.25">
      <c r="A222" s="74" t="s">
        <v>212</v>
      </c>
      <c r="B222" s="79"/>
      <c r="C222" s="128"/>
      <c r="D222" s="128"/>
      <c r="E222" s="128"/>
      <c r="F222" s="63"/>
      <c r="G222" s="63"/>
      <c r="H222" s="128"/>
      <c r="I222" s="128"/>
      <c r="J222" s="128"/>
      <c r="K222" s="63"/>
      <c r="L222" s="63"/>
      <c r="M222" s="128"/>
      <c r="N222" s="128"/>
      <c r="O222" s="128"/>
      <c r="P222" s="63"/>
      <c r="Q222" s="63"/>
    </row>
    <row r="223" spans="1:18" x14ac:dyDescent="0.2">
      <c r="A223" s="14"/>
      <c r="C223" s="129"/>
      <c r="D223" s="129"/>
      <c r="E223" s="129"/>
      <c r="F223" s="9"/>
      <c r="G223" s="9"/>
      <c r="H223" s="129"/>
      <c r="I223" s="129"/>
      <c r="J223" s="129"/>
      <c r="K223" s="9"/>
      <c r="L223" s="9"/>
      <c r="M223" s="129"/>
      <c r="N223" s="129"/>
      <c r="O223" s="129"/>
      <c r="P223" s="9"/>
      <c r="Q223" s="9"/>
    </row>
    <row r="224" spans="1:18" x14ac:dyDescent="0.2">
      <c r="B224" s="80"/>
      <c r="C224" s="130" t="s">
        <v>40</v>
      </c>
      <c r="D224" s="131"/>
      <c r="E224" s="131"/>
      <c r="F224" s="13"/>
      <c r="G224" s="13"/>
      <c r="H224" s="135" t="s">
        <v>41</v>
      </c>
      <c r="I224" s="135"/>
      <c r="J224" s="135"/>
      <c r="K224" s="12"/>
      <c r="L224" s="12"/>
      <c r="M224" s="135" t="s">
        <v>42</v>
      </c>
      <c r="N224" s="135"/>
      <c r="O224" s="135"/>
      <c r="P224" s="12"/>
      <c r="Q224" s="12"/>
    </row>
    <row r="225" spans="1:17" x14ac:dyDescent="0.2">
      <c r="A225" s="10" t="s">
        <v>39</v>
      </c>
      <c r="B225" s="81" t="s">
        <v>38</v>
      </c>
      <c r="C225" s="132" t="s">
        <v>3</v>
      </c>
      <c r="D225" s="132" t="s">
        <v>4</v>
      </c>
      <c r="E225" s="132" t="s">
        <v>5</v>
      </c>
      <c r="F225" s="11" t="s">
        <v>6</v>
      </c>
      <c r="G225" s="11" t="s">
        <v>7</v>
      </c>
      <c r="H225" s="132" t="s">
        <v>3</v>
      </c>
      <c r="I225" s="132" t="s">
        <v>4</v>
      </c>
      <c r="J225" s="132" t="s">
        <v>5</v>
      </c>
      <c r="K225" s="11" t="s">
        <v>6</v>
      </c>
      <c r="L225" s="11" t="s">
        <v>7</v>
      </c>
      <c r="M225" s="132" t="s">
        <v>3</v>
      </c>
      <c r="N225" s="132" t="s">
        <v>4</v>
      </c>
      <c r="O225" s="132" t="s">
        <v>5</v>
      </c>
      <c r="P225" s="11" t="s">
        <v>6</v>
      </c>
      <c r="Q225" s="11" t="s">
        <v>7</v>
      </c>
    </row>
    <row r="226" spans="1:17" x14ac:dyDescent="0.2">
      <c r="A226" s="3" t="str">
        <f t="shared" ref="A226:Q226" si="0">A40</f>
        <v>All races/ethnicities</v>
      </c>
      <c r="B226" s="82" t="str">
        <f t="shared" si="0"/>
        <v>2018-2022</v>
      </c>
      <c r="C226" s="133">
        <f t="shared" si="0"/>
        <v>12.58</v>
      </c>
      <c r="D226" s="133">
        <f t="shared" si="0"/>
        <v>12.24</v>
      </c>
      <c r="E226" s="133">
        <f t="shared" si="0"/>
        <v>12.92</v>
      </c>
      <c r="F226" s="116">
        <f t="shared" si="0"/>
        <v>5537</v>
      </c>
      <c r="G226" s="156">
        <f t="shared" si="0"/>
        <v>36900618</v>
      </c>
      <c r="H226" s="133">
        <f t="shared" si="0"/>
        <v>13.94</v>
      </c>
      <c r="I226" s="133">
        <f t="shared" si="0"/>
        <v>13.42</v>
      </c>
      <c r="J226" s="133">
        <f t="shared" si="0"/>
        <v>14.48</v>
      </c>
      <c r="K226" s="116">
        <f t="shared" si="0"/>
        <v>2816</v>
      </c>
      <c r="L226" s="156">
        <f t="shared" si="0"/>
        <v>18522507</v>
      </c>
      <c r="M226" s="133">
        <f t="shared" si="0"/>
        <v>11.48</v>
      </c>
      <c r="N226" s="133">
        <f t="shared" si="0"/>
        <v>11.05</v>
      </c>
      <c r="O226" s="133">
        <f t="shared" si="0"/>
        <v>11.93</v>
      </c>
      <c r="P226" s="116">
        <f t="shared" si="0"/>
        <v>2721</v>
      </c>
      <c r="Q226" s="156">
        <f t="shared" si="0"/>
        <v>18378111</v>
      </c>
    </row>
    <row r="227" spans="1:17" x14ac:dyDescent="0.2">
      <c r="A227" s="3" t="str">
        <f>A76</f>
        <v>American Indian/Alaska Native</v>
      </c>
      <c r="B227" s="83" t="str">
        <f t="shared" ref="B227:Q227" si="1">B76</f>
        <v>2018-2022</v>
      </c>
      <c r="C227" s="134">
        <f t="shared" si="1"/>
        <v>24.27</v>
      </c>
      <c r="D227" s="134">
        <f t="shared" si="1"/>
        <v>16.899999999999999</v>
      </c>
      <c r="E227" s="134">
        <f t="shared" si="1"/>
        <v>34.04</v>
      </c>
      <c r="F227" s="3">
        <f t="shared" si="1"/>
        <v>37</v>
      </c>
      <c r="G227" s="157">
        <f t="shared" si="1"/>
        <v>116590</v>
      </c>
      <c r="H227" s="134">
        <f t="shared" si="1"/>
        <v>19.45</v>
      </c>
      <c r="I227" s="134">
        <f t="shared" si="1"/>
        <v>10.31</v>
      </c>
      <c r="J227" s="134">
        <f t="shared" si="1"/>
        <v>33.89</v>
      </c>
      <c r="K227" s="3">
        <f t="shared" si="1"/>
        <v>14</v>
      </c>
      <c r="L227" s="157">
        <f t="shared" si="1"/>
        <v>58183</v>
      </c>
      <c r="M227" s="134">
        <f t="shared" si="1"/>
        <v>29.4</v>
      </c>
      <c r="N227" s="134">
        <f t="shared" si="1"/>
        <v>18.38</v>
      </c>
      <c r="O227" s="134">
        <f t="shared" si="1"/>
        <v>45.24</v>
      </c>
      <c r="P227" s="3">
        <f t="shared" si="1"/>
        <v>23</v>
      </c>
      <c r="Q227" s="157">
        <f t="shared" si="1"/>
        <v>58407</v>
      </c>
    </row>
    <row r="228" spans="1:17" x14ac:dyDescent="0.2">
      <c r="A228" s="3" t="str">
        <f>A112</f>
        <v>Asian American/Native Hawaiian/Pacific Islander</v>
      </c>
      <c r="B228" s="83" t="str">
        <f t="shared" ref="B228:Q228" si="2">B112</f>
        <v>2018-2022</v>
      </c>
      <c r="C228" s="134">
        <f t="shared" si="2"/>
        <v>10.84</v>
      </c>
      <c r="D228" s="134">
        <f t="shared" si="2"/>
        <v>10.27</v>
      </c>
      <c r="E228" s="134">
        <f t="shared" si="2"/>
        <v>11.44</v>
      </c>
      <c r="F228" s="3">
        <f t="shared" si="2"/>
        <v>1370</v>
      </c>
      <c r="G228" s="157">
        <f t="shared" si="2"/>
        <v>11052067</v>
      </c>
      <c r="H228" s="134">
        <f t="shared" si="2"/>
        <v>11.81</v>
      </c>
      <c r="I228" s="134">
        <f t="shared" si="2"/>
        <v>10.91</v>
      </c>
      <c r="J228" s="134">
        <f t="shared" si="2"/>
        <v>12.76</v>
      </c>
      <c r="K228" s="3">
        <f t="shared" si="2"/>
        <v>660</v>
      </c>
      <c r="L228" s="157">
        <f t="shared" si="2"/>
        <v>5368262</v>
      </c>
      <c r="M228" s="134">
        <f t="shared" si="2"/>
        <v>10.11</v>
      </c>
      <c r="N228" s="134">
        <f t="shared" si="2"/>
        <v>9.3699999999999992</v>
      </c>
      <c r="O228" s="134">
        <f t="shared" si="2"/>
        <v>10.9</v>
      </c>
      <c r="P228" s="3">
        <f t="shared" si="2"/>
        <v>710</v>
      </c>
      <c r="Q228" s="157">
        <f t="shared" si="2"/>
        <v>5683805</v>
      </c>
    </row>
    <row r="229" spans="1:17" x14ac:dyDescent="0.2">
      <c r="A229" s="3" t="str">
        <f>A148</f>
        <v>Hispanic</v>
      </c>
      <c r="B229" s="83" t="str">
        <f t="shared" ref="B229:Q229" si="3">B148</f>
        <v>2018-2022</v>
      </c>
      <c r="C229" s="134">
        <f t="shared" si="3"/>
        <v>12.16</v>
      </c>
      <c r="D229" s="134">
        <f t="shared" si="3"/>
        <v>11.32</v>
      </c>
      <c r="E229" s="134">
        <f t="shared" si="3"/>
        <v>13.04</v>
      </c>
      <c r="F229" s="3">
        <f t="shared" si="3"/>
        <v>850</v>
      </c>
      <c r="G229" s="157">
        <f t="shared" si="3"/>
        <v>9765490</v>
      </c>
      <c r="H229" s="134">
        <f t="shared" si="3"/>
        <v>13.46</v>
      </c>
      <c r="I229" s="134">
        <f t="shared" si="3"/>
        <v>12.12</v>
      </c>
      <c r="J229" s="134">
        <f t="shared" si="3"/>
        <v>14.89</v>
      </c>
      <c r="K229" s="3">
        <f t="shared" si="3"/>
        <v>434</v>
      </c>
      <c r="L229" s="157">
        <f t="shared" si="3"/>
        <v>4965024</v>
      </c>
      <c r="M229" s="134">
        <f t="shared" si="3"/>
        <v>11.07</v>
      </c>
      <c r="N229" s="134">
        <f t="shared" si="3"/>
        <v>10</v>
      </c>
      <c r="O229" s="134">
        <f t="shared" si="3"/>
        <v>12.21</v>
      </c>
      <c r="P229" s="3">
        <f t="shared" si="3"/>
        <v>416</v>
      </c>
      <c r="Q229" s="157">
        <f t="shared" si="3"/>
        <v>4800466</v>
      </c>
    </row>
    <row r="230" spans="1:17" x14ac:dyDescent="0.2">
      <c r="A230" s="3" t="str">
        <f>A184</f>
        <v>Non-Hispanic Black</v>
      </c>
      <c r="B230" s="83" t="str">
        <f t="shared" ref="B230:Q230" si="4">B184</f>
        <v>2018-2022</v>
      </c>
      <c r="C230" s="134">
        <f t="shared" si="4"/>
        <v>16.23</v>
      </c>
      <c r="D230" s="134">
        <f t="shared" si="4"/>
        <v>14.67</v>
      </c>
      <c r="E230" s="134">
        <f t="shared" si="4"/>
        <v>17.93</v>
      </c>
      <c r="F230" s="3">
        <f t="shared" si="4"/>
        <v>413</v>
      </c>
      <c r="G230" s="157">
        <f t="shared" si="4"/>
        <v>2192522</v>
      </c>
      <c r="H230" s="134">
        <f t="shared" si="4"/>
        <v>15.89</v>
      </c>
      <c r="I230" s="134">
        <f t="shared" si="4"/>
        <v>13.56</v>
      </c>
      <c r="J230" s="134">
        <f t="shared" si="4"/>
        <v>18.5</v>
      </c>
      <c r="K230" s="3">
        <f t="shared" si="4"/>
        <v>183</v>
      </c>
      <c r="L230" s="157">
        <f t="shared" si="4"/>
        <v>1100894</v>
      </c>
      <c r="M230" s="134">
        <f t="shared" si="4"/>
        <v>16.57</v>
      </c>
      <c r="N230" s="134">
        <f t="shared" si="4"/>
        <v>14.46</v>
      </c>
      <c r="O230" s="134">
        <f t="shared" si="4"/>
        <v>18.920000000000002</v>
      </c>
      <c r="P230" s="3">
        <f t="shared" si="4"/>
        <v>230</v>
      </c>
      <c r="Q230" s="157">
        <f t="shared" si="4"/>
        <v>1091628</v>
      </c>
    </row>
    <row r="231" spans="1:17" x14ac:dyDescent="0.2">
      <c r="A231" s="3" t="str">
        <f>A220</f>
        <v>Non-Hispanic White</v>
      </c>
      <c r="B231" s="83" t="str">
        <f t="shared" ref="B231:Q231" si="5">B220</f>
        <v>2018-2022</v>
      </c>
      <c r="C231" s="134">
        <f t="shared" si="5"/>
        <v>12.98</v>
      </c>
      <c r="D231" s="134">
        <f t="shared" si="5"/>
        <v>12.5</v>
      </c>
      <c r="E231" s="134">
        <f t="shared" si="5"/>
        <v>13.48</v>
      </c>
      <c r="F231" s="3">
        <f t="shared" si="5"/>
        <v>2860</v>
      </c>
      <c r="G231" s="157">
        <f t="shared" si="5"/>
        <v>13773949</v>
      </c>
      <c r="H231" s="134">
        <f t="shared" si="5"/>
        <v>14.68</v>
      </c>
      <c r="I231" s="134">
        <f t="shared" si="5"/>
        <v>13.93</v>
      </c>
      <c r="J231" s="134">
        <f t="shared" si="5"/>
        <v>15.46</v>
      </c>
      <c r="K231" s="3">
        <f t="shared" si="5"/>
        <v>1521</v>
      </c>
      <c r="L231" s="157">
        <f t="shared" si="5"/>
        <v>7030144</v>
      </c>
      <c r="M231" s="134">
        <f t="shared" si="5"/>
        <v>11.56</v>
      </c>
      <c r="N231" s="134">
        <f t="shared" si="5"/>
        <v>10.93</v>
      </c>
      <c r="O231" s="134">
        <f t="shared" si="5"/>
        <v>12.23</v>
      </c>
      <c r="P231" s="3">
        <f t="shared" si="5"/>
        <v>1339</v>
      </c>
      <c r="Q231" s="157">
        <f t="shared" si="5"/>
        <v>6743805</v>
      </c>
    </row>
    <row r="234" spans="1:17" ht="15" x14ac:dyDescent="0.25">
      <c r="A234" s="34"/>
      <c r="B234" s="34" t="s">
        <v>12</v>
      </c>
    </row>
    <row r="235" spans="1:17" ht="15" x14ac:dyDescent="0.2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zoomScale="76" zoomScaleNormal="76" workbookViewId="0"/>
  </sheetViews>
  <sheetFormatPr defaultColWidth="8.7109375" defaultRowHeight="15" x14ac:dyDescent="0.25"/>
  <cols>
    <col min="1" max="1" width="12.5703125" style="34" customWidth="1"/>
    <col min="2" max="3" width="15.42578125" style="66" customWidth="1"/>
    <col min="4" max="16384" width="8.7109375" style="34"/>
  </cols>
  <sheetData>
    <row r="1" spans="1:3" x14ac:dyDescent="0.25">
      <c r="A1" s="19" t="s">
        <v>118</v>
      </c>
    </row>
    <row r="2" spans="1:3" x14ac:dyDescent="0.25">
      <c r="A2" s="19" t="s">
        <v>87</v>
      </c>
    </row>
    <row r="3" spans="1:3" x14ac:dyDescent="0.25">
      <c r="A3" s="19" t="s">
        <v>114</v>
      </c>
    </row>
    <row r="4" spans="1:3" x14ac:dyDescent="0.25">
      <c r="A4" s="19" t="s">
        <v>28</v>
      </c>
    </row>
    <row r="5" spans="1:3" x14ac:dyDescent="0.25">
      <c r="B5" s="66" t="s">
        <v>1</v>
      </c>
      <c r="C5" s="66" t="s">
        <v>2</v>
      </c>
    </row>
    <row r="6" spans="1:3" x14ac:dyDescent="0.25">
      <c r="B6" s="66" t="s">
        <v>3</v>
      </c>
      <c r="C6" s="66" t="s">
        <v>3</v>
      </c>
    </row>
    <row r="7" spans="1:3" x14ac:dyDescent="0.25">
      <c r="A7" s="34" t="s">
        <v>65</v>
      </c>
      <c r="B7" s="66" t="s">
        <v>217</v>
      </c>
      <c r="C7" s="66" t="s">
        <v>217</v>
      </c>
    </row>
    <row r="8" spans="1:3" x14ac:dyDescent="0.25">
      <c r="A8" s="34" t="s">
        <v>66</v>
      </c>
      <c r="B8" s="66" t="s">
        <v>217</v>
      </c>
      <c r="C8" s="66" t="s">
        <v>217</v>
      </c>
    </row>
    <row r="9" spans="1:3" x14ac:dyDescent="0.25">
      <c r="A9" s="34" t="s">
        <v>67</v>
      </c>
      <c r="B9" s="66" t="s">
        <v>217</v>
      </c>
      <c r="C9" s="66" t="s">
        <v>217</v>
      </c>
    </row>
    <row r="10" spans="1:3" x14ac:dyDescent="0.25">
      <c r="A10" s="34" t="s">
        <v>68</v>
      </c>
      <c r="B10" s="66" t="s">
        <v>217</v>
      </c>
      <c r="C10" s="66" t="s">
        <v>217</v>
      </c>
    </row>
    <row r="11" spans="1:3" x14ac:dyDescent="0.25">
      <c r="A11" s="34" t="s">
        <v>69</v>
      </c>
      <c r="B11" s="66" t="s">
        <v>217</v>
      </c>
      <c r="C11" s="66" t="s">
        <v>217</v>
      </c>
    </row>
    <row r="12" spans="1:3" x14ac:dyDescent="0.25">
      <c r="A12" s="34" t="s">
        <v>70</v>
      </c>
      <c r="B12" s="66" t="s">
        <v>217</v>
      </c>
      <c r="C12" s="66">
        <v>0.84</v>
      </c>
    </row>
    <row r="13" spans="1:3" x14ac:dyDescent="0.25">
      <c r="A13" s="34" t="s">
        <v>71</v>
      </c>
      <c r="B13" s="66" t="s">
        <v>217</v>
      </c>
      <c r="C13" s="66">
        <v>1.26</v>
      </c>
    </row>
    <row r="14" spans="1:3" x14ac:dyDescent="0.25">
      <c r="A14" s="34" t="s">
        <v>72</v>
      </c>
      <c r="B14" s="66">
        <v>1.57</v>
      </c>
      <c r="C14" s="66">
        <v>1.46</v>
      </c>
    </row>
    <row r="15" spans="1:3" x14ac:dyDescent="0.25">
      <c r="A15" s="34" t="s">
        <v>73</v>
      </c>
      <c r="B15" s="66">
        <v>2.46</v>
      </c>
      <c r="C15" s="66">
        <v>2.64</v>
      </c>
    </row>
    <row r="16" spans="1:3" x14ac:dyDescent="0.25">
      <c r="A16" s="34" t="s">
        <v>74</v>
      </c>
      <c r="B16" s="66">
        <v>5.83</v>
      </c>
      <c r="C16" s="66">
        <v>5.98</v>
      </c>
    </row>
    <row r="17" spans="1:3" x14ac:dyDescent="0.25">
      <c r="A17" s="34" t="s">
        <v>75</v>
      </c>
      <c r="B17" s="66">
        <v>10.82</v>
      </c>
      <c r="C17" s="66">
        <v>8.64</v>
      </c>
    </row>
    <row r="18" spans="1:3" x14ac:dyDescent="0.25">
      <c r="A18" s="34" t="s">
        <v>76</v>
      </c>
      <c r="B18" s="66">
        <v>18.170000000000002</v>
      </c>
      <c r="C18" s="66">
        <v>15.98</v>
      </c>
    </row>
    <row r="19" spans="1:3" x14ac:dyDescent="0.25">
      <c r="A19" s="34" t="s">
        <v>77</v>
      </c>
      <c r="B19" s="66">
        <v>32.81</v>
      </c>
      <c r="C19" s="66">
        <v>24.45</v>
      </c>
    </row>
    <row r="20" spans="1:3" x14ac:dyDescent="0.25">
      <c r="A20" s="34" t="s">
        <v>78</v>
      </c>
      <c r="B20" s="66">
        <v>47.94</v>
      </c>
      <c r="C20" s="66">
        <v>38.43</v>
      </c>
    </row>
    <row r="21" spans="1:3" x14ac:dyDescent="0.25">
      <c r="A21" s="34" t="s">
        <v>79</v>
      </c>
      <c r="B21" s="66">
        <v>69.59</v>
      </c>
      <c r="C21" s="66">
        <v>56.56</v>
      </c>
    </row>
    <row r="22" spans="1:3" x14ac:dyDescent="0.25">
      <c r="A22" s="34" t="s">
        <v>80</v>
      </c>
      <c r="B22" s="66">
        <v>91.39</v>
      </c>
      <c r="C22" s="66">
        <v>74.73</v>
      </c>
    </row>
    <row r="23" spans="1:3" x14ac:dyDescent="0.25">
      <c r="A23" s="34" t="s">
        <v>81</v>
      </c>
      <c r="B23" s="66">
        <v>120.66</v>
      </c>
      <c r="C23" s="66">
        <v>90.16</v>
      </c>
    </row>
    <row r="24" spans="1:3" x14ac:dyDescent="0.25">
      <c r="A24" s="34" t="s">
        <v>82</v>
      </c>
      <c r="B24" s="66">
        <v>117.69</v>
      </c>
      <c r="C24" s="66">
        <v>92.96</v>
      </c>
    </row>
    <row r="27" spans="1:3" x14ac:dyDescent="0.25">
      <c r="B27" s="34" t="s">
        <v>12</v>
      </c>
      <c r="C27" s="34"/>
    </row>
    <row r="28" spans="1:3" x14ac:dyDescent="0.25">
      <c r="A28" s="34" t="s">
        <v>29</v>
      </c>
      <c r="B28" s="34"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topLeftCell="A32" zoomScale="70" zoomScaleNormal="70" zoomScaleSheetLayoutView="77" workbookViewId="0">
      <selection activeCell="A7" sqref="A7:A84"/>
    </sheetView>
  </sheetViews>
  <sheetFormatPr defaultColWidth="9.140625" defaultRowHeight="15" x14ac:dyDescent="0.25"/>
  <cols>
    <col min="1" max="1" width="26.85546875" style="17" customWidth="1"/>
    <col min="2" max="2" width="22.7109375" style="17" customWidth="1"/>
    <col min="3" max="3" width="9.28515625" style="18" bestFit="1" customWidth="1"/>
    <col min="4" max="5" width="11.42578125" style="18" customWidth="1"/>
    <col min="6" max="6" width="9.7109375" style="52" bestFit="1" customWidth="1"/>
    <col min="7" max="7" width="12.28515625" style="52" customWidth="1"/>
    <col min="8" max="8" width="9.28515625" style="18" bestFit="1" customWidth="1"/>
    <col min="9" max="10" width="12.140625" style="18" customWidth="1"/>
    <col min="11" max="11" width="9.42578125" style="52" bestFit="1" customWidth="1"/>
    <col min="12" max="12" width="12.28515625" style="52" customWidth="1"/>
    <col min="13" max="13" width="9.28515625" style="18" bestFit="1" customWidth="1"/>
    <col min="14" max="15" width="11.7109375" style="18" customWidth="1"/>
    <col min="16" max="16" width="9.28515625" style="52" bestFit="1" customWidth="1"/>
    <col min="17" max="17" width="12.28515625" style="52" customWidth="1"/>
    <col min="18" max="16384" width="9.140625" style="17"/>
  </cols>
  <sheetData>
    <row r="1" spans="1:17" s="19" customFormat="1" x14ac:dyDescent="0.25">
      <c r="A1" s="19" t="s">
        <v>126</v>
      </c>
      <c r="B1" s="17"/>
      <c r="C1" s="18"/>
      <c r="D1" s="18"/>
      <c r="E1" s="18"/>
      <c r="F1" s="52"/>
      <c r="G1" s="52"/>
      <c r="H1" s="18"/>
      <c r="I1" s="18"/>
      <c r="J1" s="18"/>
      <c r="K1" s="52"/>
      <c r="L1" s="52"/>
      <c r="M1" s="18"/>
      <c r="N1" s="18"/>
      <c r="O1" s="18"/>
      <c r="P1" s="52"/>
      <c r="Q1" s="52"/>
    </row>
    <row r="2" spans="1:17" s="19" customFormat="1" x14ac:dyDescent="0.25">
      <c r="A2" s="84" t="s">
        <v>114</v>
      </c>
      <c r="B2" s="17"/>
      <c r="C2" s="18"/>
      <c r="D2" s="18"/>
      <c r="E2" s="18"/>
      <c r="F2" s="52"/>
      <c r="G2" s="52"/>
      <c r="H2" s="18"/>
      <c r="I2" s="18"/>
      <c r="J2" s="18"/>
      <c r="K2" s="52"/>
      <c r="L2" s="52"/>
      <c r="M2" s="18"/>
      <c r="N2" s="18" t="s">
        <v>86</v>
      </c>
      <c r="O2" s="18"/>
      <c r="P2" s="52"/>
      <c r="Q2" s="52"/>
    </row>
    <row r="3" spans="1:17" s="19" customFormat="1" x14ac:dyDescent="0.25">
      <c r="A3" s="17"/>
      <c r="B3" s="17"/>
      <c r="C3" s="18"/>
      <c r="D3" s="18"/>
      <c r="E3" s="18"/>
      <c r="F3" s="52"/>
      <c r="G3" s="52"/>
      <c r="H3" s="18"/>
      <c r="I3" s="18"/>
      <c r="J3" s="18" t="s">
        <v>35</v>
      </c>
      <c r="K3" s="52"/>
      <c r="L3" s="52"/>
      <c r="M3" s="18"/>
      <c r="N3" s="18"/>
      <c r="O3" s="18"/>
      <c r="P3" s="52"/>
      <c r="Q3" s="52"/>
    </row>
    <row r="4" spans="1:17" s="19" customFormat="1" x14ac:dyDescent="0.25">
      <c r="A4" s="17"/>
      <c r="B4" s="17"/>
      <c r="C4" s="18"/>
      <c r="D4" s="18"/>
      <c r="E4" s="18"/>
      <c r="F4" s="52"/>
      <c r="G4" s="52"/>
      <c r="H4" s="18"/>
      <c r="I4" s="18"/>
      <c r="J4" s="18"/>
      <c r="K4" s="52"/>
      <c r="L4" s="52"/>
      <c r="M4" s="18"/>
      <c r="N4" s="18"/>
      <c r="O4" s="18"/>
      <c r="P4" s="52"/>
      <c r="Q4" s="52"/>
    </row>
    <row r="5" spans="1:17" x14ac:dyDescent="0.25">
      <c r="C5" s="141" t="s">
        <v>0</v>
      </c>
      <c r="D5" s="142"/>
      <c r="E5" s="142"/>
      <c r="F5" s="142"/>
      <c r="G5" s="143"/>
      <c r="H5" s="141" t="s">
        <v>1</v>
      </c>
      <c r="I5" s="142"/>
      <c r="J5" s="142"/>
      <c r="K5" s="142"/>
      <c r="L5" s="143"/>
      <c r="M5" s="141" t="s">
        <v>2</v>
      </c>
      <c r="N5" s="142"/>
      <c r="O5" s="142"/>
      <c r="P5" s="142"/>
      <c r="Q5" s="142"/>
    </row>
    <row r="6" spans="1:17" x14ac:dyDescent="0.25">
      <c r="A6" s="34"/>
      <c r="B6" s="34"/>
      <c r="C6" s="20" t="s">
        <v>3</v>
      </c>
      <c r="D6" s="21" t="s">
        <v>4</v>
      </c>
      <c r="E6" s="21" t="s">
        <v>5</v>
      </c>
      <c r="F6" s="50" t="s">
        <v>6</v>
      </c>
      <c r="G6" s="51" t="s">
        <v>7</v>
      </c>
      <c r="H6" s="20" t="s">
        <v>3</v>
      </c>
      <c r="I6" s="21" t="s">
        <v>4</v>
      </c>
      <c r="J6" s="21" t="s">
        <v>5</v>
      </c>
      <c r="K6" s="50" t="s">
        <v>6</v>
      </c>
      <c r="L6" s="51" t="s">
        <v>7</v>
      </c>
      <c r="M6" s="20" t="s">
        <v>3</v>
      </c>
      <c r="N6" s="21" t="s">
        <v>4</v>
      </c>
      <c r="O6" s="21" t="s">
        <v>5</v>
      </c>
      <c r="P6" s="50" t="s">
        <v>6</v>
      </c>
      <c r="Q6" s="50" t="s">
        <v>7</v>
      </c>
    </row>
    <row r="7" spans="1:17" x14ac:dyDescent="0.25">
      <c r="A7" s="34" t="s">
        <v>49</v>
      </c>
      <c r="B7" s="34" t="s">
        <v>53</v>
      </c>
      <c r="C7" s="53">
        <v>12.68</v>
      </c>
      <c r="D7" s="54">
        <v>12.32</v>
      </c>
      <c r="E7" s="54">
        <v>13.04</v>
      </c>
      <c r="F7" s="55">
        <v>5017</v>
      </c>
      <c r="G7" s="56">
        <v>33047145</v>
      </c>
      <c r="H7" s="53">
        <v>14.1</v>
      </c>
      <c r="I7" s="54">
        <v>13.55</v>
      </c>
      <c r="J7" s="54">
        <v>14.67</v>
      </c>
      <c r="K7" s="55">
        <v>2552</v>
      </c>
      <c r="L7" s="56">
        <v>16575486</v>
      </c>
      <c r="M7" s="53">
        <v>11.54</v>
      </c>
      <c r="N7" s="54">
        <v>11.08</v>
      </c>
      <c r="O7" s="54">
        <v>12.01</v>
      </c>
      <c r="P7" s="55">
        <v>2465</v>
      </c>
      <c r="Q7" s="55">
        <v>16471659</v>
      </c>
    </row>
    <row r="8" spans="1:17" x14ac:dyDescent="0.25">
      <c r="A8" s="34" t="s">
        <v>49</v>
      </c>
      <c r="B8" s="34" t="s">
        <v>54</v>
      </c>
      <c r="C8" s="53">
        <v>12.78</v>
      </c>
      <c r="D8" s="54">
        <v>12.06</v>
      </c>
      <c r="E8" s="54">
        <v>13.54</v>
      </c>
      <c r="F8" s="55">
        <v>1199</v>
      </c>
      <c r="G8" s="56">
        <v>8316777</v>
      </c>
      <c r="H8" s="53">
        <v>14.43</v>
      </c>
      <c r="I8" s="54">
        <v>13.27</v>
      </c>
      <c r="J8" s="54">
        <v>15.66</v>
      </c>
      <c r="K8" s="55">
        <v>607</v>
      </c>
      <c r="L8" s="56">
        <v>4124423</v>
      </c>
      <c r="M8" s="53">
        <v>11.54</v>
      </c>
      <c r="N8" s="54">
        <v>10.62</v>
      </c>
      <c r="O8" s="54">
        <v>12.53</v>
      </c>
      <c r="P8" s="55">
        <v>592</v>
      </c>
      <c r="Q8" s="55">
        <v>4192354</v>
      </c>
    </row>
    <row r="9" spans="1:17" x14ac:dyDescent="0.25">
      <c r="A9" s="34" t="s">
        <v>49</v>
      </c>
      <c r="B9" s="34" t="s">
        <v>55</v>
      </c>
      <c r="C9" s="53">
        <v>12.71</v>
      </c>
      <c r="D9" s="54">
        <v>11.88</v>
      </c>
      <c r="E9" s="54">
        <v>13.57</v>
      </c>
      <c r="F9" s="55">
        <v>918</v>
      </c>
      <c r="G9" s="56">
        <v>5812496</v>
      </c>
      <c r="H9" s="53">
        <v>14.55</v>
      </c>
      <c r="I9" s="54">
        <v>13.24</v>
      </c>
      <c r="J9" s="54">
        <v>15.95</v>
      </c>
      <c r="K9" s="55">
        <v>477</v>
      </c>
      <c r="L9" s="56">
        <v>2859465</v>
      </c>
      <c r="M9" s="53">
        <v>11.26</v>
      </c>
      <c r="N9" s="54">
        <v>10.210000000000001</v>
      </c>
      <c r="O9" s="54">
        <v>12.38</v>
      </c>
      <c r="P9" s="55">
        <v>441</v>
      </c>
      <c r="Q9" s="55">
        <v>2953031</v>
      </c>
    </row>
    <row r="10" spans="1:17" x14ac:dyDescent="0.25">
      <c r="A10" s="34" t="s">
        <v>49</v>
      </c>
      <c r="B10" s="34" t="s">
        <v>56</v>
      </c>
      <c r="C10" s="53">
        <v>11.94</v>
      </c>
      <c r="D10" s="54">
        <v>10.47</v>
      </c>
      <c r="E10" s="54">
        <v>13.6</v>
      </c>
      <c r="F10" s="55">
        <v>250</v>
      </c>
      <c r="G10" s="56">
        <v>1303503</v>
      </c>
      <c r="H10" s="53">
        <v>13.11</v>
      </c>
      <c r="I10" s="54">
        <v>10.9</v>
      </c>
      <c r="J10" s="54">
        <v>15.71</v>
      </c>
      <c r="K10" s="55">
        <v>127</v>
      </c>
      <c r="L10" s="56">
        <v>640544</v>
      </c>
      <c r="M10" s="53">
        <v>11.08</v>
      </c>
      <c r="N10" s="54">
        <v>9.1199999999999992</v>
      </c>
      <c r="O10" s="54">
        <v>13.42</v>
      </c>
      <c r="P10" s="55">
        <v>123</v>
      </c>
      <c r="Q10" s="55">
        <v>662959</v>
      </c>
    </row>
    <row r="11" spans="1:17" x14ac:dyDescent="0.25">
      <c r="A11" s="34" t="s">
        <v>49</v>
      </c>
      <c r="B11" s="34" t="s">
        <v>57</v>
      </c>
      <c r="C11" s="53">
        <v>12.28</v>
      </c>
      <c r="D11" s="54">
        <v>11.34</v>
      </c>
      <c r="E11" s="54">
        <v>13.28</v>
      </c>
      <c r="F11" s="55">
        <v>654</v>
      </c>
      <c r="G11" s="56">
        <v>4254645</v>
      </c>
      <c r="H11" s="53">
        <v>12.91</v>
      </c>
      <c r="I11" s="54">
        <v>11.51</v>
      </c>
      <c r="J11" s="54">
        <v>14.43</v>
      </c>
      <c r="K11" s="55">
        <v>324</v>
      </c>
      <c r="L11" s="56">
        <v>2187882</v>
      </c>
      <c r="M11" s="53">
        <v>11.84</v>
      </c>
      <c r="N11" s="54">
        <v>10.55</v>
      </c>
      <c r="O11" s="54">
        <v>13.25</v>
      </c>
      <c r="P11" s="55">
        <v>330</v>
      </c>
      <c r="Q11" s="55">
        <v>2066763</v>
      </c>
    </row>
    <row r="12" spans="1:17" x14ac:dyDescent="0.25">
      <c r="A12" s="34" t="s">
        <v>49</v>
      </c>
      <c r="B12" s="34" t="s">
        <v>58</v>
      </c>
      <c r="C12" s="53">
        <v>12.79</v>
      </c>
      <c r="D12" s="54">
        <v>11.79</v>
      </c>
      <c r="E12" s="54">
        <v>13.86</v>
      </c>
      <c r="F12" s="55">
        <v>619</v>
      </c>
      <c r="G12" s="56">
        <v>3770325</v>
      </c>
      <c r="H12" s="53">
        <v>14.51</v>
      </c>
      <c r="I12" s="54">
        <v>12.93</v>
      </c>
      <c r="J12" s="54">
        <v>16.23</v>
      </c>
      <c r="K12" s="55">
        <v>318</v>
      </c>
      <c r="L12" s="56">
        <v>1878700</v>
      </c>
      <c r="M12" s="53">
        <v>11.49</v>
      </c>
      <c r="N12" s="54">
        <v>10.210000000000001</v>
      </c>
      <c r="O12" s="54">
        <v>12.91</v>
      </c>
      <c r="P12" s="55">
        <v>301</v>
      </c>
      <c r="Q12" s="55">
        <v>1891625</v>
      </c>
    </row>
    <row r="13" spans="1:17" x14ac:dyDescent="0.25">
      <c r="A13" s="34" t="s">
        <v>49</v>
      </c>
      <c r="B13" s="34" t="s">
        <v>59</v>
      </c>
      <c r="C13" s="53">
        <v>12.88</v>
      </c>
      <c r="D13" s="54">
        <v>12.21</v>
      </c>
      <c r="E13" s="54">
        <v>13.59</v>
      </c>
      <c r="F13" s="55">
        <v>1377</v>
      </c>
      <c r="G13" s="56">
        <v>9589399</v>
      </c>
      <c r="H13" s="53">
        <v>14.14</v>
      </c>
      <c r="I13" s="54">
        <v>13.09</v>
      </c>
      <c r="J13" s="54">
        <v>15.25</v>
      </c>
      <c r="K13" s="55">
        <v>699</v>
      </c>
      <c r="L13" s="56">
        <v>4884472</v>
      </c>
      <c r="M13" s="53">
        <v>11.81</v>
      </c>
      <c r="N13" s="54">
        <v>10.93</v>
      </c>
      <c r="O13" s="54">
        <v>12.75</v>
      </c>
      <c r="P13" s="55">
        <v>678</v>
      </c>
      <c r="Q13" s="55">
        <v>4704927</v>
      </c>
    </row>
    <row r="14" spans="1:17" x14ac:dyDescent="0.25">
      <c r="A14" s="34" t="s">
        <v>49</v>
      </c>
      <c r="B14" s="34" t="s">
        <v>60</v>
      </c>
      <c r="C14" s="53">
        <v>11.61</v>
      </c>
      <c r="D14" s="54">
        <v>10.61</v>
      </c>
      <c r="E14" s="54">
        <v>12.68</v>
      </c>
      <c r="F14" s="55">
        <v>520</v>
      </c>
      <c r="G14" s="56">
        <v>3853473</v>
      </c>
      <c r="H14" s="53">
        <v>12.51</v>
      </c>
      <c r="I14" s="54">
        <v>11</v>
      </c>
      <c r="J14" s="54">
        <v>14.18</v>
      </c>
      <c r="K14" s="55">
        <v>264</v>
      </c>
      <c r="L14" s="56">
        <v>1947021</v>
      </c>
      <c r="M14" s="53">
        <v>10.85</v>
      </c>
      <c r="N14" s="54">
        <v>9.5299999999999994</v>
      </c>
      <c r="O14" s="54">
        <v>12.31</v>
      </c>
      <c r="P14" s="55">
        <v>256</v>
      </c>
      <c r="Q14" s="55">
        <v>1906452</v>
      </c>
    </row>
    <row r="15" spans="1:17" x14ac:dyDescent="0.25">
      <c r="A15" s="34" t="s">
        <v>49</v>
      </c>
      <c r="B15" s="34" t="s">
        <v>61</v>
      </c>
      <c r="C15" s="53">
        <v>11.04</v>
      </c>
      <c r="D15" s="54">
        <v>9.7200000000000006</v>
      </c>
      <c r="E15" s="54">
        <v>12.5</v>
      </c>
      <c r="F15" s="55">
        <v>260</v>
      </c>
      <c r="G15" s="56">
        <v>2187697</v>
      </c>
      <c r="H15" s="53">
        <v>12.14</v>
      </c>
      <c r="I15" s="54">
        <v>10.130000000000001</v>
      </c>
      <c r="J15" s="54">
        <v>14.42</v>
      </c>
      <c r="K15" s="55">
        <v>135</v>
      </c>
      <c r="L15" s="56">
        <v>1114159</v>
      </c>
      <c r="M15" s="53">
        <v>10.029999999999999</v>
      </c>
      <c r="N15" s="54">
        <v>8.32</v>
      </c>
      <c r="O15" s="54">
        <v>12</v>
      </c>
      <c r="P15" s="55">
        <v>125</v>
      </c>
      <c r="Q15" s="55">
        <v>1073538</v>
      </c>
    </row>
    <row r="16" spans="1:17" x14ac:dyDescent="0.25">
      <c r="A16" s="34" t="s">
        <v>49</v>
      </c>
      <c r="B16" s="34" t="s">
        <v>62</v>
      </c>
      <c r="C16" s="53">
        <v>12.03</v>
      </c>
      <c r="D16" s="54">
        <v>8.6300000000000008</v>
      </c>
      <c r="E16" s="54">
        <v>16.350000000000001</v>
      </c>
      <c r="F16" s="55">
        <v>43</v>
      </c>
      <c r="G16" s="56">
        <v>323878</v>
      </c>
      <c r="H16" s="53">
        <v>11.74</v>
      </c>
      <c r="I16" s="54">
        <v>6.88</v>
      </c>
      <c r="J16" s="54">
        <v>18.690000000000001</v>
      </c>
      <c r="K16" s="54">
        <v>19</v>
      </c>
      <c r="L16" s="56">
        <v>163413</v>
      </c>
      <c r="M16" s="53">
        <v>12.77</v>
      </c>
      <c r="N16" s="54">
        <v>8.1199999999999992</v>
      </c>
      <c r="O16" s="54">
        <v>19.25</v>
      </c>
      <c r="P16" s="54">
        <v>24</v>
      </c>
      <c r="Q16" s="55">
        <v>160465</v>
      </c>
    </row>
    <row r="17" spans="1:17" x14ac:dyDescent="0.25">
      <c r="A17" s="34" t="s">
        <v>49</v>
      </c>
      <c r="B17" s="34" t="s">
        <v>63</v>
      </c>
      <c r="C17" s="53">
        <v>12.21</v>
      </c>
      <c r="D17" s="54">
        <v>10.59</v>
      </c>
      <c r="E17" s="54">
        <v>14.04</v>
      </c>
      <c r="F17" s="55">
        <v>217</v>
      </c>
      <c r="G17" s="56">
        <v>1341898</v>
      </c>
      <c r="H17" s="53">
        <v>13.07</v>
      </c>
      <c r="I17" s="54">
        <v>10.62</v>
      </c>
      <c r="J17" s="54">
        <v>15.94</v>
      </c>
      <c r="K17" s="55">
        <v>110</v>
      </c>
      <c r="L17" s="56">
        <v>669449</v>
      </c>
      <c r="M17" s="53">
        <v>11.56</v>
      </c>
      <c r="N17" s="54">
        <v>9.41</v>
      </c>
      <c r="O17" s="54">
        <v>14.11</v>
      </c>
      <c r="P17" s="55">
        <v>107</v>
      </c>
      <c r="Q17" s="55">
        <v>672449</v>
      </c>
    </row>
    <row r="18" spans="1:17" s="25" customFormat="1" x14ac:dyDescent="0.25">
      <c r="A18" s="45" t="s">
        <v>49</v>
      </c>
      <c r="B18" s="45" t="s">
        <v>64</v>
      </c>
      <c r="C18" s="57">
        <v>12.58</v>
      </c>
      <c r="D18" s="58">
        <v>12.24</v>
      </c>
      <c r="E18" s="58">
        <v>12.92</v>
      </c>
      <c r="F18" s="59">
        <v>5537</v>
      </c>
      <c r="G18" s="60">
        <v>36900618</v>
      </c>
      <c r="H18" s="57">
        <v>13.94</v>
      </c>
      <c r="I18" s="58">
        <v>13.42</v>
      </c>
      <c r="J18" s="58">
        <v>14.48</v>
      </c>
      <c r="K18" s="59">
        <v>2816</v>
      </c>
      <c r="L18" s="60">
        <v>18522507</v>
      </c>
      <c r="M18" s="57">
        <v>11.48</v>
      </c>
      <c r="N18" s="58">
        <v>11.05</v>
      </c>
      <c r="O18" s="58">
        <v>11.93</v>
      </c>
      <c r="P18" s="59">
        <v>2721</v>
      </c>
      <c r="Q18" s="59">
        <v>18378111</v>
      </c>
    </row>
    <row r="19" spans="1:17" s="25" customFormat="1" x14ac:dyDescent="0.25">
      <c r="A19" s="45" t="s">
        <v>49</v>
      </c>
      <c r="B19" s="45" t="s">
        <v>23</v>
      </c>
      <c r="C19" s="57">
        <v>12.8</v>
      </c>
      <c r="D19" s="58">
        <v>12.65</v>
      </c>
      <c r="E19" s="58">
        <v>12.95</v>
      </c>
      <c r="F19" s="59">
        <v>28963</v>
      </c>
      <c r="G19" s="60">
        <v>196769800</v>
      </c>
      <c r="H19" s="57">
        <v>14.3</v>
      </c>
      <c r="I19" s="58">
        <v>14.07</v>
      </c>
      <c r="J19" s="58">
        <v>14.54</v>
      </c>
      <c r="K19" s="59">
        <v>14883</v>
      </c>
      <c r="L19" s="60">
        <v>98328958</v>
      </c>
      <c r="M19" s="57">
        <v>11.54</v>
      </c>
      <c r="N19" s="58">
        <v>11.34</v>
      </c>
      <c r="O19" s="58">
        <v>11.73</v>
      </c>
      <c r="P19" s="59">
        <v>14080</v>
      </c>
      <c r="Q19" s="59">
        <v>98440842</v>
      </c>
    </row>
    <row r="20" spans="1:17" x14ac:dyDescent="0.25">
      <c r="A20" s="34" t="s">
        <v>107</v>
      </c>
      <c r="B20" s="34" t="s">
        <v>53</v>
      </c>
      <c r="C20" s="53">
        <v>27.1</v>
      </c>
      <c r="D20" s="54">
        <v>18.559999999999999</v>
      </c>
      <c r="E20" s="54">
        <v>38.520000000000003</v>
      </c>
      <c r="F20" s="55">
        <v>34</v>
      </c>
      <c r="G20" s="56">
        <v>99000</v>
      </c>
      <c r="H20" s="53">
        <v>18.22</v>
      </c>
      <c r="I20" s="54">
        <v>8.77</v>
      </c>
      <c r="J20" s="54">
        <v>34.06</v>
      </c>
      <c r="K20" s="55">
        <v>11</v>
      </c>
      <c r="L20" s="56">
        <v>49244</v>
      </c>
      <c r="M20" s="53">
        <v>35.46</v>
      </c>
      <c r="N20" s="54">
        <v>22.22</v>
      </c>
      <c r="O20" s="54">
        <v>54.35</v>
      </c>
      <c r="P20" s="55">
        <v>23</v>
      </c>
      <c r="Q20" s="55">
        <v>49756</v>
      </c>
    </row>
    <row r="21" spans="1:17" x14ac:dyDescent="0.25">
      <c r="A21" s="34" t="s">
        <v>107</v>
      </c>
      <c r="B21" s="34" t="s">
        <v>54</v>
      </c>
      <c r="C21" s="53">
        <v>29.71</v>
      </c>
      <c r="D21" s="54">
        <v>14.58</v>
      </c>
      <c r="E21" s="54">
        <v>55.66</v>
      </c>
      <c r="F21" s="55">
        <v>11</v>
      </c>
      <c r="G21" s="56">
        <v>27350</v>
      </c>
      <c r="H21" s="53" t="s">
        <v>217</v>
      </c>
      <c r="I21" s="54" t="s">
        <v>217</v>
      </c>
      <c r="J21" s="54" t="s">
        <v>217</v>
      </c>
      <c r="K21" s="55" t="s">
        <v>217</v>
      </c>
      <c r="L21" s="56">
        <v>12657</v>
      </c>
      <c r="M21" s="53" t="s">
        <v>217</v>
      </c>
      <c r="N21" s="54" t="s">
        <v>217</v>
      </c>
      <c r="O21" s="54" t="s">
        <v>217</v>
      </c>
      <c r="P21" s="55" t="s">
        <v>217</v>
      </c>
      <c r="Q21" s="55">
        <v>14693</v>
      </c>
    </row>
    <row r="22" spans="1:17" x14ac:dyDescent="0.25">
      <c r="A22" s="34" t="s">
        <v>107</v>
      </c>
      <c r="B22" s="34" t="s">
        <v>55</v>
      </c>
      <c r="C22" s="53">
        <v>40.78</v>
      </c>
      <c r="D22" s="54">
        <v>19.440000000000001</v>
      </c>
      <c r="E22" s="54">
        <v>76.72</v>
      </c>
      <c r="F22" s="55">
        <v>11</v>
      </c>
      <c r="G22" s="56">
        <v>21492</v>
      </c>
      <c r="H22" s="53" t="s">
        <v>217</v>
      </c>
      <c r="I22" s="54" t="s">
        <v>217</v>
      </c>
      <c r="J22" s="54" t="s">
        <v>217</v>
      </c>
      <c r="K22" s="55" t="s">
        <v>217</v>
      </c>
      <c r="L22" s="56">
        <v>10429</v>
      </c>
      <c r="M22" s="53" t="s">
        <v>217</v>
      </c>
      <c r="N22" s="54" t="s">
        <v>217</v>
      </c>
      <c r="O22" s="54" t="s">
        <v>217</v>
      </c>
      <c r="P22" s="55" t="s">
        <v>217</v>
      </c>
      <c r="Q22" s="55">
        <v>11063</v>
      </c>
    </row>
    <row r="23" spans="1:17" x14ac:dyDescent="0.25">
      <c r="A23" s="34" t="s">
        <v>107</v>
      </c>
      <c r="B23" s="34" t="s">
        <v>56</v>
      </c>
      <c r="C23" s="53" t="s">
        <v>217</v>
      </c>
      <c r="D23" s="54" t="s">
        <v>217</v>
      </c>
      <c r="E23" s="54" t="s">
        <v>217</v>
      </c>
      <c r="F23" s="55" t="s">
        <v>217</v>
      </c>
      <c r="G23" s="56">
        <v>3637</v>
      </c>
      <c r="H23" s="53" t="s">
        <v>217</v>
      </c>
      <c r="I23" s="54" t="s">
        <v>217</v>
      </c>
      <c r="J23" s="54" t="s">
        <v>217</v>
      </c>
      <c r="K23" s="55" t="s">
        <v>217</v>
      </c>
      <c r="L23" s="56">
        <v>1979</v>
      </c>
      <c r="M23" s="53" t="s">
        <v>217</v>
      </c>
      <c r="N23" s="54" t="s">
        <v>217</v>
      </c>
      <c r="O23" s="54" t="s">
        <v>217</v>
      </c>
      <c r="P23" s="55" t="s">
        <v>217</v>
      </c>
      <c r="Q23" s="55">
        <v>1658</v>
      </c>
    </row>
    <row r="24" spans="1:17" x14ac:dyDescent="0.25">
      <c r="A24" s="34" t="s">
        <v>107</v>
      </c>
      <c r="B24" s="34" t="s">
        <v>57</v>
      </c>
      <c r="C24" s="53" t="s">
        <v>217</v>
      </c>
      <c r="D24" s="54" t="s">
        <v>217</v>
      </c>
      <c r="E24" s="54" t="s">
        <v>217</v>
      </c>
      <c r="F24" s="55" t="s">
        <v>217</v>
      </c>
      <c r="G24" s="56">
        <v>12089</v>
      </c>
      <c r="H24" s="53" t="s">
        <v>217</v>
      </c>
      <c r="I24" s="54" t="s">
        <v>217</v>
      </c>
      <c r="J24" s="54" t="s">
        <v>217</v>
      </c>
      <c r="K24" s="55" t="s">
        <v>217</v>
      </c>
      <c r="L24" s="56">
        <v>6665</v>
      </c>
      <c r="M24" s="53" t="s">
        <v>217</v>
      </c>
      <c r="N24" s="54" t="s">
        <v>217</v>
      </c>
      <c r="O24" s="54" t="s">
        <v>217</v>
      </c>
      <c r="P24" s="55" t="s">
        <v>217</v>
      </c>
      <c r="Q24" s="55">
        <v>5424</v>
      </c>
    </row>
    <row r="25" spans="1:17" x14ac:dyDescent="0.25">
      <c r="A25" s="34" t="s">
        <v>107</v>
      </c>
      <c r="B25" s="34" t="s">
        <v>58</v>
      </c>
      <c r="C25" s="53" t="s">
        <v>217</v>
      </c>
      <c r="D25" s="54" t="s">
        <v>217</v>
      </c>
      <c r="E25" s="54" t="s">
        <v>217</v>
      </c>
      <c r="F25" s="55" t="s">
        <v>217</v>
      </c>
      <c r="G25" s="56">
        <v>7396</v>
      </c>
      <c r="H25" s="53" t="s">
        <v>217</v>
      </c>
      <c r="I25" s="54" t="s">
        <v>217</v>
      </c>
      <c r="J25" s="54" t="s">
        <v>217</v>
      </c>
      <c r="K25" s="55" t="s">
        <v>217</v>
      </c>
      <c r="L25" s="56">
        <v>3687</v>
      </c>
      <c r="M25" s="53" t="s">
        <v>217</v>
      </c>
      <c r="N25" s="54" t="s">
        <v>217</v>
      </c>
      <c r="O25" s="54" t="s">
        <v>217</v>
      </c>
      <c r="P25" s="55" t="s">
        <v>217</v>
      </c>
      <c r="Q25" s="55">
        <v>3709</v>
      </c>
    </row>
    <row r="26" spans="1:17" x14ac:dyDescent="0.25">
      <c r="A26" s="34" t="s">
        <v>107</v>
      </c>
      <c r="B26" s="34" t="s">
        <v>59</v>
      </c>
      <c r="C26" s="53" t="s">
        <v>217</v>
      </c>
      <c r="D26" s="54" t="s">
        <v>217</v>
      </c>
      <c r="E26" s="54" t="s">
        <v>217</v>
      </c>
      <c r="F26" s="55" t="s">
        <v>217</v>
      </c>
      <c r="G26" s="56">
        <v>27036</v>
      </c>
      <c r="H26" s="53" t="s">
        <v>217</v>
      </c>
      <c r="I26" s="54" t="s">
        <v>217</v>
      </c>
      <c r="J26" s="54" t="s">
        <v>217</v>
      </c>
      <c r="K26" s="55" t="s">
        <v>217</v>
      </c>
      <c r="L26" s="56">
        <v>13827</v>
      </c>
      <c r="M26" s="53" t="s">
        <v>217</v>
      </c>
      <c r="N26" s="54" t="s">
        <v>217</v>
      </c>
      <c r="O26" s="54" t="s">
        <v>217</v>
      </c>
      <c r="P26" s="55" t="s">
        <v>217</v>
      </c>
      <c r="Q26" s="55">
        <v>13209</v>
      </c>
    </row>
    <row r="27" spans="1:17" x14ac:dyDescent="0.25">
      <c r="A27" s="34" t="s">
        <v>107</v>
      </c>
      <c r="B27" s="34" t="s">
        <v>60</v>
      </c>
      <c r="C27" s="53" t="s">
        <v>217</v>
      </c>
      <c r="D27" s="54" t="s">
        <v>217</v>
      </c>
      <c r="E27" s="54" t="s">
        <v>217</v>
      </c>
      <c r="F27" s="55" t="s">
        <v>217</v>
      </c>
      <c r="G27" s="56">
        <v>17590</v>
      </c>
      <c r="H27" s="53" t="s">
        <v>217</v>
      </c>
      <c r="I27" s="54" t="s">
        <v>217</v>
      </c>
      <c r="J27" s="54" t="s">
        <v>217</v>
      </c>
      <c r="K27" s="55" t="s">
        <v>217</v>
      </c>
      <c r="L27" s="56">
        <v>8939</v>
      </c>
      <c r="M27" s="53" t="s">
        <v>217</v>
      </c>
      <c r="N27" s="54" t="s">
        <v>217</v>
      </c>
      <c r="O27" s="54" t="s">
        <v>217</v>
      </c>
      <c r="P27" s="55" t="s">
        <v>217</v>
      </c>
      <c r="Q27" s="55">
        <v>8651</v>
      </c>
    </row>
    <row r="28" spans="1:17" x14ac:dyDescent="0.25">
      <c r="A28" s="34" t="s">
        <v>107</v>
      </c>
      <c r="B28" s="34" t="s">
        <v>61</v>
      </c>
      <c r="C28" s="53" t="s">
        <v>217</v>
      </c>
      <c r="D28" s="54" t="s">
        <v>217</v>
      </c>
      <c r="E28" s="54" t="s">
        <v>217</v>
      </c>
      <c r="F28" s="55" t="s">
        <v>217</v>
      </c>
      <c r="G28" s="56">
        <v>8704</v>
      </c>
      <c r="H28" s="53" t="s">
        <v>217</v>
      </c>
      <c r="I28" s="54" t="s">
        <v>217</v>
      </c>
      <c r="J28" s="54" t="s">
        <v>217</v>
      </c>
      <c r="K28" s="55" t="s">
        <v>217</v>
      </c>
      <c r="L28" s="56">
        <v>4466</v>
      </c>
      <c r="M28" s="53" t="s">
        <v>217</v>
      </c>
      <c r="N28" s="54" t="s">
        <v>217</v>
      </c>
      <c r="O28" s="54" t="s">
        <v>217</v>
      </c>
      <c r="P28" s="55" t="s">
        <v>217</v>
      </c>
      <c r="Q28" s="55">
        <v>4238</v>
      </c>
    </row>
    <row r="29" spans="1:17" x14ac:dyDescent="0.25">
      <c r="A29" s="34" t="s">
        <v>107</v>
      </c>
      <c r="B29" s="34" t="s">
        <v>62</v>
      </c>
      <c r="C29" s="53" t="s">
        <v>217</v>
      </c>
      <c r="D29" s="54" t="s">
        <v>217</v>
      </c>
      <c r="E29" s="54" t="s">
        <v>217</v>
      </c>
      <c r="F29" s="54" t="s">
        <v>217</v>
      </c>
      <c r="G29" s="56">
        <v>1661</v>
      </c>
      <c r="H29" s="53" t="s">
        <v>217</v>
      </c>
      <c r="I29" s="54" t="s">
        <v>217</v>
      </c>
      <c r="J29" s="54" t="s">
        <v>217</v>
      </c>
      <c r="K29" s="54" t="s">
        <v>217</v>
      </c>
      <c r="L29" s="56">
        <v>803</v>
      </c>
      <c r="M29" s="53" t="s">
        <v>217</v>
      </c>
      <c r="N29" s="54" t="s">
        <v>217</v>
      </c>
      <c r="O29" s="54" t="s">
        <v>217</v>
      </c>
      <c r="P29" s="54" t="s">
        <v>217</v>
      </c>
      <c r="Q29" s="55">
        <v>858</v>
      </c>
    </row>
    <row r="30" spans="1:17" x14ac:dyDescent="0.25">
      <c r="A30" s="34" t="s">
        <v>107</v>
      </c>
      <c r="B30" s="34" t="s">
        <v>63</v>
      </c>
      <c r="C30" s="53" t="s">
        <v>217</v>
      </c>
      <c r="D30" s="54" t="s">
        <v>217</v>
      </c>
      <c r="E30" s="54" t="s">
        <v>217</v>
      </c>
      <c r="F30" s="55" t="s">
        <v>217</v>
      </c>
      <c r="G30" s="56">
        <v>7225</v>
      </c>
      <c r="H30" s="53" t="s">
        <v>217</v>
      </c>
      <c r="I30" s="54" t="s">
        <v>217</v>
      </c>
      <c r="J30" s="54" t="s">
        <v>217</v>
      </c>
      <c r="K30" s="55" t="s">
        <v>217</v>
      </c>
      <c r="L30" s="56">
        <v>3670</v>
      </c>
      <c r="M30" s="53" t="s">
        <v>217</v>
      </c>
      <c r="N30" s="54" t="s">
        <v>217</v>
      </c>
      <c r="O30" s="54" t="s">
        <v>217</v>
      </c>
      <c r="P30" s="55" t="s">
        <v>217</v>
      </c>
      <c r="Q30" s="55">
        <v>3555</v>
      </c>
    </row>
    <row r="31" spans="1:17" s="25" customFormat="1" x14ac:dyDescent="0.25">
      <c r="A31" s="45" t="s">
        <v>107</v>
      </c>
      <c r="B31" s="45" t="s">
        <v>64</v>
      </c>
      <c r="C31" s="57">
        <v>24.27</v>
      </c>
      <c r="D31" s="58">
        <v>16.899999999999999</v>
      </c>
      <c r="E31" s="58">
        <v>34.04</v>
      </c>
      <c r="F31" s="59">
        <v>37</v>
      </c>
      <c r="G31" s="60">
        <v>116590</v>
      </c>
      <c r="H31" s="57">
        <v>19.45</v>
      </c>
      <c r="I31" s="58">
        <v>10.31</v>
      </c>
      <c r="J31" s="58">
        <v>33.89</v>
      </c>
      <c r="K31" s="59">
        <v>14</v>
      </c>
      <c r="L31" s="60">
        <v>58183</v>
      </c>
      <c r="M31" s="57">
        <v>29.4</v>
      </c>
      <c r="N31" s="58">
        <v>18.38</v>
      </c>
      <c r="O31" s="58">
        <v>45.24</v>
      </c>
      <c r="P31" s="59">
        <v>23</v>
      </c>
      <c r="Q31" s="59">
        <v>58407</v>
      </c>
    </row>
    <row r="32" spans="1:17" s="25" customFormat="1" x14ac:dyDescent="0.25">
      <c r="A32" s="45" t="s">
        <v>107</v>
      </c>
      <c r="B32" s="45" t="s">
        <v>23</v>
      </c>
      <c r="C32" s="57">
        <v>22.1</v>
      </c>
      <c r="D32" s="58">
        <v>19.5</v>
      </c>
      <c r="E32" s="58">
        <v>24.96</v>
      </c>
      <c r="F32" s="59">
        <v>279</v>
      </c>
      <c r="G32" s="60">
        <v>1028952</v>
      </c>
      <c r="H32" s="57">
        <v>22.11</v>
      </c>
      <c r="I32" s="58">
        <v>18.36</v>
      </c>
      <c r="J32" s="58">
        <v>26.43</v>
      </c>
      <c r="K32" s="59">
        <v>131</v>
      </c>
      <c r="L32" s="60">
        <v>505338</v>
      </c>
      <c r="M32" s="57">
        <v>22.27</v>
      </c>
      <c r="N32" s="58">
        <v>18.7</v>
      </c>
      <c r="O32" s="58">
        <v>26.35</v>
      </c>
      <c r="P32" s="59">
        <v>148</v>
      </c>
      <c r="Q32" s="59">
        <v>523614</v>
      </c>
    </row>
    <row r="33" spans="1:17" x14ac:dyDescent="0.25">
      <c r="A33" s="34" t="s">
        <v>115</v>
      </c>
      <c r="B33" s="34" t="s">
        <v>53</v>
      </c>
      <c r="C33" s="53">
        <v>10.84</v>
      </c>
      <c r="D33" s="54">
        <v>10.25</v>
      </c>
      <c r="E33" s="54">
        <v>11.44</v>
      </c>
      <c r="F33" s="55">
        <v>1334</v>
      </c>
      <c r="G33" s="56">
        <v>10820509</v>
      </c>
      <c r="H33" s="53">
        <v>11.72</v>
      </c>
      <c r="I33" s="54">
        <v>10.82</v>
      </c>
      <c r="J33" s="54">
        <v>12.69</v>
      </c>
      <c r="K33" s="55">
        <v>639</v>
      </c>
      <c r="L33" s="56">
        <v>5260602</v>
      </c>
      <c r="M33" s="53">
        <v>10.17</v>
      </c>
      <c r="N33" s="54">
        <v>9.42</v>
      </c>
      <c r="O33" s="54">
        <v>10.97</v>
      </c>
      <c r="P33" s="55">
        <v>695</v>
      </c>
      <c r="Q33" s="55">
        <v>5559907</v>
      </c>
    </row>
    <row r="34" spans="1:17" x14ac:dyDescent="0.25">
      <c r="A34" s="34" t="s">
        <v>115</v>
      </c>
      <c r="B34" s="34" t="s">
        <v>54</v>
      </c>
      <c r="C34" s="53">
        <v>11.14</v>
      </c>
      <c r="D34" s="54">
        <v>9.9700000000000006</v>
      </c>
      <c r="E34" s="54">
        <v>12.42</v>
      </c>
      <c r="F34" s="55">
        <v>340</v>
      </c>
      <c r="G34" s="56">
        <v>2836785</v>
      </c>
      <c r="H34" s="53">
        <v>11.69</v>
      </c>
      <c r="I34" s="54">
        <v>9.9</v>
      </c>
      <c r="J34" s="54">
        <v>13.71</v>
      </c>
      <c r="K34" s="55">
        <v>158</v>
      </c>
      <c r="L34" s="56">
        <v>1374828</v>
      </c>
      <c r="M34" s="53">
        <v>10.77</v>
      </c>
      <c r="N34" s="54">
        <v>9.24</v>
      </c>
      <c r="O34" s="54">
        <v>12.49</v>
      </c>
      <c r="P34" s="55">
        <v>182</v>
      </c>
      <c r="Q34" s="55">
        <v>1461957</v>
      </c>
    </row>
    <row r="35" spans="1:17" x14ac:dyDescent="0.25">
      <c r="A35" s="34" t="s">
        <v>115</v>
      </c>
      <c r="B35" s="34" t="s">
        <v>55</v>
      </c>
      <c r="C35" s="53">
        <v>10.41</v>
      </c>
      <c r="D35" s="54">
        <v>8.7200000000000006</v>
      </c>
      <c r="E35" s="54">
        <v>12.34</v>
      </c>
      <c r="F35" s="55">
        <v>139</v>
      </c>
      <c r="G35" s="56">
        <v>1165004</v>
      </c>
      <c r="H35" s="53">
        <v>11.9</v>
      </c>
      <c r="I35" s="54">
        <v>9.24</v>
      </c>
      <c r="J35" s="54">
        <v>15.09</v>
      </c>
      <c r="K35" s="55">
        <v>71</v>
      </c>
      <c r="L35" s="56">
        <v>555280</v>
      </c>
      <c r="M35" s="53">
        <v>9.35</v>
      </c>
      <c r="N35" s="54">
        <v>7.21</v>
      </c>
      <c r="O35" s="54">
        <v>11.95</v>
      </c>
      <c r="P35" s="55">
        <v>68</v>
      </c>
      <c r="Q35" s="55">
        <v>609724</v>
      </c>
    </row>
    <row r="36" spans="1:17" x14ac:dyDescent="0.25">
      <c r="A36" s="34" t="s">
        <v>115</v>
      </c>
      <c r="B36" s="34" t="s">
        <v>56</v>
      </c>
      <c r="C36" s="53">
        <v>12.75</v>
      </c>
      <c r="D36" s="54">
        <v>7.21</v>
      </c>
      <c r="E36" s="54">
        <v>21.22</v>
      </c>
      <c r="F36" s="55">
        <v>16</v>
      </c>
      <c r="G36" s="56">
        <v>98976</v>
      </c>
      <c r="H36" s="53" t="s">
        <v>217</v>
      </c>
      <c r="I36" s="54" t="s">
        <v>217</v>
      </c>
      <c r="J36" s="54" t="s">
        <v>217</v>
      </c>
      <c r="K36" s="55" t="s">
        <v>217</v>
      </c>
      <c r="L36" s="56">
        <v>42488</v>
      </c>
      <c r="M36" s="53" t="s">
        <v>217</v>
      </c>
      <c r="N36" s="54" t="s">
        <v>217</v>
      </c>
      <c r="O36" s="54" t="s">
        <v>217</v>
      </c>
      <c r="P36" s="55" t="s">
        <v>217</v>
      </c>
      <c r="Q36" s="55">
        <v>56488</v>
      </c>
    </row>
    <row r="37" spans="1:17" x14ac:dyDescent="0.25">
      <c r="A37" s="34" t="s">
        <v>115</v>
      </c>
      <c r="B37" s="34" t="s">
        <v>57</v>
      </c>
      <c r="C37" s="53">
        <v>9.02</v>
      </c>
      <c r="D37" s="54">
        <v>7.81</v>
      </c>
      <c r="E37" s="54">
        <v>10.39</v>
      </c>
      <c r="F37" s="55">
        <v>215</v>
      </c>
      <c r="G37" s="56">
        <v>1586942</v>
      </c>
      <c r="H37" s="53">
        <v>9.33</v>
      </c>
      <c r="I37" s="54">
        <v>7.52</v>
      </c>
      <c r="J37" s="54">
        <v>11.5</v>
      </c>
      <c r="K37" s="55">
        <v>97</v>
      </c>
      <c r="L37" s="56">
        <v>745699</v>
      </c>
      <c r="M37" s="53">
        <v>8.7799999999999994</v>
      </c>
      <c r="N37" s="54">
        <v>7.19</v>
      </c>
      <c r="O37" s="54">
        <v>10.69</v>
      </c>
      <c r="P37" s="55">
        <v>118</v>
      </c>
      <c r="Q37" s="55">
        <v>841243</v>
      </c>
    </row>
    <row r="38" spans="1:17" x14ac:dyDescent="0.25">
      <c r="A38" s="34" t="s">
        <v>115</v>
      </c>
      <c r="B38" s="34" t="s">
        <v>58</v>
      </c>
      <c r="C38" s="53">
        <v>12.22</v>
      </c>
      <c r="D38" s="54">
        <v>10.47</v>
      </c>
      <c r="E38" s="54">
        <v>14.2</v>
      </c>
      <c r="F38" s="55">
        <v>179</v>
      </c>
      <c r="G38" s="56">
        <v>1247633</v>
      </c>
      <c r="H38" s="53">
        <v>12.4</v>
      </c>
      <c r="I38" s="54">
        <v>9.73</v>
      </c>
      <c r="J38" s="54">
        <v>15.59</v>
      </c>
      <c r="K38" s="55">
        <v>77</v>
      </c>
      <c r="L38" s="56">
        <v>594178</v>
      </c>
      <c r="M38" s="53">
        <v>12.24</v>
      </c>
      <c r="N38" s="54">
        <v>9.94</v>
      </c>
      <c r="O38" s="54">
        <v>14.96</v>
      </c>
      <c r="P38" s="55">
        <v>102</v>
      </c>
      <c r="Q38" s="55">
        <v>653455</v>
      </c>
    </row>
    <row r="39" spans="1:17" x14ac:dyDescent="0.25">
      <c r="A39" s="34" t="s">
        <v>115</v>
      </c>
      <c r="B39" s="34" t="s">
        <v>59</v>
      </c>
      <c r="C39" s="53">
        <v>11.24</v>
      </c>
      <c r="D39" s="54">
        <v>10.210000000000001</v>
      </c>
      <c r="E39" s="54">
        <v>12.35</v>
      </c>
      <c r="F39" s="55">
        <v>445</v>
      </c>
      <c r="G39" s="56">
        <v>3885169</v>
      </c>
      <c r="H39" s="53">
        <v>12.73</v>
      </c>
      <c r="I39" s="54">
        <v>11.1</v>
      </c>
      <c r="J39" s="54">
        <v>14.52</v>
      </c>
      <c r="K39" s="55">
        <v>228</v>
      </c>
      <c r="L39" s="56">
        <v>1948129</v>
      </c>
      <c r="M39" s="53">
        <v>10.02</v>
      </c>
      <c r="N39" s="54">
        <v>8.7100000000000009</v>
      </c>
      <c r="O39" s="54">
        <v>11.47</v>
      </c>
      <c r="P39" s="55">
        <v>217</v>
      </c>
      <c r="Q39" s="55">
        <v>1937040</v>
      </c>
    </row>
    <row r="40" spans="1:17" x14ac:dyDescent="0.25">
      <c r="A40" s="34" t="s">
        <v>115</v>
      </c>
      <c r="B40" s="34" t="s">
        <v>60</v>
      </c>
      <c r="C40" s="53">
        <v>11.14</v>
      </c>
      <c r="D40" s="54">
        <v>7.7</v>
      </c>
      <c r="E40" s="54">
        <v>15.79</v>
      </c>
      <c r="F40" s="55">
        <v>36</v>
      </c>
      <c r="G40" s="56">
        <v>231558</v>
      </c>
      <c r="H40" s="53">
        <v>15.75</v>
      </c>
      <c r="I40" s="54">
        <v>9.6</v>
      </c>
      <c r="J40" s="54">
        <v>24.7</v>
      </c>
      <c r="K40" s="55">
        <v>21</v>
      </c>
      <c r="L40" s="56">
        <v>107660</v>
      </c>
      <c r="M40" s="53">
        <v>7.69</v>
      </c>
      <c r="N40" s="54">
        <v>4.21</v>
      </c>
      <c r="O40" s="54">
        <v>13.54</v>
      </c>
      <c r="P40" s="55">
        <v>15</v>
      </c>
      <c r="Q40" s="55">
        <v>123898</v>
      </c>
    </row>
    <row r="41" spans="1:17" x14ac:dyDescent="0.25">
      <c r="A41" s="34" t="s">
        <v>115</v>
      </c>
      <c r="B41" s="34" t="s">
        <v>61</v>
      </c>
      <c r="C41" s="53">
        <v>12.82</v>
      </c>
      <c r="D41" s="54">
        <v>8.2799999999999994</v>
      </c>
      <c r="E41" s="54">
        <v>19.309999999999999</v>
      </c>
      <c r="F41" s="55">
        <v>27</v>
      </c>
      <c r="G41" s="56">
        <v>144567</v>
      </c>
      <c r="H41" s="53">
        <v>17.649999999999999</v>
      </c>
      <c r="I41" s="54">
        <v>9.6999999999999993</v>
      </c>
      <c r="J41" s="54">
        <v>30.07</v>
      </c>
      <c r="K41" s="55">
        <v>15</v>
      </c>
      <c r="L41" s="56">
        <v>66866</v>
      </c>
      <c r="M41" s="53">
        <v>9.27</v>
      </c>
      <c r="N41" s="54">
        <v>4.63</v>
      </c>
      <c r="O41" s="54">
        <v>17.77</v>
      </c>
      <c r="P41" s="55">
        <v>12</v>
      </c>
      <c r="Q41" s="55">
        <v>77701</v>
      </c>
    </row>
    <row r="42" spans="1:17" x14ac:dyDescent="0.25">
      <c r="A42" s="34" t="s">
        <v>115</v>
      </c>
      <c r="B42" s="34" t="s">
        <v>62</v>
      </c>
      <c r="C42" s="53" t="s">
        <v>217</v>
      </c>
      <c r="D42" s="54" t="s">
        <v>217</v>
      </c>
      <c r="E42" s="54" t="s">
        <v>217</v>
      </c>
      <c r="F42" s="54" t="s">
        <v>217</v>
      </c>
      <c r="G42" s="56">
        <v>13080</v>
      </c>
      <c r="H42" s="53" t="s">
        <v>217</v>
      </c>
      <c r="I42" s="54" t="s">
        <v>217</v>
      </c>
      <c r="J42" s="54" t="s">
        <v>217</v>
      </c>
      <c r="K42" s="54" t="s">
        <v>217</v>
      </c>
      <c r="L42" s="56">
        <v>6020</v>
      </c>
      <c r="M42" s="53" t="s">
        <v>217</v>
      </c>
      <c r="N42" s="54" t="s">
        <v>217</v>
      </c>
      <c r="O42" s="54" t="s">
        <v>217</v>
      </c>
      <c r="P42" s="54" t="s">
        <v>217</v>
      </c>
      <c r="Q42" s="55">
        <v>7060</v>
      </c>
    </row>
    <row r="43" spans="1:17" x14ac:dyDescent="0.25">
      <c r="A43" s="34" t="s">
        <v>115</v>
      </c>
      <c r="B43" s="34" t="s">
        <v>63</v>
      </c>
      <c r="C43" s="53" t="s">
        <v>217</v>
      </c>
      <c r="D43" s="54" t="s">
        <v>217</v>
      </c>
      <c r="E43" s="54" t="s">
        <v>217</v>
      </c>
      <c r="F43" s="55" t="s">
        <v>217</v>
      </c>
      <c r="G43" s="56">
        <v>73911</v>
      </c>
      <c r="H43" s="53" t="s">
        <v>217</v>
      </c>
      <c r="I43" s="54" t="s">
        <v>217</v>
      </c>
      <c r="J43" s="54" t="s">
        <v>217</v>
      </c>
      <c r="K43" s="55" t="s">
        <v>217</v>
      </c>
      <c r="L43" s="56">
        <v>34774</v>
      </c>
      <c r="M43" s="53" t="s">
        <v>217</v>
      </c>
      <c r="N43" s="54" t="s">
        <v>217</v>
      </c>
      <c r="O43" s="54" t="s">
        <v>217</v>
      </c>
      <c r="P43" s="55" t="s">
        <v>217</v>
      </c>
      <c r="Q43" s="55">
        <v>39137</v>
      </c>
    </row>
    <row r="44" spans="1:17" s="25" customFormat="1" x14ac:dyDescent="0.25">
      <c r="A44" s="45" t="s">
        <v>115</v>
      </c>
      <c r="B44" s="45" t="s">
        <v>64</v>
      </c>
      <c r="C44" s="57">
        <v>10.84</v>
      </c>
      <c r="D44" s="58">
        <v>10.27</v>
      </c>
      <c r="E44" s="58">
        <v>11.44</v>
      </c>
      <c r="F44" s="59">
        <v>1370</v>
      </c>
      <c r="G44" s="60">
        <v>11052067</v>
      </c>
      <c r="H44" s="57">
        <v>11.81</v>
      </c>
      <c r="I44" s="58">
        <v>10.91</v>
      </c>
      <c r="J44" s="58">
        <v>12.76</v>
      </c>
      <c r="K44" s="59">
        <v>660</v>
      </c>
      <c r="L44" s="60">
        <v>5368262</v>
      </c>
      <c r="M44" s="57">
        <v>10.11</v>
      </c>
      <c r="N44" s="58">
        <v>9.3699999999999992</v>
      </c>
      <c r="O44" s="58">
        <v>10.9</v>
      </c>
      <c r="P44" s="59">
        <v>710</v>
      </c>
      <c r="Q44" s="59">
        <v>5683805</v>
      </c>
    </row>
    <row r="45" spans="1:17" s="25" customFormat="1" x14ac:dyDescent="0.25">
      <c r="A45" s="45" t="s">
        <v>115</v>
      </c>
      <c r="B45" s="45" t="s">
        <v>23</v>
      </c>
      <c r="C45" s="57">
        <v>10.83</v>
      </c>
      <c r="D45" s="58">
        <v>10.5</v>
      </c>
      <c r="E45" s="58">
        <v>11.17</v>
      </c>
      <c r="F45" s="59">
        <v>4139</v>
      </c>
      <c r="G45" s="60">
        <v>32116376</v>
      </c>
      <c r="H45" s="57">
        <v>11.61</v>
      </c>
      <c r="I45" s="58">
        <v>11.09</v>
      </c>
      <c r="J45" s="58">
        <v>12.15</v>
      </c>
      <c r="K45" s="59">
        <v>1949</v>
      </c>
      <c r="L45" s="60">
        <v>15400076</v>
      </c>
      <c r="M45" s="57">
        <v>10.23</v>
      </c>
      <c r="N45" s="58">
        <v>9.8000000000000007</v>
      </c>
      <c r="O45" s="58">
        <v>10.68</v>
      </c>
      <c r="P45" s="59">
        <v>2190</v>
      </c>
      <c r="Q45" s="59">
        <v>16716300</v>
      </c>
    </row>
    <row r="46" spans="1:17" x14ac:dyDescent="0.25">
      <c r="A46" s="34" t="s">
        <v>10</v>
      </c>
      <c r="B46" s="34" t="s">
        <v>53</v>
      </c>
      <c r="C46" s="53">
        <v>12.72</v>
      </c>
      <c r="D46" s="54">
        <v>11.78</v>
      </c>
      <c r="E46" s="54">
        <v>13.72</v>
      </c>
      <c r="F46" s="55">
        <v>725</v>
      </c>
      <c r="G46" s="56">
        <v>7775651</v>
      </c>
      <c r="H46" s="53">
        <v>14.77</v>
      </c>
      <c r="I46" s="54">
        <v>13.21</v>
      </c>
      <c r="J46" s="54">
        <v>16.45</v>
      </c>
      <c r="K46" s="55">
        <v>380</v>
      </c>
      <c r="L46" s="56">
        <v>3947198</v>
      </c>
      <c r="M46" s="53">
        <v>11.12</v>
      </c>
      <c r="N46" s="54">
        <v>9.9499999999999993</v>
      </c>
      <c r="O46" s="54">
        <v>12.38</v>
      </c>
      <c r="P46" s="55">
        <v>345</v>
      </c>
      <c r="Q46" s="55">
        <v>3828453</v>
      </c>
    </row>
    <row r="47" spans="1:17" x14ac:dyDescent="0.25">
      <c r="A47" s="34" t="s">
        <v>10</v>
      </c>
      <c r="B47" s="34" t="s">
        <v>54</v>
      </c>
      <c r="C47" s="53">
        <v>12.56</v>
      </c>
      <c r="D47" s="54">
        <v>10.63</v>
      </c>
      <c r="E47" s="54">
        <v>14.72</v>
      </c>
      <c r="F47" s="55">
        <v>165</v>
      </c>
      <c r="G47" s="56">
        <v>1938025</v>
      </c>
      <c r="H47" s="53">
        <v>15.23</v>
      </c>
      <c r="I47" s="54">
        <v>11.97</v>
      </c>
      <c r="J47" s="54">
        <v>19.010000000000002</v>
      </c>
      <c r="K47" s="55">
        <v>89</v>
      </c>
      <c r="L47" s="56">
        <v>983007</v>
      </c>
      <c r="M47" s="53">
        <v>10.66</v>
      </c>
      <c r="N47" s="54">
        <v>8.34</v>
      </c>
      <c r="O47" s="54">
        <v>13.39</v>
      </c>
      <c r="P47" s="55">
        <v>76</v>
      </c>
      <c r="Q47" s="55">
        <v>955018</v>
      </c>
    </row>
    <row r="48" spans="1:17" x14ac:dyDescent="0.25">
      <c r="A48" s="34" t="s">
        <v>10</v>
      </c>
      <c r="B48" s="34" t="s">
        <v>55</v>
      </c>
      <c r="C48" s="53">
        <v>11.52</v>
      </c>
      <c r="D48" s="54">
        <v>9.4700000000000006</v>
      </c>
      <c r="E48" s="54">
        <v>13.84</v>
      </c>
      <c r="F48" s="55">
        <v>124</v>
      </c>
      <c r="G48" s="56">
        <v>1569103</v>
      </c>
      <c r="H48" s="53">
        <v>14.6</v>
      </c>
      <c r="I48" s="54">
        <v>11.09</v>
      </c>
      <c r="J48" s="54">
        <v>18.760000000000002</v>
      </c>
      <c r="K48" s="55">
        <v>69</v>
      </c>
      <c r="L48" s="56">
        <v>786939</v>
      </c>
      <c r="M48" s="53">
        <v>9.19</v>
      </c>
      <c r="N48" s="54">
        <v>6.84</v>
      </c>
      <c r="O48" s="54">
        <v>12.04</v>
      </c>
      <c r="P48" s="55">
        <v>55</v>
      </c>
      <c r="Q48" s="55">
        <v>782164</v>
      </c>
    </row>
    <row r="49" spans="1:17" x14ac:dyDescent="0.25">
      <c r="A49" s="34" t="s">
        <v>10</v>
      </c>
      <c r="B49" s="34" t="s">
        <v>56</v>
      </c>
      <c r="C49" s="53">
        <v>11.51</v>
      </c>
      <c r="D49" s="54">
        <v>6.6</v>
      </c>
      <c r="E49" s="54">
        <v>18.36</v>
      </c>
      <c r="F49" s="54">
        <v>19</v>
      </c>
      <c r="G49" s="56">
        <v>243444</v>
      </c>
      <c r="H49" s="53" t="s">
        <v>217</v>
      </c>
      <c r="I49" s="54" t="s">
        <v>217</v>
      </c>
      <c r="J49" s="54" t="s">
        <v>217</v>
      </c>
      <c r="K49" s="54" t="s">
        <v>217</v>
      </c>
      <c r="L49" s="56">
        <v>125459</v>
      </c>
      <c r="M49" s="53" t="s">
        <v>217</v>
      </c>
      <c r="N49" s="54" t="s">
        <v>217</v>
      </c>
      <c r="O49" s="54" t="s">
        <v>217</v>
      </c>
      <c r="P49" s="54" t="s">
        <v>217</v>
      </c>
      <c r="Q49" s="55">
        <v>117985</v>
      </c>
    </row>
    <row r="50" spans="1:17" x14ac:dyDescent="0.25">
      <c r="A50" s="34" t="s">
        <v>10</v>
      </c>
      <c r="B50" s="34" t="s">
        <v>57</v>
      </c>
      <c r="C50" s="53">
        <v>14.32</v>
      </c>
      <c r="D50" s="54">
        <v>11.36</v>
      </c>
      <c r="E50" s="54">
        <v>17.809999999999999</v>
      </c>
      <c r="F50" s="55">
        <v>84</v>
      </c>
      <c r="G50" s="56">
        <v>670892</v>
      </c>
      <c r="H50" s="53">
        <v>17.510000000000002</v>
      </c>
      <c r="I50" s="54">
        <v>12.54</v>
      </c>
      <c r="J50" s="54">
        <v>23.68</v>
      </c>
      <c r="K50" s="55">
        <v>46</v>
      </c>
      <c r="L50" s="56">
        <v>353365</v>
      </c>
      <c r="M50" s="53">
        <v>11.86</v>
      </c>
      <c r="N50" s="54">
        <v>8.33</v>
      </c>
      <c r="O50" s="54">
        <v>16.39</v>
      </c>
      <c r="P50" s="54">
        <v>38</v>
      </c>
      <c r="Q50" s="55">
        <v>317527</v>
      </c>
    </row>
    <row r="51" spans="1:17" x14ac:dyDescent="0.25">
      <c r="A51" s="34" t="s">
        <v>10</v>
      </c>
      <c r="B51" s="34" t="s">
        <v>58</v>
      </c>
      <c r="C51" s="53">
        <v>13.93</v>
      </c>
      <c r="D51" s="54">
        <v>11.34</v>
      </c>
      <c r="E51" s="54">
        <v>16.91</v>
      </c>
      <c r="F51" s="54">
        <v>107</v>
      </c>
      <c r="G51" s="56">
        <v>940385</v>
      </c>
      <c r="H51" s="53">
        <v>17.420000000000002</v>
      </c>
      <c r="I51" s="54">
        <v>13.04</v>
      </c>
      <c r="J51" s="54">
        <v>22.69</v>
      </c>
      <c r="K51" s="54">
        <v>60</v>
      </c>
      <c r="L51" s="56">
        <v>474765</v>
      </c>
      <c r="M51" s="53">
        <v>11.25</v>
      </c>
      <c r="N51" s="54">
        <v>8.2200000000000006</v>
      </c>
      <c r="O51" s="54">
        <v>15.01</v>
      </c>
      <c r="P51" s="54">
        <v>47</v>
      </c>
      <c r="Q51" s="55">
        <v>465620</v>
      </c>
    </row>
    <row r="52" spans="1:17" x14ac:dyDescent="0.25">
      <c r="A52" s="34" t="s">
        <v>10</v>
      </c>
      <c r="B52" s="34" t="s">
        <v>59</v>
      </c>
      <c r="C52" s="53">
        <v>12.64</v>
      </c>
      <c r="D52" s="54">
        <v>10.98</v>
      </c>
      <c r="E52" s="54">
        <v>14.46</v>
      </c>
      <c r="F52" s="55">
        <v>226</v>
      </c>
      <c r="G52" s="56">
        <v>2413802</v>
      </c>
      <c r="H52" s="53">
        <v>12.69</v>
      </c>
      <c r="I52" s="54">
        <v>10.23</v>
      </c>
      <c r="J52" s="54">
        <v>15.51</v>
      </c>
      <c r="K52" s="54">
        <v>107</v>
      </c>
      <c r="L52" s="56">
        <v>1223663</v>
      </c>
      <c r="M52" s="53">
        <v>12.42</v>
      </c>
      <c r="N52" s="54">
        <v>10.24</v>
      </c>
      <c r="O52" s="54">
        <v>14.9</v>
      </c>
      <c r="P52" s="54">
        <v>119</v>
      </c>
      <c r="Q52" s="55">
        <v>1190139</v>
      </c>
    </row>
    <row r="53" spans="1:17" x14ac:dyDescent="0.25">
      <c r="A53" s="34" t="s">
        <v>10</v>
      </c>
      <c r="B53" s="34" t="s">
        <v>60</v>
      </c>
      <c r="C53" s="53">
        <v>9.4</v>
      </c>
      <c r="D53" s="54">
        <v>7.72</v>
      </c>
      <c r="E53" s="54">
        <v>11.32</v>
      </c>
      <c r="F53" s="54">
        <v>125</v>
      </c>
      <c r="G53" s="56">
        <v>1989839</v>
      </c>
      <c r="H53" s="53">
        <v>7.6</v>
      </c>
      <c r="I53" s="54">
        <v>5.56</v>
      </c>
      <c r="J53" s="54">
        <v>10.1</v>
      </c>
      <c r="K53" s="54">
        <v>54</v>
      </c>
      <c r="L53" s="56">
        <v>1017826</v>
      </c>
      <c r="M53" s="53">
        <v>10.76</v>
      </c>
      <c r="N53" s="54">
        <v>8.2799999999999994</v>
      </c>
      <c r="O53" s="54">
        <v>13.69</v>
      </c>
      <c r="P53" s="54">
        <v>71</v>
      </c>
      <c r="Q53" s="55">
        <v>972013</v>
      </c>
    </row>
    <row r="54" spans="1:17" x14ac:dyDescent="0.25">
      <c r="A54" s="34" t="s">
        <v>10</v>
      </c>
      <c r="B54" s="34" t="s">
        <v>61</v>
      </c>
      <c r="C54" s="53">
        <v>9.68</v>
      </c>
      <c r="D54" s="54">
        <v>7.51</v>
      </c>
      <c r="E54" s="54">
        <v>12.23</v>
      </c>
      <c r="F54" s="54">
        <v>78</v>
      </c>
      <c r="G54" s="56">
        <v>1323828</v>
      </c>
      <c r="H54" s="53">
        <v>8.66</v>
      </c>
      <c r="I54" s="54">
        <v>5.88</v>
      </c>
      <c r="J54" s="54">
        <v>12.19</v>
      </c>
      <c r="K54" s="54">
        <v>37</v>
      </c>
      <c r="L54" s="56">
        <v>681168</v>
      </c>
      <c r="M54" s="53">
        <v>10.25</v>
      </c>
      <c r="N54" s="54">
        <v>7.21</v>
      </c>
      <c r="O54" s="54">
        <v>14.03</v>
      </c>
      <c r="P54" s="54">
        <v>41</v>
      </c>
      <c r="Q54" s="55">
        <v>642660</v>
      </c>
    </row>
    <row r="55" spans="1:17" x14ac:dyDescent="0.25">
      <c r="A55" s="34" t="s">
        <v>10</v>
      </c>
      <c r="B55" s="34" t="s">
        <v>62</v>
      </c>
      <c r="C55" s="53">
        <v>7.19</v>
      </c>
      <c r="D55" s="54">
        <v>3.63</v>
      </c>
      <c r="E55" s="54">
        <v>12.69</v>
      </c>
      <c r="F55" s="54">
        <v>12</v>
      </c>
      <c r="G55" s="56">
        <v>198548</v>
      </c>
      <c r="H55" s="53" t="s">
        <v>217</v>
      </c>
      <c r="I55" s="54" t="s">
        <v>217</v>
      </c>
      <c r="J55" s="54" t="s">
        <v>217</v>
      </c>
      <c r="K55" s="54" t="s">
        <v>217</v>
      </c>
      <c r="L55" s="56">
        <v>100724</v>
      </c>
      <c r="M55" s="53" t="s">
        <v>217</v>
      </c>
      <c r="N55" s="54" t="s">
        <v>217</v>
      </c>
      <c r="O55" s="54" t="s">
        <v>217</v>
      </c>
      <c r="P55" s="54" t="s">
        <v>217</v>
      </c>
      <c r="Q55" s="55">
        <v>97824</v>
      </c>
    </row>
    <row r="56" spans="1:17" x14ac:dyDescent="0.25">
      <c r="A56" s="34" t="s">
        <v>10</v>
      </c>
      <c r="B56" s="34" t="s">
        <v>63</v>
      </c>
      <c r="C56" s="53">
        <v>9.8800000000000008</v>
      </c>
      <c r="D56" s="54">
        <v>6.65</v>
      </c>
      <c r="E56" s="54">
        <v>14.06</v>
      </c>
      <c r="F56" s="54">
        <v>35</v>
      </c>
      <c r="G56" s="56">
        <v>467463</v>
      </c>
      <c r="H56" s="53">
        <v>6.97</v>
      </c>
      <c r="I56" s="54">
        <v>3.63</v>
      </c>
      <c r="J56" s="54">
        <v>12.16</v>
      </c>
      <c r="K56" s="54">
        <v>14</v>
      </c>
      <c r="L56" s="56">
        <v>235934</v>
      </c>
      <c r="M56" s="53">
        <v>12.22</v>
      </c>
      <c r="N56" s="54">
        <v>7.3</v>
      </c>
      <c r="O56" s="54">
        <v>19.010000000000002</v>
      </c>
      <c r="P56" s="54">
        <v>21</v>
      </c>
      <c r="Q56" s="55">
        <v>231529</v>
      </c>
    </row>
    <row r="57" spans="1:17" s="25" customFormat="1" x14ac:dyDescent="0.25">
      <c r="A57" s="45" t="s">
        <v>10</v>
      </c>
      <c r="B57" s="45" t="s">
        <v>64</v>
      </c>
      <c r="C57" s="57">
        <v>12.16</v>
      </c>
      <c r="D57" s="58">
        <v>11.32</v>
      </c>
      <c r="E57" s="58">
        <v>13.04</v>
      </c>
      <c r="F57" s="59">
        <v>850</v>
      </c>
      <c r="G57" s="60">
        <v>9765490</v>
      </c>
      <c r="H57" s="57">
        <v>13.46</v>
      </c>
      <c r="I57" s="58">
        <v>12.12</v>
      </c>
      <c r="J57" s="58">
        <v>14.89</v>
      </c>
      <c r="K57" s="59">
        <v>434</v>
      </c>
      <c r="L57" s="60">
        <v>4965024</v>
      </c>
      <c r="M57" s="57">
        <v>11.07</v>
      </c>
      <c r="N57" s="58">
        <v>10</v>
      </c>
      <c r="O57" s="58">
        <v>12.21</v>
      </c>
      <c r="P57" s="59">
        <v>416</v>
      </c>
      <c r="Q57" s="59">
        <v>4800466</v>
      </c>
    </row>
    <row r="58" spans="1:17" s="25" customFormat="1" x14ac:dyDescent="0.25">
      <c r="A58" s="45" t="s">
        <v>10</v>
      </c>
      <c r="B58" s="45" t="s">
        <v>23</v>
      </c>
      <c r="C58" s="57">
        <v>12</v>
      </c>
      <c r="D58" s="58">
        <v>11.7</v>
      </c>
      <c r="E58" s="58">
        <v>12.31</v>
      </c>
      <c r="F58" s="59">
        <v>6494</v>
      </c>
      <c r="G58" s="60">
        <v>77805136</v>
      </c>
      <c r="H58" s="57">
        <v>12.76</v>
      </c>
      <c r="I58" s="58">
        <v>12.29</v>
      </c>
      <c r="J58" s="58">
        <v>13.25</v>
      </c>
      <c r="K58" s="59">
        <v>3193</v>
      </c>
      <c r="L58" s="60">
        <v>39249802</v>
      </c>
      <c r="M58" s="57">
        <v>11.34</v>
      </c>
      <c r="N58" s="58">
        <v>10.95</v>
      </c>
      <c r="O58" s="58">
        <v>11.75</v>
      </c>
      <c r="P58" s="59">
        <v>3301</v>
      </c>
      <c r="Q58" s="59">
        <v>38555334</v>
      </c>
    </row>
    <row r="59" spans="1:17" x14ac:dyDescent="0.25">
      <c r="A59" s="34" t="s">
        <v>37</v>
      </c>
      <c r="B59" s="34" t="s">
        <v>53</v>
      </c>
      <c r="C59" s="53">
        <v>16.559999999999999</v>
      </c>
      <c r="D59" s="54">
        <v>14.95</v>
      </c>
      <c r="E59" s="54">
        <v>18.309999999999999</v>
      </c>
      <c r="F59" s="55">
        <v>407</v>
      </c>
      <c r="G59" s="56">
        <v>2107389</v>
      </c>
      <c r="H59" s="53">
        <v>16.149999999999999</v>
      </c>
      <c r="I59" s="54">
        <v>13.76</v>
      </c>
      <c r="J59" s="54">
        <v>18.850000000000001</v>
      </c>
      <c r="K59" s="55">
        <v>178</v>
      </c>
      <c r="L59" s="56">
        <v>1050708</v>
      </c>
      <c r="M59" s="53">
        <v>16.96</v>
      </c>
      <c r="N59" s="54">
        <v>14.8</v>
      </c>
      <c r="O59" s="54">
        <v>19.38</v>
      </c>
      <c r="P59" s="55">
        <v>229</v>
      </c>
      <c r="Q59" s="55">
        <v>1056681</v>
      </c>
    </row>
    <row r="60" spans="1:17" x14ac:dyDescent="0.25">
      <c r="A60" s="34" t="s">
        <v>37</v>
      </c>
      <c r="B60" s="34" t="s">
        <v>54</v>
      </c>
      <c r="C60" s="53">
        <v>15.14</v>
      </c>
      <c r="D60" s="54">
        <v>12.91</v>
      </c>
      <c r="E60" s="54">
        <v>17.670000000000002</v>
      </c>
      <c r="F60" s="55">
        <v>172</v>
      </c>
      <c r="G60" s="56">
        <v>907029</v>
      </c>
      <c r="H60" s="53">
        <v>14.86</v>
      </c>
      <c r="I60" s="54">
        <v>11.52</v>
      </c>
      <c r="J60" s="54">
        <v>18.89</v>
      </c>
      <c r="K60" s="55">
        <v>74</v>
      </c>
      <c r="L60" s="56">
        <v>439740</v>
      </c>
      <c r="M60" s="53">
        <v>15.33</v>
      </c>
      <c r="N60" s="54">
        <v>12.39</v>
      </c>
      <c r="O60" s="54">
        <v>18.829999999999998</v>
      </c>
      <c r="P60" s="55">
        <v>98</v>
      </c>
      <c r="Q60" s="55">
        <v>467289</v>
      </c>
    </row>
    <row r="61" spans="1:17" x14ac:dyDescent="0.25">
      <c r="A61" s="34" t="s">
        <v>37</v>
      </c>
      <c r="B61" s="34" t="s">
        <v>55</v>
      </c>
      <c r="C61" s="53">
        <v>18.27</v>
      </c>
      <c r="D61" s="54">
        <v>14.94</v>
      </c>
      <c r="E61" s="54">
        <v>22.13</v>
      </c>
      <c r="F61" s="55">
        <v>112</v>
      </c>
      <c r="G61" s="56">
        <v>553110</v>
      </c>
      <c r="H61" s="53">
        <v>17.93</v>
      </c>
      <c r="I61" s="54">
        <v>12.95</v>
      </c>
      <c r="J61" s="54">
        <v>24.2</v>
      </c>
      <c r="K61" s="55">
        <v>47</v>
      </c>
      <c r="L61" s="56">
        <v>263498</v>
      </c>
      <c r="M61" s="53">
        <v>18.59</v>
      </c>
      <c r="N61" s="54">
        <v>14.26</v>
      </c>
      <c r="O61" s="54">
        <v>23.9</v>
      </c>
      <c r="P61" s="55">
        <v>65</v>
      </c>
      <c r="Q61" s="55">
        <v>289612</v>
      </c>
    </row>
    <row r="62" spans="1:17" s="19" customFormat="1" x14ac:dyDescent="0.25">
      <c r="A62" s="34" t="s">
        <v>37</v>
      </c>
      <c r="B62" s="34" t="s">
        <v>56</v>
      </c>
      <c r="C62" s="53" t="s">
        <v>217</v>
      </c>
      <c r="D62" s="54" t="s">
        <v>217</v>
      </c>
      <c r="E62" s="54" t="s">
        <v>217</v>
      </c>
      <c r="F62" s="54" t="s">
        <v>217</v>
      </c>
      <c r="G62" s="56">
        <v>37469</v>
      </c>
      <c r="H62" s="53" t="s">
        <v>217</v>
      </c>
      <c r="I62" s="54" t="s">
        <v>217</v>
      </c>
      <c r="J62" s="54" t="s">
        <v>217</v>
      </c>
      <c r="K62" s="54" t="s">
        <v>217</v>
      </c>
      <c r="L62" s="56">
        <v>22392</v>
      </c>
      <c r="M62" s="53" t="s">
        <v>217</v>
      </c>
      <c r="N62" s="54" t="s">
        <v>217</v>
      </c>
      <c r="O62" s="54" t="s">
        <v>217</v>
      </c>
      <c r="P62" s="54" t="s">
        <v>217</v>
      </c>
      <c r="Q62" s="55">
        <v>15077</v>
      </c>
    </row>
    <row r="63" spans="1:17" s="19" customFormat="1" x14ac:dyDescent="0.25">
      <c r="A63" s="34" t="s">
        <v>37</v>
      </c>
      <c r="B63" s="34" t="s">
        <v>57</v>
      </c>
      <c r="C63" s="53">
        <v>18.03</v>
      </c>
      <c r="D63" s="54">
        <v>13.53</v>
      </c>
      <c r="E63" s="54">
        <v>23.68</v>
      </c>
      <c r="F63" s="55">
        <v>56</v>
      </c>
      <c r="G63" s="56">
        <v>243646</v>
      </c>
      <c r="H63" s="53">
        <v>16.989999999999998</v>
      </c>
      <c r="I63" s="54">
        <v>10.89</v>
      </c>
      <c r="J63" s="54">
        <v>25.5</v>
      </c>
      <c r="K63" s="54">
        <v>26</v>
      </c>
      <c r="L63" s="56">
        <v>130189</v>
      </c>
      <c r="M63" s="53">
        <v>19.989999999999998</v>
      </c>
      <c r="N63" s="54">
        <v>13.29</v>
      </c>
      <c r="O63" s="54">
        <v>29.17</v>
      </c>
      <c r="P63" s="54">
        <v>30</v>
      </c>
      <c r="Q63" s="55">
        <v>113457</v>
      </c>
    </row>
    <row r="64" spans="1:17" x14ac:dyDescent="0.25">
      <c r="A64" s="34" t="s">
        <v>37</v>
      </c>
      <c r="B64" s="34" t="s">
        <v>58</v>
      </c>
      <c r="C64" s="53">
        <v>19.2</v>
      </c>
      <c r="D64" s="54">
        <v>11.99</v>
      </c>
      <c r="E64" s="54">
        <v>29.3</v>
      </c>
      <c r="F64" s="55">
        <v>23</v>
      </c>
      <c r="G64" s="56">
        <v>101684</v>
      </c>
      <c r="H64" s="53">
        <v>22.2</v>
      </c>
      <c r="I64" s="54">
        <v>11.21</v>
      </c>
      <c r="J64" s="54">
        <v>39.39</v>
      </c>
      <c r="K64" s="55">
        <v>12</v>
      </c>
      <c r="L64" s="56">
        <v>53595</v>
      </c>
      <c r="M64" s="53">
        <v>16.78</v>
      </c>
      <c r="N64" s="54">
        <v>8</v>
      </c>
      <c r="O64" s="54">
        <v>31.65</v>
      </c>
      <c r="P64" s="55">
        <v>11</v>
      </c>
      <c r="Q64" s="55">
        <v>48089</v>
      </c>
    </row>
    <row r="65" spans="1:17" x14ac:dyDescent="0.25">
      <c r="A65" s="34" t="s">
        <v>37</v>
      </c>
      <c r="B65" s="34" t="s">
        <v>59</v>
      </c>
      <c r="C65" s="53">
        <v>16.86</v>
      </c>
      <c r="D65" s="54">
        <v>11.98</v>
      </c>
      <c r="E65" s="54">
        <v>23.04</v>
      </c>
      <c r="F65" s="55">
        <v>42</v>
      </c>
      <c r="G65" s="56">
        <v>264451</v>
      </c>
      <c r="H65" s="53">
        <v>15.64</v>
      </c>
      <c r="I65" s="54">
        <v>8.94</v>
      </c>
      <c r="J65" s="54">
        <v>25.22</v>
      </c>
      <c r="K65" s="55">
        <v>19</v>
      </c>
      <c r="L65" s="56">
        <v>141294</v>
      </c>
      <c r="M65" s="53">
        <v>18.309999999999999</v>
      </c>
      <c r="N65" s="54">
        <v>11.5</v>
      </c>
      <c r="O65" s="54">
        <v>27.71</v>
      </c>
      <c r="P65" s="55">
        <v>23</v>
      </c>
      <c r="Q65" s="55">
        <v>123157</v>
      </c>
    </row>
    <row r="66" spans="1:17" x14ac:dyDescent="0.25">
      <c r="A66" s="34" t="s">
        <v>37</v>
      </c>
      <c r="B66" s="34" t="s">
        <v>60</v>
      </c>
      <c r="C66" s="53" t="s">
        <v>217</v>
      </c>
      <c r="D66" s="54" t="s">
        <v>217</v>
      </c>
      <c r="E66" s="54" t="s">
        <v>217</v>
      </c>
      <c r="F66" s="55" t="s">
        <v>217</v>
      </c>
      <c r="G66" s="56">
        <v>85133</v>
      </c>
      <c r="H66" s="53" t="s">
        <v>217</v>
      </c>
      <c r="I66" s="54" t="s">
        <v>217</v>
      </c>
      <c r="J66" s="54" t="s">
        <v>217</v>
      </c>
      <c r="K66" s="55" t="s">
        <v>217</v>
      </c>
      <c r="L66" s="56">
        <v>50186</v>
      </c>
      <c r="M66" s="53" t="s">
        <v>217</v>
      </c>
      <c r="N66" s="54" t="s">
        <v>217</v>
      </c>
      <c r="O66" s="54" t="s">
        <v>217</v>
      </c>
      <c r="P66" s="55" t="s">
        <v>217</v>
      </c>
      <c r="Q66" s="55">
        <v>34947</v>
      </c>
    </row>
    <row r="67" spans="1:17" x14ac:dyDescent="0.25">
      <c r="A67" s="34" t="s">
        <v>37</v>
      </c>
      <c r="B67" s="34" t="s">
        <v>61</v>
      </c>
      <c r="C67" s="53" t="s">
        <v>217</v>
      </c>
      <c r="D67" s="54" t="s">
        <v>217</v>
      </c>
      <c r="E67" s="54" t="s">
        <v>217</v>
      </c>
      <c r="F67" s="55" t="s">
        <v>217</v>
      </c>
      <c r="G67" s="56">
        <v>60428</v>
      </c>
      <c r="H67" s="53" t="s">
        <v>217</v>
      </c>
      <c r="I67" s="54" t="s">
        <v>217</v>
      </c>
      <c r="J67" s="54" t="s">
        <v>217</v>
      </c>
      <c r="K67" s="55" t="s">
        <v>217</v>
      </c>
      <c r="L67" s="56">
        <v>36567</v>
      </c>
      <c r="M67" s="53" t="s">
        <v>217</v>
      </c>
      <c r="N67" s="54" t="s">
        <v>217</v>
      </c>
      <c r="O67" s="54" t="s">
        <v>217</v>
      </c>
      <c r="P67" s="55" t="s">
        <v>217</v>
      </c>
      <c r="Q67" s="55">
        <v>23861</v>
      </c>
    </row>
    <row r="68" spans="1:17" x14ac:dyDescent="0.25">
      <c r="A68" s="34" t="s">
        <v>37</v>
      </c>
      <c r="B68" s="34" t="s">
        <v>62</v>
      </c>
      <c r="C68" s="53" t="s">
        <v>217</v>
      </c>
      <c r="D68" s="54" t="s">
        <v>217</v>
      </c>
      <c r="E68" s="54" t="s">
        <v>217</v>
      </c>
      <c r="F68" s="54" t="s">
        <v>217</v>
      </c>
      <c r="G68" s="56">
        <v>4622</v>
      </c>
      <c r="H68" s="53" t="s">
        <v>217</v>
      </c>
      <c r="I68" s="54" t="s">
        <v>217</v>
      </c>
      <c r="J68" s="54" t="s">
        <v>217</v>
      </c>
      <c r="K68" s="54" t="s">
        <v>217</v>
      </c>
      <c r="L68" s="56">
        <v>2536</v>
      </c>
      <c r="M68" s="53" t="s">
        <v>217</v>
      </c>
      <c r="N68" s="54" t="s">
        <v>217</v>
      </c>
      <c r="O68" s="54" t="s">
        <v>217</v>
      </c>
      <c r="P68" s="54" t="s">
        <v>217</v>
      </c>
      <c r="Q68" s="55">
        <v>2086</v>
      </c>
    </row>
    <row r="69" spans="1:17" x14ac:dyDescent="0.25">
      <c r="A69" s="34" t="s">
        <v>37</v>
      </c>
      <c r="B69" s="34" t="s">
        <v>63</v>
      </c>
      <c r="C69" s="53" t="s">
        <v>217</v>
      </c>
      <c r="D69" s="54" t="s">
        <v>217</v>
      </c>
      <c r="E69" s="54" t="s">
        <v>217</v>
      </c>
      <c r="F69" s="54" t="s">
        <v>217</v>
      </c>
      <c r="G69" s="56">
        <v>20083</v>
      </c>
      <c r="H69" s="53" t="s">
        <v>217</v>
      </c>
      <c r="I69" s="54" t="s">
        <v>217</v>
      </c>
      <c r="J69" s="54" t="s">
        <v>217</v>
      </c>
      <c r="K69" s="54" t="s">
        <v>217</v>
      </c>
      <c r="L69" s="56">
        <v>11083</v>
      </c>
      <c r="M69" s="53" t="s">
        <v>217</v>
      </c>
      <c r="N69" s="54" t="s">
        <v>217</v>
      </c>
      <c r="O69" s="54" t="s">
        <v>217</v>
      </c>
      <c r="P69" s="54" t="s">
        <v>217</v>
      </c>
      <c r="Q69" s="55">
        <v>9000</v>
      </c>
    </row>
    <row r="70" spans="1:17" s="25" customFormat="1" x14ac:dyDescent="0.25">
      <c r="A70" s="45" t="s">
        <v>37</v>
      </c>
      <c r="B70" s="45" t="s">
        <v>64</v>
      </c>
      <c r="C70" s="57">
        <v>16.23</v>
      </c>
      <c r="D70" s="58">
        <v>14.67</v>
      </c>
      <c r="E70" s="58">
        <v>17.93</v>
      </c>
      <c r="F70" s="59">
        <v>413</v>
      </c>
      <c r="G70" s="60">
        <v>2192522</v>
      </c>
      <c r="H70" s="57">
        <v>15.89</v>
      </c>
      <c r="I70" s="58">
        <v>13.56</v>
      </c>
      <c r="J70" s="58">
        <v>18.5</v>
      </c>
      <c r="K70" s="59">
        <v>183</v>
      </c>
      <c r="L70" s="60">
        <v>1100894</v>
      </c>
      <c r="M70" s="57">
        <v>16.57</v>
      </c>
      <c r="N70" s="58">
        <v>14.46</v>
      </c>
      <c r="O70" s="58">
        <v>18.920000000000002</v>
      </c>
      <c r="P70" s="59">
        <v>230</v>
      </c>
      <c r="Q70" s="59">
        <v>1091628</v>
      </c>
    </row>
    <row r="71" spans="1:17" s="25" customFormat="1" x14ac:dyDescent="0.25">
      <c r="A71" s="45" t="s">
        <v>37</v>
      </c>
      <c r="B71" s="45" t="s">
        <v>23</v>
      </c>
      <c r="C71" s="57">
        <v>15.87</v>
      </c>
      <c r="D71" s="58">
        <v>15.17</v>
      </c>
      <c r="E71" s="58">
        <v>16.579999999999998</v>
      </c>
      <c r="F71" s="59">
        <v>2088</v>
      </c>
      <c r="G71" s="60">
        <v>12282904</v>
      </c>
      <c r="H71" s="57">
        <v>16.95</v>
      </c>
      <c r="I71" s="58">
        <v>15.87</v>
      </c>
      <c r="J71" s="58">
        <v>18.09</v>
      </c>
      <c r="K71" s="59">
        <v>1002</v>
      </c>
      <c r="L71" s="60">
        <v>6153625</v>
      </c>
      <c r="M71" s="57">
        <v>14.94</v>
      </c>
      <c r="N71" s="58">
        <v>14.05</v>
      </c>
      <c r="O71" s="58">
        <v>15.88</v>
      </c>
      <c r="P71" s="59">
        <v>1086</v>
      </c>
      <c r="Q71" s="59">
        <v>6129279</v>
      </c>
    </row>
    <row r="72" spans="1:17" x14ac:dyDescent="0.25">
      <c r="A72" s="34" t="s">
        <v>36</v>
      </c>
      <c r="B72" s="34" t="s">
        <v>53</v>
      </c>
      <c r="C72" s="53">
        <v>13.03</v>
      </c>
      <c r="D72" s="54">
        <v>12.51</v>
      </c>
      <c r="E72" s="54">
        <v>13.57</v>
      </c>
      <c r="F72" s="55">
        <v>2510</v>
      </c>
      <c r="G72" s="56">
        <v>12244596</v>
      </c>
      <c r="H72" s="53">
        <v>14.78</v>
      </c>
      <c r="I72" s="54">
        <v>13.98</v>
      </c>
      <c r="J72" s="54">
        <v>15.61</v>
      </c>
      <c r="K72" s="55">
        <v>1340</v>
      </c>
      <c r="L72" s="56">
        <v>6267734</v>
      </c>
      <c r="M72" s="53">
        <v>11.57</v>
      </c>
      <c r="N72" s="54">
        <v>10.89</v>
      </c>
      <c r="O72" s="54">
        <v>12.29</v>
      </c>
      <c r="P72" s="55">
        <v>1170</v>
      </c>
      <c r="Q72" s="55">
        <v>5976862</v>
      </c>
    </row>
    <row r="73" spans="1:17" x14ac:dyDescent="0.25">
      <c r="A73" s="34" t="s">
        <v>36</v>
      </c>
      <c r="B73" s="34" t="s">
        <v>54</v>
      </c>
      <c r="C73" s="53">
        <v>13.16</v>
      </c>
      <c r="D73" s="54">
        <v>12.02</v>
      </c>
      <c r="E73" s="54">
        <v>14.4</v>
      </c>
      <c r="F73" s="55">
        <v>509</v>
      </c>
      <c r="G73" s="56">
        <v>2607588</v>
      </c>
      <c r="H73" s="53">
        <v>15.71</v>
      </c>
      <c r="I73" s="54">
        <v>13.89</v>
      </c>
      <c r="J73" s="54">
        <v>17.739999999999998</v>
      </c>
      <c r="K73" s="55">
        <v>281</v>
      </c>
      <c r="L73" s="56">
        <v>1314191</v>
      </c>
      <c r="M73" s="53">
        <v>11.14</v>
      </c>
      <c r="N73" s="54">
        <v>9.69</v>
      </c>
      <c r="O73" s="54">
        <v>12.77</v>
      </c>
      <c r="P73" s="55">
        <v>228</v>
      </c>
      <c r="Q73" s="55">
        <v>1293397</v>
      </c>
    </row>
    <row r="74" spans="1:17" x14ac:dyDescent="0.25">
      <c r="A74" s="34" t="s">
        <v>36</v>
      </c>
      <c r="B74" s="34" t="s">
        <v>55</v>
      </c>
      <c r="C74" s="53">
        <v>12.42</v>
      </c>
      <c r="D74" s="54">
        <v>11.36</v>
      </c>
      <c r="E74" s="54">
        <v>13.57</v>
      </c>
      <c r="F74" s="55">
        <v>531</v>
      </c>
      <c r="G74" s="56">
        <v>2503787</v>
      </c>
      <c r="H74" s="53">
        <v>14.75</v>
      </c>
      <c r="I74" s="54">
        <v>13.05</v>
      </c>
      <c r="J74" s="54">
        <v>16.64</v>
      </c>
      <c r="K74" s="55">
        <v>288</v>
      </c>
      <c r="L74" s="56">
        <v>1243319</v>
      </c>
      <c r="M74" s="53">
        <v>10.43</v>
      </c>
      <c r="N74" s="54">
        <v>9.1199999999999992</v>
      </c>
      <c r="O74" s="54">
        <v>11.93</v>
      </c>
      <c r="P74" s="55">
        <v>243</v>
      </c>
      <c r="Q74" s="55">
        <v>1260468</v>
      </c>
    </row>
    <row r="75" spans="1:17" x14ac:dyDescent="0.25">
      <c r="A75" s="34" t="s">
        <v>36</v>
      </c>
      <c r="B75" s="34" t="s">
        <v>56</v>
      </c>
      <c r="C75" s="53">
        <v>12.08</v>
      </c>
      <c r="D75" s="54">
        <v>10.42</v>
      </c>
      <c r="E75" s="54">
        <v>14</v>
      </c>
      <c r="F75" s="54">
        <v>211</v>
      </c>
      <c r="G75" s="56">
        <v>919977</v>
      </c>
      <c r="H75" s="53">
        <v>13.21</v>
      </c>
      <c r="I75" s="54">
        <v>10.8</v>
      </c>
      <c r="J75" s="54">
        <v>16.170000000000002</v>
      </c>
      <c r="K75" s="54">
        <v>110</v>
      </c>
      <c r="L75" s="56">
        <v>448226</v>
      </c>
      <c r="M75" s="53">
        <v>11.24</v>
      </c>
      <c r="N75" s="54">
        <v>8.98</v>
      </c>
      <c r="O75" s="54">
        <v>14.09</v>
      </c>
      <c r="P75" s="54">
        <v>101</v>
      </c>
      <c r="Q75" s="55">
        <v>471751</v>
      </c>
    </row>
    <row r="76" spans="1:17" x14ac:dyDescent="0.25">
      <c r="A76" s="34" t="s">
        <v>36</v>
      </c>
      <c r="B76" s="34" t="s">
        <v>57</v>
      </c>
      <c r="C76" s="53">
        <v>14.3</v>
      </c>
      <c r="D76" s="54">
        <v>12.7</v>
      </c>
      <c r="E76" s="54">
        <v>16.07</v>
      </c>
      <c r="F76" s="55">
        <v>296</v>
      </c>
      <c r="G76" s="56">
        <v>1741076</v>
      </c>
      <c r="H76" s="53">
        <v>14.62</v>
      </c>
      <c r="I76" s="54">
        <v>12.35</v>
      </c>
      <c r="J76" s="54">
        <v>17.23</v>
      </c>
      <c r="K76" s="55">
        <v>153</v>
      </c>
      <c r="L76" s="56">
        <v>951964</v>
      </c>
      <c r="M76" s="53">
        <v>14.12</v>
      </c>
      <c r="N76" s="54">
        <v>11.86</v>
      </c>
      <c r="O76" s="54">
        <v>16.75</v>
      </c>
      <c r="P76" s="55">
        <v>143</v>
      </c>
      <c r="Q76" s="55">
        <v>789112</v>
      </c>
    </row>
    <row r="77" spans="1:17" x14ac:dyDescent="0.25">
      <c r="A77" s="34" t="s">
        <v>36</v>
      </c>
      <c r="B77" s="34" t="s">
        <v>58</v>
      </c>
      <c r="C77" s="53">
        <v>12.35</v>
      </c>
      <c r="D77" s="54">
        <v>10.97</v>
      </c>
      <c r="E77" s="54">
        <v>13.89</v>
      </c>
      <c r="F77" s="55">
        <v>306</v>
      </c>
      <c r="G77" s="56">
        <v>1473227</v>
      </c>
      <c r="H77" s="53">
        <v>14.36</v>
      </c>
      <c r="I77" s="54">
        <v>12.23</v>
      </c>
      <c r="J77" s="54">
        <v>16.809999999999999</v>
      </c>
      <c r="K77" s="55">
        <v>168</v>
      </c>
      <c r="L77" s="56">
        <v>752475</v>
      </c>
      <c r="M77" s="53">
        <v>10.7</v>
      </c>
      <c r="N77" s="54">
        <v>8.9</v>
      </c>
      <c r="O77" s="54">
        <v>12.84</v>
      </c>
      <c r="P77" s="55">
        <v>138</v>
      </c>
      <c r="Q77" s="55">
        <v>720752</v>
      </c>
    </row>
    <row r="78" spans="1:17" x14ac:dyDescent="0.25">
      <c r="A78" s="34" t="s">
        <v>36</v>
      </c>
      <c r="B78" s="34" t="s">
        <v>59</v>
      </c>
      <c r="C78" s="53">
        <v>13.72</v>
      </c>
      <c r="D78" s="54">
        <v>12.67</v>
      </c>
      <c r="E78" s="54">
        <v>14.85</v>
      </c>
      <c r="F78" s="55">
        <v>657</v>
      </c>
      <c r="G78" s="56">
        <v>2998941</v>
      </c>
      <c r="H78" s="53">
        <v>15.1</v>
      </c>
      <c r="I78" s="54">
        <v>13.51</v>
      </c>
      <c r="J78" s="54">
        <v>16.850000000000001</v>
      </c>
      <c r="K78" s="55">
        <v>340</v>
      </c>
      <c r="L78" s="56">
        <v>1557559</v>
      </c>
      <c r="M78" s="53">
        <v>12.54</v>
      </c>
      <c r="N78" s="54">
        <v>11.15</v>
      </c>
      <c r="O78" s="54">
        <v>14.09</v>
      </c>
      <c r="P78" s="55">
        <v>317</v>
      </c>
      <c r="Q78" s="55">
        <v>1441382</v>
      </c>
    </row>
    <row r="79" spans="1:17" x14ac:dyDescent="0.25">
      <c r="A79" s="34" t="s">
        <v>36</v>
      </c>
      <c r="B79" s="34" t="s">
        <v>60</v>
      </c>
      <c r="C79" s="53">
        <v>12.66</v>
      </c>
      <c r="D79" s="54">
        <v>11.3</v>
      </c>
      <c r="E79" s="54">
        <v>14.18</v>
      </c>
      <c r="F79" s="54">
        <v>350</v>
      </c>
      <c r="G79" s="56">
        <v>1529353</v>
      </c>
      <c r="H79" s="53">
        <v>14.15</v>
      </c>
      <c r="I79" s="54">
        <v>12.06</v>
      </c>
      <c r="J79" s="54">
        <v>16.57</v>
      </c>
      <c r="K79" s="54">
        <v>181</v>
      </c>
      <c r="L79" s="56">
        <v>762410</v>
      </c>
      <c r="M79" s="53">
        <v>11.44</v>
      </c>
      <c r="N79" s="54">
        <v>9.69</v>
      </c>
      <c r="O79" s="54">
        <v>13.51</v>
      </c>
      <c r="P79" s="54">
        <v>169</v>
      </c>
      <c r="Q79" s="55">
        <v>766943</v>
      </c>
    </row>
    <row r="80" spans="1:17" x14ac:dyDescent="0.25">
      <c r="A80" s="34" t="s">
        <v>36</v>
      </c>
      <c r="B80" s="34" t="s">
        <v>61</v>
      </c>
      <c r="C80" s="53">
        <v>12.17</v>
      </c>
      <c r="D80" s="54">
        <v>10.17</v>
      </c>
      <c r="E80" s="54">
        <v>14.56</v>
      </c>
      <c r="F80" s="54">
        <v>150</v>
      </c>
      <c r="G80" s="56">
        <v>650170</v>
      </c>
      <c r="H80" s="53">
        <v>13.53</v>
      </c>
      <c r="I80" s="54">
        <v>10.57</v>
      </c>
      <c r="J80" s="54">
        <v>17.28</v>
      </c>
      <c r="K80" s="54">
        <v>79</v>
      </c>
      <c r="L80" s="56">
        <v>325092</v>
      </c>
      <c r="M80" s="53">
        <v>11.08</v>
      </c>
      <c r="N80" s="54">
        <v>8.43</v>
      </c>
      <c r="O80" s="54">
        <v>14.56</v>
      </c>
      <c r="P80" s="54">
        <v>71</v>
      </c>
      <c r="Q80" s="55">
        <v>325078</v>
      </c>
    </row>
    <row r="81" spans="1:17" x14ac:dyDescent="0.25">
      <c r="A81" s="34" t="s">
        <v>36</v>
      </c>
      <c r="B81" s="34" t="s">
        <v>62</v>
      </c>
      <c r="C81" s="53">
        <v>16.75</v>
      </c>
      <c r="D81" s="54">
        <v>10.84</v>
      </c>
      <c r="E81" s="54">
        <v>25.28</v>
      </c>
      <c r="F81" s="54">
        <v>28</v>
      </c>
      <c r="G81" s="56">
        <v>105967</v>
      </c>
      <c r="H81" s="53">
        <v>16.38</v>
      </c>
      <c r="I81" s="54">
        <v>8.42</v>
      </c>
      <c r="J81" s="54">
        <v>29.94</v>
      </c>
      <c r="K81" s="54">
        <v>13</v>
      </c>
      <c r="L81" s="56">
        <v>53330</v>
      </c>
      <c r="M81" s="53">
        <v>17.62</v>
      </c>
      <c r="N81" s="54">
        <v>9.36</v>
      </c>
      <c r="O81" s="54">
        <v>31.49</v>
      </c>
      <c r="P81" s="54">
        <v>15</v>
      </c>
      <c r="Q81" s="55">
        <v>52637</v>
      </c>
    </row>
    <row r="82" spans="1:17" x14ac:dyDescent="0.25">
      <c r="A82" s="34" t="s">
        <v>36</v>
      </c>
      <c r="B82" s="34" t="s">
        <v>63</v>
      </c>
      <c r="C82" s="53">
        <v>12.71</v>
      </c>
      <c r="D82" s="54">
        <v>10.8</v>
      </c>
      <c r="E82" s="54">
        <v>14.94</v>
      </c>
      <c r="F82" s="54">
        <v>172</v>
      </c>
      <c r="G82" s="56">
        <v>773216</v>
      </c>
      <c r="H82" s="53">
        <v>14.6</v>
      </c>
      <c r="I82" s="54">
        <v>11.55</v>
      </c>
      <c r="J82" s="54">
        <v>18.38</v>
      </c>
      <c r="K82" s="54">
        <v>89</v>
      </c>
      <c r="L82" s="56">
        <v>383988</v>
      </c>
      <c r="M82" s="53">
        <v>11.13</v>
      </c>
      <c r="N82" s="54">
        <v>8.81</v>
      </c>
      <c r="O82" s="54">
        <v>14.12</v>
      </c>
      <c r="P82" s="54">
        <v>83</v>
      </c>
      <c r="Q82" s="55">
        <v>389228</v>
      </c>
    </row>
    <row r="83" spans="1:17" s="25" customFormat="1" x14ac:dyDescent="0.25">
      <c r="A83" s="45" t="s">
        <v>36</v>
      </c>
      <c r="B83" s="45" t="s">
        <v>64</v>
      </c>
      <c r="C83" s="57">
        <v>12.98</v>
      </c>
      <c r="D83" s="58">
        <v>12.5</v>
      </c>
      <c r="E83" s="58">
        <v>13.48</v>
      </c>
      <c r="F83" s="59">
        <v>2860</v>
      </c>
      <c r="G83" s="60">
        <v>13773949</v>
      </c>
      <c r="H83" s="57">
        <v>14.68</v>
      </c>
      <c r="I83" s="58">
        <v>13.93</v>
      </c>
      <c r="J83" s="58">
        <v>15.46</v>
      </c>
      <c r="K83" s="59">
        <v>1521</v>
      </c>
      <c r="L83" s="60">
        <v>7030144</v>
      </c>
      <c r="M83" s="57">
        <v>11.56</v>
      </c>
      <c r="N83" s="58">
        <v>10.93</v>
      </c>
      <c r="O83" s="58">
        <v>12.23</v>
      </c>
      <c r="P83" s="59">
        <v>1339</v>
      </c>
      <c r="Q83" s="59">
        <v>6743805</v>
      </c>
    </row>
    <row r="84" spans="1:17" s="25" customFormat="1" x14ac:dyDescent="0.25">
      <c r="A84" s="45" t="s">
        <v>36</v>
      </c>
      <c r="B84" s="45" t="s">
        <v>23</v>
      </c>
      <c r="C84" s="57">
        <v>13.25</v>
      </c>
      <c r="D84" s="58">
        <v>13.03</v>
      </c>
      <c r="E84" s="58">
        <v>13.46</v>
      </c>
      <c r="F84" s="59">
        <v>15869</v>
      </c>
      <c r="G84" s="60">
        <v>73536432</v>
      </c>
      <c r="H84" s="57">
        <v>15.26</v>
      </c>
      <c r="I84" s="58">
        <v>14.93</v>
      </c>
      <c r="J84" s="58">
        <v>15.6</v>
      </c>
      <c r="K84" s="59">
        <v>8564</v>
      </c>
      <c r="L84" s="60">
        <v>37020117</v>
      </c>
      <c r="M84" s="57">
        <v>11.48</v>
      </c>
      <c r="N84" s="58">
        <v>11.21</v>
      </c>
      <c r="O84" s="58">
        <v>11.76</v>
      </c>
      <c r="P84" s="59">
        <v>7305</v>
      </c>
      <c r="Q84" s="59">
        <v>36516315</v>
      </c>
    </row>
    <row r="86" spans="1:17" x14ac:dyDescent="0.25">
      <c r="A86" s="8"/>
      <c r="B86" s="8" t="s">
        <v>12</v>
      </c>
    </row>
    <row r="87" spans="1:17" x14ac:dyDescent="0.25">
      <c r="A87" s="8" t="s">
        <v>29</v>
      </c>
      <c r="B87" s="8" t="s">
        <v>117</v>
      </c>
      <c r="G87" s="68"/>
      <c r="H87" s="21"/>
      <c r="I87" s="21"/>
      <c r="J87" s="21"/>
      <c r="K87" s="68"/>
      <c r="L87" s="68"/>
      <c r="M87" s="21"/>
      <c r="N87" s="21"/>
    </row>
    <row r="88" spans="1:17" s="32" customFormat="1" x14ac:dyDescent="0.25">
      <c r="B88" s="33"/>
      <c r="C88" s="18"/>
      <c r="D88" s="18"/>
      <c r="E88" s="18"/>
      <c r="F88" s="52"/>
      <c r="G88" s="68"/>
      <c r="H88" s="21"/>
      <c r="I88" s="21"/>
      <c r="J88" s="21"/>
      <c r="K88" s="21"/>
      <c r="L88" s="68"/>
      <c r="M88" s="68"/>
      <c r="N88" s="21"/>
      <c r="O88" s="18"/>
      <c r="P88" s="18"/>
      <c r="Q88" s="18"/>
    </row>
    <row r="89" spans="1:17" x14ac:dyDescent="0.25">
      <c r="F89" s="22"/>
      <c r="G89" s="22"/>
      <c r="K89" s="22"/>
      <c r="L89" s="22"/>
      <c r="P89" s="22"/>
      <c r="Q89" s="22"/>
    </row>
    <row r="90" spans="1:17" x14ac:dyDescent="0.25">
      <c r="F90" s="22"/>
      <c r="G90" s="22"/>
      <c r="K90" s="22"/>
      <c r="L90" s="22"/>
      <c r="P90" s="22"/>
      <c r="Q90" s="22"/>
    </row>
    <row r="91" spans="1:17" x14ac:dyDescent="0.25">
      <c r="F91" s="22"/>
      <c r="G91" s="22"/>
      <c r="K91" s="22"/>
      <c r="L91" s="22"/>
      <c r="P91" s="22"/>
      <c r="Q91" s="22"/>
    </row>
    <row r="92" spans="1:17" x14ac:dyDescent="0.25">
      <c r="F92" s="22"/>
      <c r="G92" s="22"/>
      <c r="K92" s="22"/>
      <c r="L92" s="22"/>
      <c r="P92" s="22"/>
      <c r="Q92" s="22"/>
    </row>
    <row r="93" spans="1:17" x14ac:dyDescent="0.25">
      <c r="F93" s="22"/>
      <c r="G93" s="22"/>
      <c r="K93" s="22"/>
      <c r="L93" s="22"/>
      <c r="P93" s="22"/>
      <c r="Q93" s="22"/>
    </row>
    <row r="94" spans="1:17" x14ac:dyDescent="0.25">
      <c r="F94" s="22"/>
      <c r="G94" s="22"/>
      <c r="K94" s="22"/>
      <c r="L94" s="22"/>
      <c r="P94" s="22"/>
      <c r="Q94" s="22"/>
    </row>
    <row r="95" spans="1:17" x14ac:dyDescent="0.25">
      <c r="F95" s="22"/>
      <c r="G95" s="22"/>
      <c r="K95" s="22"/>
      <c r="L95" s="22"/>
      <c r="P95" s="22"/>
      <c r="Q95" s="22"/>
    </row>
    <row r="96" spans="1:17" x14ac:dyDescent="0.25">
      <c r="F96" s="22"/>
      <c r="G96" s="22"/>
      <c r="K96" s="22"/>
      <c r="L96" s="22"/>
      <c r="P96" s="22"/>
      <c r="Q96" s="22"/>
    </row>
    <row r="97" spans="6:17" x14ac:dyDescent="0.25">
      <c r="G97" s="22"/>
      <c r="L97" s="22"/>
      <c r="Q97" s="22"/>
    </row>
    <row r="98" spans="6:17" x14ac:dyDescent="0.25">
      <c r="G98" s="22"/>
      <c r="L98" s="22"/>
      <c r="Q98" s="22"/>
    </row>
    <row r="99" spans="6:17" x14ac:dyDescent="0.25">
      <c r="G99" s="22"/>
      <c r="L99" s="22"/>
      <c r="Q99" s="22"/>
    </row>
    <row r="100" spans="6:17" x14ac:dyDescent="0.25">
      <c r="G100" s="22"/>
      <c r="L100" s="22"/>
      <c r="Q100" s="22"/>
    </row>
    <row r="101" spans="6:17" x14ac:dyDescent="0.25">
      <c r="F101" s="22"/>
      <c r="G101" s="22"/>
      <c r="K101" s="22"/>
      <c r="L101" s="22"/>
      <c r="P101" s="22"/>
      <c r="Q101" s="22"/>
    </row>
    <row r="102" spans="6:17" x14ac:dyDescent="0.25">
      <c r="G102" s="22"/>
      <c r="L102" s="22"/>
      <c r="Q102" s="22"/>
    </row>
    <row r="103" spans="6:17" x14ac:dyDescent="0.25">
      <c r="G103" s="22"/>
      <c r="L103" s="22"/>
      <c r="Q103" s="22"/>
    </row>
    <row r="104" spans="6:17" x14ac:dyDescent="0.25">
      <c r="G104" s="22"/>
      <c r="L104" s="22"/>
      <c r="Q104" s="22"/>
    </row>
    <row r="105" spans="6:17" x14ac:dyDescent="0.25">
      <c r="G105" s="22"/>
      <c r="L105" s="22"/>
      <c r="Q105" s="22"/>
    </row>
    <row r="106" spans="6:17" x14ac:dyDescent="0.25">
      <c r="G106" s="22"/>
      <c r="L106" s="22"/>
      <c r="Q106" s="22"/>
    </row>
    <row r="107" spans="6:17" x14ac:dyDescent="0.25">
      <c r="G107" s="22"/>
      <c r="L107" s="22"/>
      <c r="Q107" s="22"/>
    </row>
    <row r="108" spans="6:17" x14ac:dyDescent="0.25">
      <c r="G108" s="22"/>
      <c r="L108" s="22"/>
      <c r="Q108" s="22"/>
    </row>
    <row r="109" spans="6:17" x14ac:dyDescent="0.25">
      <c r="G109" s="22"/>
      <c r="L109" s="22"/>
      <c r="Q109" s="22"/>
    </row>
    <row r="110" spans="6:17" x14ac:dyDescent="0.25">
      <c r="G110" s="22"/>
      <c r="L110" s="22"/>
      <c r="Q110" s="22"/>
    </row>
    <row r="111" spans="6:17" x14ac:dyDescent="0.25">
      <c r="G111" s="22"/>
      <c r="L111" s="22"/>
      <c r="Q111" s="22"/>
    </row>
    <row r="112" spans="6:17" x14ac:dyDescent="0.25">
      <c r="G112" s="22"/>
      <c r="L112" s="22"/>
      <c r="Q112" s="22"/>
    </row>
    <row r="113" spans="6:17" x14ac:dyDescent="0.25">
      <c r="G113" s="22"/>
      <c r="L113" s="22"/>
      <c r="Q113" s="22"/>
    </row>
    <row r="114" spans="6:17" x14ac:dyDescent="0.25">
      <c r="G114" s="22"/>
      <c r="L114" s="22"/>
      <c r="Q114" s="22"/>
    </row>
    <row r="115" spans="6:17" x14ac:dyDescent="0.25">
      <c r="G115" s="22"/>
      <c r="L115" s="22"/>
      <c r="Q115" s="22"/>
    </row>
    <row r="116" spans="6:17" x14ac:dyDescent="0.25">
      <c r="G116" s="22"/>
      <c r="L116" s="22"/>
      <c r="Q116" s="22"/>
    </row>
    <row r="117" spans="6:17" x14ac:dyDescent="0.25">
      <c r="G117" s="22"/>
      <c r="L117" s="22"/>
      <c r="Q117" s="22"/>
    </row>
    <row r="118" spans="6:17" x14ac:dyDescent="0.25">
      <c r="G118" s="22"/>
      <c r="L118" s="22"/>
      <c r="Q118" s="22"/>
    </row>
    <row r="119" spans="6:17" x14ac:dyDescent="0.25">
      <c r="G119" s="22"/>
      <c r="L119" s="22"/>
      <c r="Q119" s="22"/>
    </row>
    <row r="120" spans="6:17" x14ac:dyDescent="0.25">
      <c r="G120" s="22"/>
      <c r="L120" s="22"/>
      <c r="Q120" s="22"/>
    </row>
    <row r="121" spans="6:17" x14ac:dyDescent="0.25">
      <c r="G121" s="22"/>
      <c r="L121" s="22"/>
      <c r="Q121" s="22"/>
    </row>
    <row r="122" spans="6:17" x14ac:dyDescent="0.25">
      <c r="G122" s="22"/>
      <c r="L122" s="22"/>
      <c r="Q122" s="22"/>
    </row>
    <row r="123" spans="6:17" x14ac:dyDescent="0.25">
      <c r="F123" s="22"/>
      <c r="G123" s="22"/>
      <c r="L123" s="22"/>
      <c r="Q123" s="22"/>
    </row>
    <row r="124" spans="6:17" x14ac:dyDescent="0.25">
      <c r="G124" s="22"/>
      <c r="L124" s="22"/>
      <c r="Q124" s="22"/>
    </row>
    <row r="125" spans="6:17" x14ac:dyDescent="0.25">
      <c r="G125" s="22"/>
      <c r="L125" s="22"/>
      <c r="Q125" s="22"/>
    </row>
    <row r="126" spans="6:17" x14ac:dyDescent="0.25">
      <c r="G126" s="22"/>
      <c r="L126" s="22"/>
      <c r="Q126" s="22"/>
    </row>
    <row r="127" spans="6:17" x14ac:dyDescent="0.25">
      <c r="G127" s="22"/>
      <c r="L127" s="22"/>
      <c r="Q127" s="22"/>
    </row>
    <row r="128" spans="6:17" x14ac:dyDescent="0.25">
      <c r="G128" s="22"/>
      <c r="L128" s="22"/>
      <c r="Q128" s="22"/>
    </row>
    <row r="129" spans="7:17" x14ac:dyDescent="0.25">
      <c r="G129" s="22"/>
      <c r="L129" s="22"/>
      <c r="Q129" s="22"/>
    </row>
    <row r="130" spans="7:17" x14ac:dyDescent="0.25">
      <c r="G130" s="22"/>
      <c r="L130" s="22"/>
      <c r="Q130" s="22"/>
    </row>
    <row r="131" spans="7:17" x14ac:dyDescent="0.25">
      <c r="G131" s="22"/>
      <c r="L131" s="22"/>
      <c r="Q131" s="22"/>
    </row>
    <row r="132" spans="7:17" x14ac:dyDescent="0.25">
      <c r="G132" s="22"/>
      <c r="L132" s="22"/>
      <c r="Q132" s="22"/>
    </row>
    <row r="133" spans="7:17" x14ac:dyDescent="0.25">
      <c r="G133" s="22"/>
      <c r="L133" s="22"/>
      <c r="Q133" s="22"/>
    </row>
    <row r="134" spans="7:17" x14ac:dyDescent="0.25">
      <c r="G134" s="22"/>
      <c r="L134" s="22"/>
      <c r="Q134" s="22"/>
    </row>
    <row r="143" spans="7:17" x14ac:dyDescent="0.2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8"/>
  <sheetViews>
    <sheetView zoomScale="95" zoomScaleNormal="95" zoomScalePageLayoutView="86" workbookViewId="0">
      <selection activeCell="A2" sqref="A2"/>
    </sheetView>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6.25" x14ac:dyDescent="0.4">
      <c r="A1" s="73" t="s">
        <v>100</v>
      </c>
    </row>
    <row r="28" spans="1:1" x14ac:dyDescent="0.25">
      <c r="A28" s="34" t="s">
        <v>104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205" zoomScale="71" zoomScaleNormal="71" zoomScaleSheetLayoutView="68" workbookViewId="0">
      <selection activeCell="A222" sqref="A222"/>
    </sheetView>
  </sheetViews>
  <sheetFormatPr defaultColWidth="9.140625" defaultRowHeight="12.75" x14ac:dyDescent="0.2"/>
  <cols>
    <col min="1" max="1" width="22.5703125" style="8" customWidth="1"/>
    <col min="2" max="2" width="12.7109375" style="76" customWidth="1"/>
    <col min="3" max="3" width="9.5703125" style="121" customWidth="1"/>
    <col min="4" max="5" width="9.140625" style="121"/>
    <col min="6" max="6" width="10.140625" style="69" customWidth="1"/>
    <col min="7" max="7" width="11.85546875" style="69" customWidth="1"/>
    <col min="8" max="8" width="9.5703125" style="121" customWidth="1"/>
    <col min="9" max="10" width="9.140625" style="121"/>
    <col min="11" max="11" width="10.140625" style="69" customWidth="1"/>
    <col min="12" max="12" width="11.42578125" style="69" customWidth="1"/>
    <col min="13" max="13" width="11.5703125" style="121" customWidth="1"/>
    <col min="14" max="14" width="9.5703125" style="121" customWidth="1"/>
    <col min="15" max="15" width="9.140625" style="121"/>
    <col min="16" max="16" width="10.140625" style="69" customWidth="1"/>
    <col min="17" max="17" width="12.28515625" style="69" customWidth="1"/>
    <col min="18" max="18" width="9.140625" style="8"/>
    <col min="19" max="19" width="10.28515625" style="8" customWidth="1"/>
    <col min="20" max="16384" width="9.140625" style="8"/>
  </cols>
  <sheetData>
    <row r="1" spans="1:17" s="1" customFormat="1" ht="13.9" customHeight="1" x14ac:dyDescent="0.2">
      <c r="A1" s="1" t="s">
        <v>213</v>
      </c>
      <c r="B1" s="76"/>
      <c r="C1" s="121"/>
      <c r="D1" s="122"/>
      <c r="E1" s="123"/>
      <c r="F1" s="64"/>
      <c r="G1" s="64"/>
      <c r="H1" s="123"/>
      <c r="I1" s="121"/>
      <c r="J1" s="121"/>
      <c r="K1" s="69"/>
      <c r="L1" s="69"/>
      <c r="M1" s="121"/>
      <c r="N1" s="121"/>
      <c r="O1" s="121"/>
      <c r="P1" s="69"/>
      <c r="Q1" s="69"/>
    </row>
    <row r="2" spans="1:17" s="1" customFormat="1" ht="16.5" customHeight="1" x14ac:dyDescent="0.2">
      <c r="A2" s="1" t="s">
        <v>116</v>
      </c>
      <c r="B2" s="76"/>
      <c r="C2" s="121"/>
      <c r="D2" s="121"/>
      <c r="E2" s="124"/>
      <c r="F2" s="44"/>
      <c r="G2" s="44"/>
      <c r="H2" s="124"/>
      <c r="I2" s="121"/>
      <c r="J2" s="121"/>
      <c r="K2" s="69"/>
      <c r="L2" s="69"/>
      <c r="M2" s="121"/>
      <c r="N2" s="121"/>
      <c r="O2" s="121"/>
      <c r="P2" s="69"/>
      <c r="Q2" s="69"/>
    </row>
    <row r="3" spans="1:17" s="1" customFormat="1" x14ac:dyDescent="0.2">
      <c r="A3" s="1" t="s">
        <v>28</v>
      </c>
      <c r="B3" s="76"/>
      <c r="C3" s="138" t="s">
        <v>30</v>
      </c>
      <c r="D3" s="139"/>
      <c r="E3" s="139"/>
      <c r="F3" s="139"/>
      <c r="G3" s="139"/>
      <c r="H3" s="138" t="s">
        <v>1</v>
      </c>
      <c r="I3" s="139"/>
      <c r="J3" s="139"/>
      <c r="K3" s="139"/>
      <c r="L3" s="140"/>
      <c r="M3" s="138" t="s">
        <v>2</v>
      </c>
      <c r="N3" s="139"/>
      <c r="O3" s="139"/>
      <c r="P3" s="139"/>
      <c r="Q3" s="140"/>
    </row>
    <row r="4" spans="1:17" s="36" customFormat="1" x14ac:dyDescent="0.2">
      <c r="A4" s="35"/>
      <c r="B4" s="77"/>
      <c r="C4" s="125" t="s">
        <v>3</v>
      </c>
      <c r="D4" s="126" t="s">
        <v>4</v>
      </c>
      <c r="E4" s="126" t="s">
        <v>5</v>
      </c>
      <c r="F4" s="71" t="s">
        <v>6</v>
      </c>
      <c r="G4" s="71" t="s">
        <v>7</v>
      </c>
      <c r="H4" s="125" t="s">
        <v>3</v>
      </c>
      <c r="I4" s="126" t="s">
        <v>4</v>
      </c>
      <c r="J4" s="126" t="s">
        <v>5</v>
      </c>
      <c r="K4" s="71" t="s">
        <v>6</v>
      </c>
      <c r="L4" s="72" t="s">
        <v>7</v>
      </c>
      <c r="M4" s="125" t="s">
        <v>3</v>
      </c>
      <c r="N4" s="126" t="s">
        <v>4</v>
      </c>
      <c r="O4" s="126" t="s">
        <v>5</v>
      </c>
      <c r="P4" s="71" t="s">
        <v>6</v>
      </c>
      <c r="Q4" s="72" t="s">
        <v>7</v>
      </c>
    </row>
    <row r="5" spans="1:17" ht="15" x14ac:dyDescent="0.25">
      <c r="A5" s="34" t="s">
        <v>49</v>
      </c>
      <c r="B5" s="78">
        <v>1988</v>
      </c>
      <c r="C5" s="127">
        <v>11.41</v>
      </c>
      <c r="D5" s="128">
        <v>10.46</v>
      </c>
      <c r="E5" s="128">
        <v>12.42</v>
      </c>
      <c r="F5" s="63">
        <v>542</v>
      </c>
      <c r="G5" s="63">
        <v>5681643</v>
      </c>
      <c r="H5" s="127">
        <v>13.7</v>
      </c>
      <c r="I5" s="128">
        <v>12.03</v>
      </c>
      <c r="J5" s="128">
        <v>15.53</v>
      </c>
      <c r="K5" s="63">
        <v>266</v>
      </c>
      <c r="L5" s="65">
        <v>2830104</v>
      </c>
      <c r="M5" s="127">
        <v>9.8699999999999992</v>
      </c>
      <c r="N5" s="128">
        <v>8.74</v>
      </c>
      <c r="O5" s="128">
        <v>11.12</v>
      </c>
      <c r="P5" s="63">
        <v>276</v>
      </c>
      <c r="Q5" s="65">
        <v>2851539</v>
      </c>
    </row>
    <row r="6" spans="1:17" ht="15" x14ac:dyDescent="0.25">
      <c r="A6" s="34" t="s">
        <v>49</v>
      </c>
      <c r="B6" s="78">
        <v>1989</v>
      </c>
      <c r="C6" s="127">
        <v>11.25</v>
      </c>
      <c r="D6" s="128">
        <v>10.31</v>
      </c>
      <c r="E6" s="128">
        <v>12.25</v>
      </c>
      <c r="F6" s="63">
        <v>540</v>
      </c>
      <c r="G6" s="63">
        <v>5772567</v>
      </c>
      <c r="H6" s="127">
        <v>12.4</v>
      </c>
      <c r="I6" s="128">
        <v>10.85</v>
      </c>
      <c r="J6" s="128">
        <v>14.09</v>
      </c>
      <c r="K6" s="63">
        <v>249</v>
      </c>
      <c r="L6" s="65">
        <v>2879548</v>
      </c>
      <c r="M6" s="127">
        <v>10.35</v>
      </c>
      <c r="N6" s="128">
        <v>9.19</v>
      </c>
      <c r="O6" s="128">
        <v>11.61</v>
      </c>
      <c r="P6" s="63">
        <v>291</v>
      </c>
      <c r="Q6" s="65">
        <v>2893019</v>
      </c>
    </row>
    <row r="7" spans="1:17" ht="15" x14ac:dyDescent="0.25">
      <c r="A7" s="34" t="s">
        <v>49</v>
      </c>
      <c r="B7" s="78">
        <v>1990</v>
      </c>
      <c r="C7" s="127">
        <v>9.5399999999999991</v>
      </c>
      <c r="D7" s="128">
        <v>8.68</v>
      </c>
      <c r="E7" s="128">
        <v>10.45</v>
      </c>
      <c r="F7" s="63">
        <v>461</v>
      </c>
      <c r="G7" s="63">
        <v>5841968</v>
      </c>
      <c r="H7" s="127">
        <v>10.89</v>
      </c>
      <c r="I7" s="128">
        <v>9.44</v>
      </c>
      <c r="J7" s="128">
        <v>12.49</v>
      </c>
      <c r="K7" s="63">
        <v>218</v>
      </c>
      <c r="L7" s="65">
        <v>2918202</v>
      </c>
      <c r="M7" s="127">
        <v>8.5399999999999991</v>
      </c>
      <c r="N7" s="128">
        <v>7.5</v>
      </c>
      <c r="O7" s="128">
        <v>9.69</v>
      </c>
      <c r="P7" s="63">
        <v>243</v>
      </c>
      <c r="Q7" s="65">
        <v>2923766</v>
      </c>
    </row>
    <row r="8" spans="1:17" ht="15" x14ac:dyDescent="0.25">
      <c r="A8" s="34" t="s">
        <v>49</v>
      </c>
      <c r="B8" s="78">
        <v>1991</v>
      </c>
      <c r="C8" s="127">
        <v>10.47</v>
      </c>
      <c r="D8" s="128">
        <v>9.58</v>
      </c>
      <c r="E8" s="128">
        <v>11.42</v>
      </c>
      <c r="F8" s="63">
        <v>514</v>
      </c>
      <c r="G8" s="63">
        <v>5905557</v>
      </c>
      <c r="H8" s="127">
        <v>11.71</v>
      </c>
      <c r="I8" s="128">
        <v>10.24</v>
      </c>
      <c r="J8" s="128">
        <v>13.33</v>
      </c>
      <c r="K8" s="63">
        <v>243</v>
      </c>
      <c r="L8" s="65">
        <v>2949892</v>
      </c>
      <c r="M8" s="127">
        <v>9.41</v>
      </c>
      <c r="N8" s="128">
        <v>8.32</v>
      </c>
      <c r="O8" s="128">
        <v>10.6</v>
      </c>
      <c r="P8" s="63">
        <v>271</v>
      </c>
      <c r="Q8" s="65">
        <v>2955665</v>
      </c>
    </row>
    <row r="9" spans="1:17" ht="15" x14ac:dyDescent="0.25">
      <c r="A9" s="34" t="s">
        <v>49</v>
      </c>
      <c r="B9" s="78">
        <v>1992</v>
      </c>
      <c r="C9" s="127">
        <v>10.11</v>
      </c>
      <c r="D9" s="128">
        <v>9.25</v>
      </c>
      <c r="E9" s="128">
        <v>11.03</v>
      </c>
      <c r="F9" s="63">
        <v>508</v>
      </c>
      <c r="G9" s="63">
        <v>5980567</v>
      </c>
      <c r="H9" s="127">
        <v>11.35</v>
      </c>
      <c r="I9" s="128">
        <v>9.91</v>
      </c>
      <c r="J9" s="128">
        <v>12.92</v>
      </c>
      <c r="K9" s="63">
        <v>241</v>
      </c>
      <c r="L9" s="65">
        <v>2987954</v>
      </c>
      <c r="M9" s="127">
        <v>9.16</v>
      </c>
      <c r="N9" s="128">
        <v>8.09</v>
      </c>
      <c r="O9" s="128">
        <v>10.33</v>
      </c>
      <c r="P9" s="63">
        <v>267</v>
      </c>
      <c r="Q9" s="65">
        <v>2992613</v>
      </c>
    </row>
    <row r="10" spans="1:17" ht="15" x14ac:dyDescent="0.25">
      <c r="A10" s="34" t="s">
        <v>49</v>
      </c>
      <c r="B10" s="78">
        <v>1993</v>
      </c>
      <c r="C10" s="127">
        <v>10.52</v>
      </c>
      <c r="D10" s="128">
        <v>9.64</v>
      </c>
      <c r="E10" s="128">
        <v>11.45</v>
      </c>
      <c r="F10" s="63">
        <v>536</v>
      </c>
      <c r="G10" s="63">
        <v>6034687</v>
      </c>
      <c r="H10" s="127">
        <v>11.68</v>
      </c>
      <c r="I10" s="128">
        <v>10.220000000000001</v>
      </c>
      <c r="J10" s="128">
        <v>13.28</v>
      </c>
      <c r="K10" s="63">
        <v>245</v>
      </c>
      <c r="L10" s="65">
        <v>3014232</v>
      </c>
      <c r="M10" s="127">
        <v>9.6999999999999993</v>
      </c>
      <c r="N10" s="128">
        <v>8.6199999999999992</v>
      </c>
      <c r="O10" s="128">
        <v>10.89</v>
      </c>
      <c r="P10" s="63">
        <v>291</v>
      </c>
      <c r="Q10" s="65">
        <v>3020455</v>
      </c>
    </row>
    <row r="11" spans="1:17" ht="15" x14ac:dyDescent="0.25">
      <c r="A11" s="34" t="s">
        <v>49</v>
      </c>
      <c r="B11" s="78">
        <v>1994</v>
      </c>
      <c r="C11" s="127">
        <v>10.23</v>
      </c>
      <c r="D11" s="128">
        <v>9.3800000000000008</v>
      </c>
      <c r="E11" s="128">
        <v>11.14</v>
      </c>
      <c r="F11" s="63">
        <v>534</v>
      </c>
      <c r="G11" s="63">
        <v>6052134</v>
      </c>
      <c r="H11" s="127">
        <v>11.91</v>
      </c>
      <c r="I11" s="128">
        <v>10.48</v>
      </c>
      <c r="J11" s="128">
        <v>13.48</v>
      </c>
      <c r="K11" s="63">
        <v>262</v>
      </c>
      <c r="L11" s="65">
        <v>3019560</v>
      </c>
      <c r="M11" s="127">
        <v>8.94</v>
      </c>
      <c r="N11" s="128">
        <v>7.9</v>
      </c>
      <c r="O11" s="128">
        <v>10.07</v>
      </c>
      <c r="P11" s="63">
        <v>272</v>
      </c>
      <c r="Q11" s="65">
        <v>3032574</v>
      </c>
    </row>
    <row r="12" spans="1:17" ht="15" x14ac:dyDescent="0.25">
      <c r="A12" s="34" t="s">
        <v>49</v>
      </c>
      <c r="B12" s="78">
        <v>1995</v>
      </c>
      <c r="C12" s="127">
        <v>10.34</v>
      </c>
      <c r="D12" s="128">
        <v>9.49</v>
      </c>
      <c r="E12" s="128">
        <v>11.25</v>
      </c>
      <c r="F12" s="63">
        <v>545</v>
      </c>
      <c r="G12" s="63">
        <v>6101283</v>
      </c>
      <c r="H12" s="127">
        <v>12.26</v>
      </c>
      <c r="I12" s="128">
        <v>10.78</v>
      </c>
      <c r="J12" s="128">
        <v>13.87</v>
      </c>
      <c r="K12" s="63">
        <v>263</v>
      </c>
      <c r="L12" s="65">
        <v>3044170</v>
      </c>
      <c r="M12" s="127">
        <v>9.0500000000000007</v>
      </c>
      <c r="N12" s="128">
        <v>8.02</v>
      </c>
      <c r="O12" s="128">
        <v>10.17</v>
      </c>
      <c r="P12" s="63">
        <v>282</v>
      </c>
      <c r="Q12" s="65">
        <v>3057113</v>
      </c>
    </row>
    <row r="13" spans="1:17" ht="15" x14ac:dyDescent="0.25">
      <c r="A13" s="34" t="s">
        <v>49</v>
      </c>
      <c r="B13" s="78">
        <v>1996</v>
      </c>
      <c r="C13" s="127">
        <v>10.35</v>
      </c>
      <c r="D13" s="128">
        <v>9.51</v>
      </c>
      <c r="E13" s="128">
        <v>11.24</v>
      </c>
      <c r="F13" s="63">
        <v>558</v>
      </c>
      <c r="G13" s="63">
        <v>6179455</v>
      </c>
      <c r="H13" s="127">
        <v>11.28</v>
      </c>
      <c r="I13" s="128">
        <v>9.91</v>
      </c>
      <c r="J13" s="128">
        <v>12.78</v>
      </c>
      <c r="K13" s="63">
        <v>256</v>
      </c>
      <c r="L13" s="65">
        <v>3082830</v>
      </c>
      <c r="M13" s="127">
        <v>9.65</v>
      </c>
      <c r="N13" s="128">
        <v>8.59</v>
      </c>
      <c r="O13" s="128">
        <v>10.8</v>
      </c>
      <c r="P13" s="63">
        <v>302</v>
      </c>
      <c r="Q13" s="65">
        <v>3096625</v>
      </c>
    </row>
    <row r="14" spans="1:17" ht="15" x14ac:dyDescent="0.25">
      <c r="A14" s="34" t="s">
        <v>49</v>
      </c>
      <c r="B14" s="78">
        <v>1997</v>
      </c>
      <c r="C14" s="127">
        <v>10.19</v>
      </c>
      <c r="D14" s="128">
        <v>9.36</v>
      </c>
      <c r="E14" s="128">
        <v>11.06</v>
      </c>
      <c r="F14" s="63">
        <v>563</v>
      </c>
      <c r="G14" s="63">
        <v>6291953</v>
      </c>
      <c r="H14" s="127">
        <v>11.1</v>
      </c>
      <c r="I14" s="128">
        <v>9.77</v>
      </c>
      <c r="J14" s="128">
        <v>12.55</v>
      </c>
      <c r="K14" s="63">
        <v>262</v>
      </c>
      <c r="L14" s="65">
        <v>3139539</v>
      </c>
      <c r="M14" s="127">
        <v>9.36</v>
      </c>
      <c r="N14" s="128">
        <v>8.33</v>
      </c>
      <c r="O14" s="128">
        <v>10.49</v>
      </c>
      <c r="P14" s="63">
        <v>301</v>
      </c>
      <c r="Q14" s="65">
        <v>3152414</v>
      </c>
    </row>
    <row r="15" spans="1:17" ht="15" x14ac:dyDescent="0.25">
      <c r="A15" s="34" t="s">
        <v>49</v>
      </c>
      <c r="B15" s="78">
        <v>1998</v>
      </c>
      <c r="C15" s="127">
        <v>10.41</v>
      </c>
      <c r="D15" s="128">
        <v>9.58</v>
      </c>
      <c r="E15" s="128">
        <v>11.29</v>
      </c>
      <c r="F15" s="63">
        <v>583</v>
      </c>
      <c r="G15" s="63">
        <v>6391994</v>
      </c>
      <c r="H15" s="127">
        <v>10.89</v>
      </c>
      <c r="I15" s="128">
        <v>9.59</v>
      </c>
      <c r="J15" s="128">
        <v>12.31</v>
      </c>
      <c r="K15" s="63">
        <v>261</v>
      </c>
      <c r="L15" s="65">
        <v>3191611</v>
      </c>
      <c r="M15" s="127">
        <v>9.8800000000000008</v>
      </c>
      <c r="N15" s="128">
        <v>8.83</v>
      </c>
      <c r="O15" s="128">
        <v>11.03</v>
      </c>
      <c r="P15" s="63">
        <v>322</v>
      </c>
      <c r="Q15" s="65">
        <v>3200383</v>
      </c>
    </row>
    <row r="16" spans="1:17" ht="15" x14ac:dyDescent="0.25">
      <c r="A16" s="34" t="s">
        <v>49</v>
      </c>
      <c r="B16" s="78">
        <v>1999</v>
      </c>
      <c r="C16" s="127">
        <v>9.6999999999999993</v>
      </c>
      <c r="D16" s="128">
        <v>8.91</v>
      </c>
      <c r="E16" s="128">
        <v>10.54</v>
      </c>
      <c r="F16" s="63">
        <v>557</v>
      </c>
      <c r="G16" s="63">
        <v>6462519</v>
      </c>
      <c r="H16" s="127">
        <v>11.33</v>
      </c>
      <c r="I16" s="128">
        <v>10.02</v>
      </c>
      <c r="J16" s="128">
        <v>12.76</v>
      </c>
      <c r="K16" s="63">
        <v>278</v>
      </c>
      <c r="L16" s="65">
        <v>3227150</v>
      </c>
      <c r="M16" s="127">
        <v>8.34</v>
      </c>
      <c r="N16" s="128">
        <v>7.39</v>
      </c>
      <c r="O16" s="128">
        <v>9.39</v>
      </c>
      <c r="P16" s="63">
        <v>279</v>
      </c>
      <c r="Q16" s="65">
        <v>3235369</v>
      </c>
    </row>
    <row r="17" spans="1:17" ht="15" x14ac:dyDescent="0.25">
      <c r="A17" s="34" t="s">
        <v>49</v>
      </c>
      <c r="B17" s="78">
        <v>2000</v>
      </c>
      <c r="C17" s="127">
        <v>10.18</v>
      </c>
      <c r="D17" s="128">
        <v>9.3800000000000008</v>
      </c>
      <c r="E17" s="128">
        <v>11.04</v>
      </c>
      <c r="F17" s="63">
        <v>597</v>
      </c>
      <c r="G17" s="63">
        <v>6533428</v>
      </c>
      <c r="H17" s="127">
        <v>10.75</v>
      </c>
      <c r="I17" s="128">
        <v>9.48</v>
      </c>
      <c r="J17" s="128">
        <v>12.13</v>
      </c>
      <c r="K17" s="63">
        <v>268</v>
      </c>
      <c r="L17" s="65">
        <v>3263942</v>
      </c>
      <c r="M17" s="127">
        <v>9.58</v>
      </c>
      <c r="N17" s="128">
        <v>8.57</v>
      </c>
      <c r="O17" s="128">
        <v>10.68</v>
      </c>
      <c r="P17" s="63">
        <v>329</v>
      </c>
      <c r="Q17" s="65">
        <v>3269486</v>
      </c>
    </row>
    <row r="18" spans="1:17" ht="15" x14ac:dyDescent="0.25">
      <c r="A18" s="34" t="s">
        <v>49</v>
      </c>
      <c r="B18" s="78">
        <v>2001</v>
      </c>
      <c r="C18" s="127">
        <v>9.51</v>
      </c>
      <c r="D18" s="128">
        <v>8.74</v>
      </c>
      <c r="E18" s="128">
        <v>10.33</v>
      </c>
      <c r="F18" s="63">
        <v>562</v>
      </c>
      <c r="G18" s="63">
        <v>6580641</v>
      </c>
      <c r="H18" s="127">
        <v>10.65</v>
      </c>
      <c r="I18" s="128">
        <v>9.3800000000000008</v>
      </c>
      <c r="J18" s="128">
        <v>12.04</v>
      </c>
      <c r="K18" s="63">
        <v>264</v>
      </c>
      <c r="L18" s="65">
        <v>3289339</v>
      </c>
      <c r="M18" s="127">
        <v>8.73</v>
      </c>
      <c r="N18" s="128">
        <v>7.77</v>
      </c>
      <c r="O18" s="128">
        <v>9.7899999999999991</v>
      </c>
      <c r="P18" s="63">
        <v>298</v>
      </c>
      <c r="Q18" s="65">
        <v>3291302</v>
      </c>
    </row>
    <row r="19" spans="1:17" ht="15" x14ac:dyDescent="0.25">
      <c r="A19" s="34" t="s">
        <v>49</v>
      </c>
      <c r="B19" s="78">
        <v>2002</v>
      </c>
      <c r="C19" s="127">
        <v>9.23</v>
      </c>
      <c r="D19" s="128">
        <v>8.48</v>
      </c>
      <c r="E19" s="128">
        <v>10.039999999999999</v>
      </c>
      <c r="F19" s="63">
        <v>555</v>
      </c>
      <c r="G19" s="63">
        <v>6546456</v>
      </c>
      <c r="H19" s="127">
        <v>9.73</v>
      </c>
      <c r="I19" s="128">
        <v>8.5500000000000007</v>
      </c>
      <c r="J19" s="128">
        <v>11.02</v>
      </c>
      <c r="K19" s="63">
        <v>254</v>
      </c>
      <c r="L19" s="65">
        <v>3268835</v>
      </c>
      <c r="M19" s="127">
        <v>8.69</v>
      </c>
      <c r="N19" s="128">
        <v>7.73</v>
      </c>
      <c r="O19" s="128">
        <v>9.74</v>
      </c>
      <c r="P19" s="63">
        <v>301</v>
      </c>
      <c r="Q19" s="65">
        <v>3277621</v>
      </c>
    </row>
    <row r="20" spans="1:17" ht="15" x14ac:dyDescent="0.25">
      <c r="A20" s="34" t="s">
        <v>49</v>
      </c>
      <c r="B20" s="78">
        <v>2003</v>
      </c>
      <c r="C20" s="127">
        <v>10.039999999999999</v>
      </c>
      <c r="D20" s="128">
        <v>9.26</v>
      </c>
      <c r="E20" s="128">
        <v>10.87</v>
      </c>
      <c r="F20" s="63">
        <v>611</v>
      </c>
      <c r="G20" s="63">
        <v>6527501</v>
      </c>
      <c r="H20" s="127">
        <v>10.62</v>
      </c>
      <c r="I20" s="128">
        <v>9.39</v>
      </c>
      <c r="J20" s="128">
        <v>11.96</v>
      </c>
      <c r="K20" s="63">
        <v>278</v>
      </c>
      <c r="L20" s="65">
        <v>3254514</v>
      </c>
      <c r="M20" s="127">
        <v>9.4600000000000009</v>
      </c>
      <c r="N20" s="128">
        <v>8.4600000000000009</v>
      </c>
      <c r="O20" s="128">
        <v>10.54</v>
      </c>
      <c r="P20" s="63">
        <v>333</v>
      </c>
      <c r="Q20" s="65">
        <v>3272987</v>
      </c>
    </row>
    <row r="21" spans="1:17" ht="15" x14ac:dyDescent="0.25">
      <c r="A21" s="34" t="s">
        <v>49</v>
      </c>
      <c r="B21" s="78">
        <v>2004</v>
      </c>
      <c r="C21" s="127">
        <v>10.86</v>
      </c>
      <c r="D21" s="128">
        <v>10.06</v>
      </c>
      <c r="E21" s="128">
        <v>11.72</v>
      </c>
      <c r="F21" s="63">
        <v>679</v>
      </c>
      <c r="G21" s="63">
        <v>6512503</v>
      </c>
      <c r="H21" s="127">
        <v>11.67</v>
      </c>
      <c r="I21" s="128">
        <v>10.4</v>
      </c>
      <c r="J21" s="128">
        <v>13.05</v>
      </c>
      <c r="K21" s="63">
        <v>317</v>
      </c>
      <c r="L21" s="65">
        <v>3243705</v>
      </c>
      <c r="M21" s="127">
        <v>10.06</v>
      </c>
      <c r="N21" s="128">
        <v>9.0399999999999991</v>
      </c>
      <c r="O21" s="128">
        <v>11.16</v>
      </c>
      <c r="P21" s="63">
        <v>362</v>
      </c>
      <c r="Q21" s="65">
        <v>3268798</v>
      </c>
    </row>
    <row r="22" spans="1:17" ht="15" x14ac:dyDescent="0.25">
      <c r="A22" s="34" t="s">
        <v>49</v>
      </c>
      <c r="B22" s="78">
        <v>2005</v>
      </c>
      <c r="C22" s="127">
        <v>10.79</v>
      </c>
      <c r="D22" s="128">
        <v>9.98</v>
      </c>
      <c r="E22" s="128">
        <v>11.64</v>
      </c>
      <c r="F22" s="63">
        <v>679</v>
      </c>
      <c r="G22" s="63">
        <v>6524333</v>
      </c>
      <c r="H22" s="127">
        <v>12.22</v>
      </c>
      <c r="I22" s="128">
        <v>10.92</v>
      </c>
      <c r="J22" s="128">
        <v>13.63</v>
      </c>
      <c r="K22" s="63">
        <v>332</v>
      </c>
      <c r="L22" s="65">
        <v>3247643</v>
      </c>
      <c r="M22" s="127">
        <v>9.6</v>
      </c>
      <c r="N22" s="128">
        <v>8.61</v>
      </c>
      <c r="O22" s="128">
        <v>10.69</v>
      </c>
      <c r="P22" s="63">
        <v>347</v>
      </c>
      <c r="Q22" s="65">
        <v>3276690</v>
      </c>
    </row>
    <row r="23" spans="1:17" ht="15" x14ac:dyDescent="0.25">
      <c r="A23" s="34" t="s">
        <v>49</v>
      </c>
      <c r="B23" s="78">
        <v>2006</v>
      </c>
      <c r="C23" s="127">
        <v>10.84</v>
      </c>
      <c r="D23" s="128">
        <v>10.039999999999999</v>
      </c>
      <c r="E23" s="128">
        <v>11.68</v>
      </c>
      <c r="F23" s="63">
        <v>694</v>
      </c>
      <c r="G23" s="63">
        <v>6547454</v>
      </c>
      <c r="H23" s="127">
        <v>12.2</v>
      </c>
      <c r="I23" s="128">
        <v>10.92</v>
      </c>
      <c r="J23" s="128">
        <v>13.59</v>
      </c>
      <c r="K23" s="63">
        <v>340</v>
      </c>
      <c r="L23" s="65">
        <v>3256538</v>
      </c>
      <c r="M23" s="127">
        <v>9.73</v>
      </c>
      <c r="N23" s="128">
        <v>8.73</v>
      </c>
      <c r="O23" s="128">
        <v>10.81</v>
      </c>
      <c r="P23" s="63">
        <v>354</v>
      </c>
      <c r="Q23" s="65">
        <v>3290916</v>
      </c>
    </row>
    <row r="24" spans="1:17" ht="15" x14ac:dyDescent="0.25">
      <c r="A24" s="34" t="s">
        <v>49</v>
      </c>
      <c r="B24" s="78">
        <v>2007</v>
      </c>
      <c r="C24" s="127">
        <v>10.33</v>
      </c>
      <c r="D24" s="128">
        <v>9.56</v>
      </c>
      <c r="E24" s="128">
        <v>11.15</v>
      </c>
      <c r="F24" s="63">
        <v>678</v>
      </c>
      <c r="G24" s="63">
        <v>6605415</v>
      </c>
      <c r="H24" s="127">
        <v>11.54</v>
      </c>
      <c r="I24" s="128">
        <v>10.31</v>
      </c>
      <c r="J24" s="128">
        <v>12.88</v>
      </c>
      <c r="K24" s="63">
        <v>331</v>
      </c>
      <c r="L24" s="65">
        <v>3284416</v>
      </c>
      <c r="M24" s="127">
        <v>9.36</v>
      </c>
      <c r="N24" s="128">
        <v>8.39</v>
      </c>
      <c r="O24" s="128">
        <v>10.42</v>
      </c>
      <c r="P24" s="63">
        <v>347</v>
      </c>
      <c r="Q24" s="65">
        <v>3320999</v>
      </c>
    </row>
    <row r="25" spans="1:17" ht="15" x14ac:dyDescent="0.25">
      <c r="A25" s="34" t="s">
        <v>49</v>
      </c>
      <c r="B25" s="78">
        <v>2008</v>
      </c>
      <c r="C25" s="127">
        <v>10.32</v>
      </c>
      <c r="D25" s="128">
        <v>9.56</v>
      </c>
      <c r="E25" s="128">
        <v>11.13</v>
      </c>
      <c r="F25" s="63">
        <v>694</v>
      </c>
      <c r="G25" s="63">
        <v>6701705</v>
      </c>
      <c r="H25" s="127">
        <v>11.63</v>
      </c>
      <c r="I25" s="128">
        <v>10.41</v>
      </c>
      <c r="J25" s="128">
        <v>12.95</v>
      </c>
      <c r="K25" s="63">
        <v>344</v>
      </c>
      <c r="L25" s="65">
        <v>3331457</v>
      </c>
      <c r="M25" s="127">
        <v>9.19</v>
      </c>
      <c r="N25" s="128">
        <v>8.23</v>
      </c>
      <c r="O25" s="128">
        <v>10.23</v>
      </c>
      <c r="P25" s="63">
        <v>350</v>
      </c>
      <c r="Q25" s="65">
        <v>3370248</v>
      </c>
    </row>
    <row r="26" spans="1:17" ht="15" x14ac:dyDescent="0.25">
      <c r="A26" s="34" t="s">
        <v>49</v>
      </c>
      <c r="B26" s="78">
        <v>2009</v>
      </c>
      <c r="C26" s="127">
        <v>9.9600000000000009</v>
      </c>
      <c r="D26" s="128">
        <v>9.2200000000000006</v>
      </c>
      <c r="E26" s="128">
        <v>10.75</v>
      </c>
      <c r="F26" s="63">
        <v>686</v>
      </c>
      <c r="G26" s="63">
        <v>6792675</v>
      </c>
      <c r="H26" s="127">
        <v>10.95</v>
      </c>
      <c r="I26" s="128">
        <v>9.77</v>
      </c>
      <c r="J26" s="128">
        <v>12.23</v>
      </c>
      <c r="K26" s="63">
        <v>329</v>
      </c>
      <c r="L26" s="65">
        <v>3376072</v>
      </c>
      <c r="M26" s="127">
        <v>9.2100000000000009</v>
      </c>
      <c r="N26" s="128">
        <v>8.26</v>
      </c>
      <c r="O26" s="128">
        <v>10.23</v>
      </c>
      <c r="P26" s="63">
        <v>357</v>
      </c>
      <c r="Q26" s="65">
        <v>3416603</v>
      </c>
    </row>
    <row r="27" spans="1:17" ht="15" x14ac:dyDescent="0.25">
      <c r="A27" s="34" t="s">
        <v>49</v>
      </c>
      <c r="B27" s="78">
        <v>2010</v>
      </c>
      <c r="C27" s="127">
        <v>11.04</v>
      </c>
      <c r="D27" s="128">
        <v>10.26</v>
      </c>
      <c r="E27" s="128">
        <v>11.86</v>
      </c>
      <c r="F27" s="63">
        <v>776</v>
      </c>
      <c r="G27" s="63">
        <v>6866533</v>
      </c>
      <c r="H27" s="127">
        <v>11.96</v>
      </c>
      <c r="I27" s="128">
        <v>10.75</v>
      </c>
      <c r="J27" s="128">
        <v>13.28</v>
      </c>
      <c r="K27" s="63">
        <v>369</v>
      </c>
      <c r="L27" s="65">
        <v>3412231</v>
      </c>
      <c r="M27" s="127">
        <v>10.23</v>
      </c>
      <c r="N27" s="128">
        <v>9.24</v>
      </c>
      <c r="O27" s="128">
        <v>11.3</v>
      </c>
      <c r="P27" s="63">
        <v>407</v>
      </c>
      <c r="Q27" s="65">
        <v>3454302</v>
      </c>
    </row>
    <row r="28" spans="1:17" ht="15" x14ac:dyDescent="0.25">
      <c r="A28" s="34" t="s">
        <v>49</v>
      </c>
      <c r="B28" s="78">
        <v>2011</v>
      </c>
      <c r="C28" s="127">
        <v>10.42</v>
      </c>
      <c r="D28" s="128">
        <v>9.67</v>
      </c>
      <c r="E28" s="128">
        <v>11.21</v>
      </c>
      <c r="F28" s="63">
        <v>747</v>
      </c>
      <c r="G28" s="63">
        <v>6957931</v>
      </c>
      <c r="H28" s="127">
        <v>12.11</v>
      </c>
      <c r="I28" s="128">
        <v>10.89</v>
      </c>
      <c r="J28" s="128">
        <v>13.42</v>
      </c>
      <c r="K28" s="63">
        <v>380</v>
      </c>
      <c r="L28" s="65">
        <v>3459401</v>
      </c>
      <c r="M28" s="127">
        <v>8.99</v>
      </c>
      <c r="N28" s="128">
        <v>8.08</v>
      </c>
      <c r="O28" s="128">
        <v>9.99</v>
      </c>
      <c r="P28" s="63">
        <v>367</v>
      </c>
      <c r="Q28" s="65">
        <v>3498530</v>
      </c>
    </row>
    <row r="29" spans="1:17" ht="15" x14ac:dyDescent="0.25">
      <c r="A29" s="34" t="s">
        <v>49</v>
      </c>
      <c r="B29" s="78">
        <v>2012</v>
      </c>
      <c r="C29" s="127">
        <v>9.74</v>
      </c>
      <c r="D29" s="128">
        <v>9.0299999999999994</v>
      </c>
      <c r="E29" s="128">
        <v>10.49</v>
      </c>
      <c r="F29" s="63">
        <v>726</v>
      </c>
      <c r="G29" s="63">
        <v>7056135</v>
      </c>
      <c r="H29" s="127">
        <v>11.37</v>
      </c>
      <c r="I29" s="128">
        <v>10.23</v>
      </c>
      <c r="J29" s="128">
        <v>12.61</v>
      </c>
      <c r="K29" s="63">
        <v>378</v>
      </c>
      <c r="L29" s="65">
        <v>3510796</v>
      </c>
      <c r="M29" s="127">
        <v>8.36</v>
      </c>
      <c r="N29" s="128">
        <v>7.48</v>
      </c>
      <c r="O29" s="128">
        <v>9.31</v>
      </c>
      <c r="P29" s="63">
        <v>348</v>
      </c>
      <c r="Q29" s="65">
        <v>3545339</v>
      </c>
    </row>
    <row r="30" spans="1:17" ht="15" x14ac:dyDescent="0.25">
      <c r="A30" s="34" t="s">
        <v>49</v>
      </c>
      <c r="B30" s="78">
        <v>2013</v>
      </c>
      <c r="C30" s="127">
        <v>10.14</v>
      </c>
      <c r="D30" s="128">
        <v>9.42</v>
      </c>
      <c r="E30" s="128">
        <v>10.9</v>
      </c>
      <c r="F30" s="63">
        <v>769</v>
      </c>
      <c r="G30" s="63">
        <v>7160877</v>
      </c>
      <c r="H30" s="127">
        <v>10.99</v>
      </c>
      <c r="I30" s="128">
        <v>9.8699999999999992</v>
      </c>
      <c r="J30" s="128">
        <v>12.2</v>
      </c>
      <c r="K30" s="63">
        <v>370</v>
      </c>
      <c r="L30" s="65">
        <v>3566502</v>
      </c>
      <c r="M30" s="127">
        <v>9.4</v>
      </c>
      <c r="N30" s="128">
        <v>8.48</v>
      </c>
      <c r="O30" s="128">
        <v>10.39</v>
      </c>
      <c r="P30" s="63">
        <v>399</v>
      </c>
      <c r="Q30" s="65">
        <v>3594375</v>
      </c>
    </row>
    <row r="31" spans="1:17" ht="15" x14ac:dyDescent="0.25">
      <c r="A31" s="34" t="s">
        <v>49</v>
      </c>
      <c r="B31" s="78">
        <v>2014</v>
      </c>
      <c r="C31" s="127">
        <v>9.6199999999999992</v>
      </c>
      <c r="D31" s="128">
        <v>8.94</v>
      </c>
      <c r="E31" s="128">
        <v>10.35</v>
      </c>
      <c r="F31" s="63">
        <v>757</v>
      </c>
      <c r="G31" s="63">
        <v>7262884</v>
      </c>
      <c r="H31" s="127">
        <v>11.04</v>
      </c>
      <c r="I31" s="128">
        <v>9.94</v>
      </c>
      <c r="J31" s="128">
        <v>12.24</v>
      </c>
      <c r="K31" s="63">
        <v>383</v>
      </c>
      <c r="L31" s="65">
        <v>3621752</v>
      </c>
      <c r="M31" s="127">
        <v>8.4499999999999993</v>
      </c>
      <c r="N31" s="128">
        <v>7.59</v>
      </c>
      <c r="O31" s="128">
        <v>9.3699999999999992</v>
      </c>
      <c r="P31" s="63">
        <v>374</v>
      </c>
      <c r="Q31" s="65">
        <v>3641132</v>
      </c>
    </row>
    <row r="32" spans="1:17" ht="15" x14ac:dyDescent="0.25">
      <c r="A32" s="34" t="s">
        <v>49</v>
      </c>
      <c r="B32" s="78">
        <v>2015</v>
      </c>
      <c r="C32" s="127">
        <v>9.83</v>
      </c>
      <c r="D32" s="128">
        <v>9.14</v>
      </c>
      <c r="E32" s="128">
        <v>10.55</v>
      </c>
      <c r="F32" s="63">
        <v>789</v>
      </c>
      <c r="G32" s="63">
        <v>7363051</v>
      </c>
      <c r="H32" s="127">
        <v>10.99</v>
      </c>
      <c r="I32" s="128">
        <v>9.92</v>
      </c>
      <c r="J32" s="128">
        <v>12.16</v>
      </c>
      <c r="K32" s="63">
        <v>401</v>
      </c>
      <c r="L32" s="65">
        <v>3677301</v>
      </c>
      <c r="M32" s="127">
        <v>8.83</v>
      </c>
      <c r="N32" s="128">
        <v>7.96</v>
      </c>
      <c r="O32" s="128">
        <v>9.7799999999999994</v>
      </c>
      <c r="P32" s="63">
        <v>388</v>
      </c>
      <c r="Q32" s="65">
        <v>3685750</v>
      </c>
    </row>
    <row r="33" spans="1:26" ht="15" x14ac:dyDescent="0.25">
      <c r="A33" s="34" t="s">
        <v>49</v>
      </c>
      <c r="B33" s="78">
        <v>2016</v>
      </c>
      <c r="C33" s="127">
        <v>10.61</v>
      </c>
      <c r="D33" s="128">
        <v>9.9</v>
      </c>
      <c r="E33" s="128">
        <v>11.36</v>
      </c>
      <c r="F33" s="63">
        <v>862</v>
      </c>
      <c r="G33" s="63">
        <v>7427871</v>
      </c>
      <c r="H33" s="127">
        <v>11.8</v>
      </c>
      <c r="I33" s="128">
        <v>10.68</v>
      </c>
      <c r="J33" s="128">
        <v>13.01</v>
      </c>
      <c r="K33" s="63">
        <v>427</v>
      </c>
      <c r="L33" s="65">
        <v>3715385</v>
      </c>
      <c r="M33" s="127">
        <v>9.68</v>
      </c>
      <c r="N33" s="128">
        <v>8.77</v>
      </c>
      <c r="O33" s="128">
        <v>10.66</v>
      </c>
      <c r="P33" s="63">
        <v>435</v>
      </c>
      <c r="Q33" s="65">
        <v>3712486</v>
      </c>
    </row>
    <row r="34" spans="1:26" ht="15" x14ac:dyDescent="0.25">
      <c r="A34" s="34" t="s">
        <v>49</v>
      </c>
      <c r="B34" s="78">
        <v>2017</v>
      </c>
      <c r="C34" s="127">
        <v>9.82</v>
      </c>
      <c r="D34" s="128">
        <v>9.15</v>
      </c>
      <c r="E34" s="128">
        <v>10.53</v>
      </c>
      <c r="F34" s="63">
        <v>812</v>
      </c>
      <c r="G34" s="63">
        <v>7464162</v>
      </c>
      <c r="H34" s="127">
        <v>10.83</v>
      </c>
      <c r="I34" s="128">
        <v>9.7799999999999994</v>
      </c>
      <c r="J34" s="128">
        <v>11.97</v>
      </c>
      <c r="K34" s="63">
        <v>405</v>
      </c>
      <c r="L34" s="65">
        <v>3739379</v>
      </c>
      <c r="M34" s="127">
        <v>8.9</v>
      </c>
      <c r="N34" s="128">
        <v>8.0399999999999991</v>
      </c>
      <c r="O34" s="128">
        <v>9.83</v>
      </c>
      <c r="P34" s="63">
        <v>407</v>
      </c>
      <c r="Q34" s="65">
        <v>3724783</v>
      </c>
    </row>
    <row r="35" spans="1:26" ht="15" x14ac:dyDescent="0.25">
      <c r="A35" s="34" t="s">
        <v>49</v>
      </c>
      <c r="B35" s="78">
        <v>2018</v>
      </c>
      <c r="C35" s="127">
        <v>10.039999999999999</v>
      </c>
      <c r="D35" s="128">
        <v>9.3699999999999992</v>
      </c>
      <c r="E35" s="128">
        <v>10.75</v>
      </c>
      <c r="F35" s="63">
        <v>852</v>
      </c>
      <c r="G35" s="63">
        <v>7484850</v>
      </c>
      <c r="H35" s="127">
        <v>11.22</v>
      </c>
      <c r="I35" s="128">
        <v>10.15</v>
      </c>
      <c r="J35" s="128">
        <v>12.36</v>
      </c>
      <c r="K35" s="63">
        <v>428</v>
      </c>
      <c r="L35" s="65">
        <v>3754531</v>
      </c>
      <c r="M35" s="127">
        <v>9.0399999999999991</v>
      </c>
      <c r="N35" s="128">
        <v>8.19</v>
      </c>
      <c r="O35" s="128">
        <v>9.9700000000000006</v>
      </c>
      <c r="P35" s="63">
        <v>424</v>
      </c>
      <c r="Q35" s="65">
        <v>3730319</v>
      </c>
    </row>
    <row r="36" spans="1:26" ht="15" x14ac:dyDescent="0.25">
      <c r="A36" s="34" t="s">
        <v>49</v>
      </c>
      <c r="B36" s="78">
        <v>2019</v>
      </c>
      <c r="C36" s="127">
        <v>10.51</v>
      </c>
      <c r="D36" s="128">
        <v>9.83</v>
      </c>
      <c r="E36" s="128">
        <v>11.22</v>
      </c>
      <c r="F36" s="63">
        <v>910</v>
      </c>
      <c r="G36" s="63">
        <v>7481334</v>
      </c>
      <c r="H36" s="127">
        <v>11.87</v>
      </c>
      <c r="I36" s="128">
        <v>10.79</v>
      </c>
      <c r="J36" s="128">
        <v>13.03</v>
      </c>
      <c r="K36" s="63">
        <v>462</v>
      </c>
      <c r="L36" s="65">
        <v>3756746</v>
      </c>
      <c r="M36" s="127">
        <v>9.36</v>
      </c>
      <c r="N36" s="128">
        <v>8.5</v>
      </c>
      <c r="O36" s="128">
        <v>10.29</v>
      </c>
      <c r="P36" s="63">
        <v>448</v>
      </c>
      <c r="Q36" s="65">
        <v>3724588</v>
      </c>
    </row>
    <row r="37" spans="1:26" ht="15" x14ac:dyDescent="0.25">
      <c r="A37" s="34" t="s">
        <v>49</v>
      </c>
      <c r="B37" s="78">
        <v>2020</v>
      </c>
      <c r="C37" s="127">
        <v>9.77</v>
      </c>
      <c r="D37" s="128">
        <v>9.11</v>
      </c>
      <c r="E37" s="128">
        <v>10.46</v>
      </c>
      <c r="F37" s="63">
        <v>854</v>
      </c>
      <c r="G37" s="63">
        <v>7445332</v>
      </c>
      <c r="H37" s="127">
        <v>10.91</v>
      </c>
      <c r="I37" s="128">
        <v>9.8800000000000008</v>
      </c>
      <c r="J37" s="128">
        <v>12.01</v>
      </c>
      <c r="K37" s="63">
        <v>435</v>
      </c>
      <c r="L37" s="65">
        <v>3740835</v>
      </c>
      <c r="M37" s="127">
        <v>8.7200000000000006</v>
      </c>
      <c r="N37" s="128">
        <v>7.89</v>
      </c>
      <c r="O37" s="128">
        <v>9.61</v>
      </c>
      <c r="P37" s="63">
        <v>419</v>
      </c>
      <c r="Q37" s="65">
        <v>3704497</v>
      </c>
    </row>
    <row r="38" spans="1:26" ht="15" x14ac:dyDescent="0.25">
      <c r="A38" s="34" t="s">
        <v>49</v>
      </c>
      <c r="B38" s="78">
        <v>2021</v>
      </c>
      <c r="C38" s="127">
        <v>9.81</v>
      </c>
      <c r="D38" s="128">
        <v>9.17</v>
      </c>
      <c r="E38" s="128">
        <v>10.5</v>
      </c>
      <c r="F38" s="63">
        <v>877</v>
      </c>
      <c r="G38" s="63">
        <v>7267865</v>
      </c>
      <c r="H38" s="127">
        <v>11.52</v>
      </c>
      <c r="I38" s="128">
        <v>10.47</v>
      </c>
      <c r="J38" s="128">
        <v>12.65</v>
      </c>
      <c r="K38" s="63">
        <v>461</v>
      </c>
      <c r="L38" s="65">
        <v>3647993</v>
      </c>
      <c r="M38" s="127">
        <v>8.42</v>
      </c>
      <c r="N38" s="128">
        <v>7.62</v>
      </c>
      <c r="O38" s="128">
        <v>9.2899999999999991</v>
      </c>
      <c r="P38" s="63">
        <v>416</v>
      </c>
      <c r="Q38" s="65">
        <v>3619872</v>
      </c>
    </row>
    <row r="39" spans="1:26" ht="15" x14ac:dyDescent="0.25">
      <c r="A39" s="34" t="s">
        <v>49</v>
      </c>
      <c r="B39" s="78">
        <v>2022</v>
      </c>
      <c r="C39" s="127">
        <v>9.59</v>
      </c>
      <c r="D39" s="128">
        <v>8.9600000000000009</v>
      </c>
      <c r="E39" s="128">
        <v>10.25</v>
      </c>
      <c r="F39" s="63">
        <v>882</v>
      </c>
      <c r="G39" s="63">
        <v>7221237</v>
      </c>
      <c r="H39" s="127">
        <v>10.92</v>
      </c>
      <c r="I39" s="128">
        <v>9.91</v>
      </c>
      <c r="J39" s="128">
        <v>12</v>
      </c>
      <c r="K39" s="63">
        <v>447</v>
      </c>
      <c r="L39" s="65">
        <v>3622402</v>
      </c>
      <c r="M39" s="127">
        <v>8.57</v>
      </c>
      <c r="N39" s="128">
        <v>7.77</v>
      </c>
      <c r="O39" s="128">
        <v>9.43</v>
      </c>
      <c r="P39" s="63">
        <v>435</v>
      </c>
      <c r="Q39" s="65">
        <v>3598835</v>
      </c>
    </row>
    <row r="40" spans="1:26" ht="15" x14ac:dyDescent="0.25">
      <c r="A40" s="34" t="s">
        <v>49</v>
      </c>
      <c r="B40" s="78" t="s">
        <v>114</v>
      </c>
      <c r="C40" s="127">
        <v>9.94</v>
      </c>
      <c r="D40" s="128">
        <v>9.64</v>
      </c>
      <c r="E40" s="128">
        <v>10.24</v>
      </c>
      <c r="F40" s="63">
        <v>4375</v>
      </c>
      <c r="G40" s="63">
        <v>36900618</v>
      </c>
      <c r="H40" s="127">
        <v>11.28</v>
      </c>
      <c r="I40" s="128">
        <v>10.81</v>
      </c>
      <c r="J40" s="128">
        <v>11.77</v>
      </c>
      <c r="K40" s="63">
        <v>2233</v>
      </c>
      <c r="L40" s="65">
        <v>18522507</v>
      </c>
      <c r="M40" s="127">
        <v>8.82</v>
      </c>
      <c r="N40" s="128">
        <v>8.44</v>
      </c>
      <c r="O40" s="128">
        <v>9.2100000000000009</v>
      </c>
      <c r="P40" s="63">
        <v>2142</v>
      </c>
      <c r="Q40" s="65">
        <v>18378111</v>
      </c>
    </row>
    <row r="41" spans="1:26" ht="15" x14ac:dyDescent="0.25">
      <c r="A41" s="34" t="s">
        <v>107</v>
      </c>
      <c r="B41" s="78">
        <v>1988</v>
      </c>
      <c r="C41" s="127" t="s">
        <v>217</v>
      </c>
      <c r="D41" s="128" t="s">
        <v>217</v>
      </c>
      <c r="E41" s="128" t="s">
        <v>217</v>
      </c>
      <c r="F41" s="63" t="s">
        <v>217</v>
      </c>
      <c r="G41" s="63">
        <v>26185</v>
      </c>
      <c r="H41" s="127" t="s">
        <v>217</v>
      </c>
      <c r="I41" s="128" t="s">
        <v>217</v>
      </c>
      <c r="J41" s="128" t="s">
        <v>217</v>
      </c>
      <c r="K41" s="63" t="s">
        <v>217</v>
      </c>
      <c r="L41" s="65">
        <v>12883</v>
      </c>
      <c r="M41" s="127" t="s">
        <v>217</v>
      </c>
      <c r="N41" s="128" t="s">
        <v>217</v>
      </c>
      <c r="O41" s="128" t="s">
        <v>217</v>
      </c>
      <c r="P41" s="63" t="s">
        <v>217</v>
      </c>
      <c r="Q41" s="65">
        <v>13302</v>
      </c>
    </row>
    <row r="42" spans="1:26" ht="15" x14ac:dyDescent="0.25">
      <c r="A42" s="34" t="s">
        <v>107</v>
      </c>
      <c r="B42" s="78">
        <v>1989</v>
      </c>
      <c r="C42" s="127" t="s">
        <v>217</v>
      </c>
      <c r="D42" s="128" t="s">
        <v>217</v>
      </c>
      <c r="E42" s="128" t="s">
        <v>217</v>
      </c>
      <c r="F42" s="63" t="s">
        <v>217</v>
      </c>
      <c r="G42" s="63">
        <v>26497</v>
      </c>
      <c r="H42" s="127" t="s">
        <v>217</v>
      </c>
      <c r="I42" s="128" t="s">
        <v>217</v>
      </c>
      <c r="J42" s="128" t="s">
        <v>217</v>
      </c>
      <c r="K42" s="63" t="s">
        <v>217</v>
      </c>
      <c r="L42" s="65">
        <v>13037</v>
      </c>
      <c r="M42" s="127" t="s">
        <v>217</v>
      </c>
      <c r="N42" s="128" t="s">
        <v>217</v>
      </c>
      <c r="O42" s="128" t="s">
        <v>217</v>
      </c>
      <c r="P42" s="63" t="s">
        <v>217</v>
      </c>
      <c r="Q42" s="65">
        <v>13460</v>
      </c>
    </row>
    <row r="43" spans="1:26" ht="15" x14ac:dyDescent="0.25">
      <c r="A43" s="34" t="s">
        <v>107</v>
      </c>
      <c r="B43" s="78">
        <v>1990</v>
      </c>
      <c r="C43" s="127" t="s">
        <v>217</v>
      </c>
      <c r="D43" s="128" t="s">
        <v>217</v>
      </c>
      <c r="E43" s="128" t="s">
        <v>217</v>
      </c>
      <c r="F43" s="63" t="s">
        <v>217</v>
      </c>
      <c r="G43" s="63">
        <v>27251</v>
      </c>
      <c r="H43" s="127" t="s">
        <v>217</v>
      </c>
      <c r="I43" s="128" t="s">
        <v>217</v>
      </c>
      <c r="J43" s="128" t="s">
        <v>217</v>
      </c>
      <c r="K43" s="63" t="s">
        <v>217</v>
      </c>
      <c r="L43" s="65">
        <v>13396</v>
      </c>
      <c r="M43" s="127" t="s">
        <v>217</v>
      </c>
      <c r="N43" s="128" t="s">
        <v>217</v>
      </c>
      <c r="O43" s="128" t="s">
        <v>217</v>
      </c>
      <c r="P43" s="63" t="s">
        <v>217</v>
      </c>
      <c r="Q43" s="65">
        <v>13855</v>
      </c>
    </row>
    <row r="44" spans="1:26" ht="15" x14ac:dyDescent="0.25">
      <c r="A44" s="34" t="s">
        <v>107</v>
      </c>
      <c r="B44" s="78">
        <v>1991</v>
      </c>
      <c r="C44" s="127" t="s">
        <v>217</v>
      </c>
      <c r="D44" s="128" t="s">
        <v>217</v>
      </c>
      <c r="E44" s="128" t="s">
        <v>217</v>
      </c>
      <c r="F44" s="63" t="s">
        <v>217</v>
      </c>
      <c r="G44" s="63">
        <v>27231</v>
      </c>
      <c r="H44" s="127" t="s">
        <v>217</v>
      </c>
      <c r="I44" s="128" t="s">
        <v>217</v>
      </c>
      <c r="J44" s="128" t="s">
        <v>217</v>
      </c>
      <c r="K44" s="63" t="s">
        <v>217</v>
      </c>
      <c r="L44" s="65">
        <v>13408</v>
      </c>
      <c r="M44" s="127" t="s">
        <v>217</v>
      </c>
      <c r="N44" s="128" t="s">
        <v>217</v>
      </c>
      <c r="O44" s="128" t="s">
        <v>217</v>
      </c>
      <c r="P44" s="63" t="s">
        <v>217</v>
      </c>
      <c r="Q44" s="65">
        <v>13823</v>
      </c>
    </row>
    <row r="45" spans="1:26" ht="15" x14ac:dyDescent="0.25">
      <c r="A45" s="34" t="s">
        <v>107</v>
      </c>
      <c r="B45" s="78">
        <v>1992</v>
      </c>
      <c r="C45" s="127" t="s">
        <v>217</v>
      </c>
      <c r="D45" s="128" t="s">
        <v>217</v>
      </c>
      <c r="E45" s="128" t="s">
        <v>217</v>
      </c>
      <c r="F45" s="63" t="s">
        <v>217</v>
      </c>
      <c r="G45" s="63">
        <v>27378</v>
      </c>
      <c r="H45" s="127" t="s">
        <v>217</v>
      </c>
      <c r="I45" s="128" t="s">
        <v>217</v>
      </c>
      <c r="J45" s="128" t="s">
        <v>217</v>
      </c>
      <c r="K45" s="63" t="s">
        <v>217</v>
      </c>
      <c r="L45" s="65">
        <v>13488</v>
      </c>
      <c r="M45" s="127" t="s">
        <v>217</v>
      </c>
      <c r="N45" s="128" t="s">
        <v>217</v>
      </c>
      <c r="O45" s="128" t="s">
        <v>217</v>
      </c>
      <c r="P45" s="63" t="s">
        <v>217</v>
      </c>
      <c r="Q45" s="65">
        <v>13890</v>
      </c>
    </row>
    <row r="46" spans="1:26" ht="15" x14ac:dyDescent="0.25">
      <c r="A46" s="34" t="s">
        <v>107</v>
      </c>
      <c r="B46" s="78">
        <v>1993</v>
      </c>
      <c r="C46" s="127" t="s">
        <v>217</v>
      </c>
      <c r="D46" s="128" t="s">
        <v>217</v>
      </c>
      <c r="E46" s="128" t="s">
        <v>217</v>
      </c>
      <c r="F46" s="63" t="s">
        <v>217</v>
      </c>
      <c r="G46" s="63">
        <v>27449</v>
      </c>
      <c r="H46" s="127" t="s">
        <v>217</v>
      </c>
      <c r="I46" s="128" t="s">
        <v>217</v>
      </c>
      <c r="J46" s="128" t="s">
        <v>217</v>
      </c>
      <c r="K46" s="63" t="s">
        <v>217</v>
      </c>
      <c r="L46" s="65">
        <v>13507</v>
      </c>
      <c r="M46" s="127" t="s">
        <v>217</v>
      </c>
      <c r="N46" s="128" t="s">
        <v>217</v>
      </c>
      <c r="O46" s="128" t="s">
        <v>217</v>
      </c>
      <c r="P46" s="63" t="s">
        <v>217</v>
      </c>
      <c r="Q46" s="65">
        <v>13942</v>
      </c>
      <c r="Z46" s="8" t="s">
        <v>35</v>
      </c>
    </row>
    <row r="47" spans="1:26" ht="15" x14ac:dyDescent="0.25">
      <c r="A47" s="34" t="s">
        <v>107</v>
      </c>
      <c r="B47" s="78">
        <v>1994</v>
      </c>
      <c r="C47" s="127" t="s">
        <v>217</v>
      </c>
      <c r="D47" s="128" t="s">
        <v>217</v>
      </c>
      <c r="E47" s="128" t="s">
        <v>217</v>
      </c>
      <c r="F47" s="63" t="s">
        <v>217</v>
      </c>
      <c r="G47" s="63">
        <v>27358</v>
      </c>
      <c r="H47" s="127" t="s">
        <v>217</v>
      </c>
      <c r="I47" s="128" t="s">
        <v>217</v>
      </c>
      <c r="J47" s="128" t="s">
        <v>217</v>
      </c>
      <c r="K47" s="63" t="s">
        <v>217</v>
      </c>
      <c r="L47" s="65">
        <v>13455</v>
      </c>
      <c r="M47" s="127" t="s">
        <v>217</v>
      </c>
      <c r="N47" s="128" t="s">
        <v>217</v>
      </c>
      <c r="O47" s="128" t="s">
        <v>217</v>
      </c>
      <c r="P47" s="63" t="s">
        <v>217</v>
      </c>
      <c r="Q47" s="65">
        <v>13903</v>
      </c>
    </row>
    <row r="48" spans="1:26" ht="15" x14ac:dyDescent="0.25">
      <c r="A48" s="34" t="s">
        <v>107</v>
      </c>
      <c r="B48" s="78">
        <v>1995</v>
      </c>
      <c r="C48" s="127" t="s">
        <v>217</v>
      </c>
      <c r="D48" s="128" t="s">
        <v>217</v>
      </c>
      <c r="E48" s="128" t="s">
        <v>217</v>
      </c>
      <c r="F48" s="63" t="s">
        <v>217</v>
      </c>
      <c r="G48" s="63">
        <v>27361</v>
      </c>
      <c r="H48" s="127" t="s">
        <v>217</v>
      </c>
      <c r="I48" s="128" t="s">
        <v>217</v>
      </c>
      <c r="J48" s="128" t="s">
        <v>217</v>
      </c>
      <c r="K48" s="63" t="s">
        <v>217</v>
      </c>
      <c r="L48" s="65">
        <v>13487</v>
      </c>
      <c r="M48" s="127" t="s">
        <v>217</v>
      </c>
      <c r="N48" s="128" t="s">
        <v>217</v>
      </c>
      <c r="O48" s="128" t="s">
        <v>217</v>
      </c>
      <c r="P48" s="63" t="s">
        <v>217</v>
      </c>
      <c r="Q48" s="65">
        <v>13874</v>
      </c>
    </row>
    <row r="49" spans="1:17" ht="15" x14ac:dyDescent="0.25">
      <c r="A49" s="34" t="s">
        <v>107</v>
      </c>
      <c r="B49" s="78">
        <v>1996</v>
      </c>
      <c r="C49" s="127" t="s">
        <v>217</v>
      </c>
      <c r="D49" s="128" t="s">
        <v>217</v>
      </c>
      <c r="E49" s="128" t="s">
        <v>217</v>
      </c>
      <c r="F49" s="63" t="s">
        <v>217</v>
      </c>
      <c r="G49" s="63">
        <v>27554</v>
      </c>
      <c r="H49" s="127" t="s">
        <v>217</v>
      </c>
      <c r="I49" s="128" t="s">
        <v>217</v>
      </c>
      <c r="J49" s="128" t="s">
        <v>217</v>
      </c>
      <c r="K49" s="63" t="s">
        <v>217</v>
      </c>
      <c r="L49" s="65">
        <v>13588</v>
      </c>
      <c r="M49" s="127" t="s">
        <v>217</v>
      </c>
      <c r="N49" s="128" t="s">
        <v>217</v>
      </c>
      <c r="O49" s="128" t="s">
        <v>217</v>
      </c>
      <c r="P49" s="63" t="s">
        <v>217</v>
      </c>
      <c r="Q49" s="65">
        <v>13966</v>
      </c>
    </row>
    <row r="50" spans="1:17" ht="15" x14ac:dyDescent="0.25">
      <c r="A50" s="34" t="s">
        <v>107</v>
      </c>
      <c r="B50" s="78">
        <v>1997</v>
      </c>
      <c r="C50" s="127" t="s">
        <v>217</v>
      </c>
      <c r="D50" s="128" t="s">
        <v>217</v>
      </c>
      <c r="E50" s="128" t="s">
        <v>217</v>
      </c>
      <c r="F50" s="63" t="s">
        <v>217</v>
      </c>
      <c r="G50" s="63">
        <v>27792</v>
      </c>
      <c r="H50" s="127" t="s">
        <v>217</v>
      </c>
      <c r="I50" s="128" t="s">
        <v>217</v>
      </c>
      <c r="J50" s="128" t="s">
        <v>217</v>
      </c>
      <c r="K50" s="63" t="s">
        <v>217</v>
      </c>
      <c r="L50" s="65">
        <v>13731</v>
      </c>
      <c r="M50" s="127" t="s">
        <v>217</v>
      </c>
      <c r="N50" s="128" t="s">
        <v>217</v>
      </c>
      <c r="O50" s="128" t="s">
        <v>217</v>
      </c>
      <c r="P50" s="63" t="s">
        <v>217</v>
      </c>
      <c r="Q50" s="65">
        <v>14061</v>
      </c>
    </row>
    <row r="51" spans="1:17" ht="15" x14ac:dyDescent="0.25">
      <c r="A51" s="34" t="s">
        <v>107</v>
      </c>
      <c r="B51" s="78">
        <v>1998</v>
      </c>
      <c r="C51" s="127" t="s">
        <v>217</v>
      </c>
      <c r="D51" s="128" t="s">
        <v>217</v>
      </c>
      <c r="E51" s="128" t="s">
        <v>217</v>
      </c>
      <c r="F51" s="63" t="s">
        <v>217</v>
      </c>
      <c r="G51" s="63">
        <v>28126</v>
      </c>
      <c r="H51" s="127" t="s">
        <v>217</v>
      </c>
      <c r="I51" s="128" t="s">
        <v>217</v>
      </c>
      <c r="J51" s="128" t="s">
        <v>217</v>
      </c>
      <c r="K51" s="63" t="s">
        <v>217</v>
      </c>
      <c r="L51" s="65">
        <v>13898</v>
      </c>
      <c r="M51" s="127" t="s">
        <v>217</v>
      </c>
      <c r="N51" s="128" t="s">
        <v>217</v>
      </c>
      <c r="O51" s="128" t="s">
        <v>217</v>
      </c>
      <c r="P51" s="63" t="s">
        <v>217</v>
      </c>
      <c r="Q51" s="65">
        <v>14228</v>
      </c>
    </row>
    <row r="52" spans="1:17" ht="15" x14ac:dyDescent="0.25">
      <c r="A52" s="34" t="s">
        <v>107</v>
      </c>
      <c r="B52" s="78">
        <v>1999</v>
      </c>
      <c r="C52" s="127" t="s">
        <v>217</v>
      </c>
      <c r="D52" s="128" t="s">
        <v>217</v>
      </c>
      <c r="E52" s="128" t="s">
        <v>217</v>
      </c>
      <c r="F52" s="63" t="s">
        <v>217</v>
      </c>
      <c r="G52" s="63">
        <v>28284</v>
      </c>
      <c r="H52" s="127" t="s">
        <v>217</v>
      </c>
      <c r="I52" s="128" t="s">
        <v>217</v>
      </c>
      <c r="J52" s="128" t="s">
        <v>217</v>
      </c>
      <c r="K52" s="63" t="s">
        <v>217</v>
      </c>
      <c r="L52" s="65">
        <v>14020</v>
      </c>
      <c r="M52" s="127" t="s">
        <v>217</v>
      </c>
      <c r="N52" s="128" t="s">
        <v>217</v>
      </c>
      <c r="O52" s="128" t="s">
        <v>217</v>
      </c>
      <c r="P52" s="63" t="s">
        <v>217</v>
      </c>
      <c r="Q52" s="65">
        <v>14264</v>
      </c>
    </row>
    <row r="53" spans="1:17" ht="15" x14ac:dyDescent="0.25">
      <c r="A53" s="34" t="s">
        <v>107</v>
      </c>
      <c r="B53" s="78">
        <v>2000</v>
      </c>
      <c r="C53" s="127" t="s">
        <v>217</v>
      </c>
      <c r="D53" s="128" t="s">
        <v>217</v>
      </c>
      <c r="E53" s="128" t="s">
        <v>217</v>
      </c>
      <c r="F53" s="63" t="s">
        <v>217</v>
      </c>
      <c r="G53" s="63">
        <v>28522</v>
      </c>
      <c r="H53" s="127" t="s">
        <v>217</v>
      </c>
      <c r="I53" s="128" t="s">
        <v>217</v>
      </c>
      <c r="J53" s="128" t="s">
        <v>217</v>
      </c>
      <c r="K53" s="63" t="s">
        <v>217</v>
      </c>
      <c r="L53" s="65">
        <v>14176</v>
      </c>
      <c r="M53" s="127" t="s">
        <v>217</v>
      </c>
      <c r="N53" s="128" t="s">
        <v>217</v>
      </c>
      <c r="O53" s="128" t="s">
        <v>217</v>
      </c>
      <c r="P53" s="63" t="s">
        <v>217</v>
      </c>
      <c r="Q53" s="65">
        <v>14346</v>
      </c>
    </row>
    <row r="54" spans="1:17" ht="15" x14ac:dyDescent="0.25">
      <c r="A54" s="34" t="s">
        <v>107</v>
      </c>
      <c r="B54" s="78">
        <v>2001</v>
      </c>
      <c r="C54" s="127" t="s">
        <v>217</v>
      </c>
      <c r="D54" s="128" t="s">
        <v>217</v>
      </c>
      <c r="E54" s="128" t="s">
        <v>217</v>
      </c>
      <c r="F54" s="63" t="s">
        <v>217</v>
      </c>
      <c r="G54" s="63">
        <v>28055</v>
      </c>
      <c r="H54" s="127" t="s">
        <v>217</v>
      </c>
      <c r="I54" s="128" t="s">
        <v>217</v>
      </c>
      <c r="J54" s="128" t="s">
        <v>217</v>
      </c>
      <c r="K54" s="63" t="s">
        <v>217</v>
      </c>
      <c r="L54" s="65">
        <v>13947</v>
      </c>
      <c r="M54" s="127" t="s">
        <v>217</v>
      </c>
      <c r="N54" s="128" t="s">
        <v>217</v>
      </c>
      <c r="O54" s="128" t="s">
        <v>217</v>
      </c>
      <c r="P54" s="63" t="s">
        <v>217</v>
      </c>
      <c r="Q54" s="65">
        <v>14108</v>
      </c>
    </row>
    <row r="55" spans="1:17" ht="15" x14ac:dyDescent="0.25">
      <c r="A55" s="34" t="s">
        <v>107</v>
      </c>
      <c r="B55" s="78">
        <v>2002</v>
      </c>
      <c r="C55" s="127" t="s">
        <v>217</v>
      </c>
      <c r="D55" s="128" t="s">
        <v>217</v>
      </c>
      <c r="E55" s="128" t="s">
        <v>217</v>
      </c>
      <c r="F55" s="63" t="s">
        <v>217</v>
      </c>
      <c r="G55" s="63">
        <v>27284</v>
      </c>
      <c r="H55" s="127" t="s">
        <v>217</v>
      </c>
      <c r="I55" s="128" t="s">
        <v>217</v>
      </c>
      <c r="J55" s="128" t="s">
        <v>217</v>
      </c>
      <c r="K55" s="63" t="s">
        <v>217</v>
      </c>
      <c r="L55" s="65">
        <v>13530</v>
      </c>
      <c r="M55" s="127" t="s">
        <v>217</v>
      </c>
      <c r="N55" s="128" t="s">
        <v>217</v>
      </c>
      <c r="O55" s="128" t="s">
        <v>217</v>
      </c>
      <c r="P55" s="63" t="s">
        <v>217</v>
      </c>
      <c r="Q55" s="65">
        <v>13754</v>
      </c>
    </row>
    <row r="56" spans="1:17" ht="15" x14ac:dyDescent="0.25">
      <c r="A56" s="34" t="s">
        <v>107</v>
      </c>
      <c r="B56" s="78">
        <v>2003</v>
      </c>
      <c r="C56" s="127" t="s">
        <v>217</v>
      </c>
      <c r="D56" s="128" t="s">
        <v>217</v>
      </c>
      <c r="E56" s="128" t="s">
        <v>217</v>
      </c>
      <c r="F56" s="63" t="s">
        <v>217</v>
      </c>
      <c r="G56" s="63">
        <v>26585</v>
      </c>
      <c r="H56" s="127" t="s">
        <v>217</v>
      </c>
      <c r="I56" s="128" t="s">
        <v>217</v>
      </c>
      <c r="J56" s="128" t="s">
        <v>217</v>
      </c>
      <c r="K56" s="63" t="s">
        <v>217</v>
      </c>
      <c r="L56" s="65">
        <v>13148</v>
      </c>
      <c r="M56" s="127" t="s">
        <v>217</v>
      </c>
      <c r="N56" s="128" t="s">
        <v>217</v>
      </c>
      <c r="O56" s="128" t="s">
        <v>217</v>
      </c>
      <c r="P56" s="63" t="s">
        <v>217</v>
      </c>
      <c r="Q56" s="65">
        <v>13437</v>
      </c>
    </row>
    <row r="57" spans="1:17" ht="15" x14ac:dyDescent="0.25">
      <c r="A57" s="34" t="s">
        <v>107</v>
      </c>
      <c r="B57" s="78">
        <v>2004</v>
      </c>
      <c r="C57" s="127" t="s">
        <v>217</v>
      </c>
      <c r="D57" s="128" t="s">
        <v>217</v>
      </c>
      <c r="E57" s="128" t="s">
        <v>217</v>
      </c>
      <c r="F57" s="63" t="s">
        <v>217</v>
      </c>
      <c r="G57" s="63">
        <v>25854</v>
      </c>
      <c r="H57" s="127" t="s">
        <v>217</v>
      </c>
      <c r="I57" s="128" t="s">
        <v>217</v>
      </c>
      <c r="J57" s="128" t="s">
        <v>217</v>
      </c>
      <c r="K57" s="63" t="s">
        <v>217</v>
      </c>
      <c r="L57" s="65">
        <v>12752</v>
      </c>
      <c r="M57" s="127" t="s">
        <v>217</v>
      </c>
      <c r="N57" s="128" t="s">
        <v>217</v>
      </c>
      <c r="O57" s="128" t="s">
        <v>217</v>
      </c>
      <c r="P57" s="63" t="s">
        <v>217</v>
      </c>
      <c r="Q57" s="65">
        <v>13102</v>
      </c>
    </row>
    <row r="58" spans="1:17" ht="15" x14ac:dyDescent="0.25">
      <c r="A58" s="34" t="s">
        <v>107</v>
      </c>
      <c r="B58" s="78">
        <v>2005</v>
      </c>
      <c r="C58" s="127" t="s">
        <v>217</v>
      </c>
      <c r="D58" s="128" t="s">
        <v>217</v>
      </c>
      <c r="E58" s="128" t="s">
        <v>217</v>
      </c>
      <c r="F58" s="63" t="s">
        <v>217</v>
      </c>
      <c r="G58" s="63">
        <v>25479</v>
      </c>
      <c r="H58" s="127" t="s">
        <v>217</v>
      </c>
      <c r="I58" s="128" t="s">
        <v>217</v>
      </c>
      <c r="J58" s="128" t="s">
        <v>217</v>
      </c>
      <c r="K58" s="63" t="s">
        <v>217</v>
      </c>
      <c r="L58" s="65">
        <v>12543</v>
      </c>
      <c r="M58" s="127" t="s">
        <v>217</v>
      </c>
      <c r="N58" s="128" t="s">
        <v>217</v>
      </c>
      <c r="O58" s="128" t="s">
        <v>217</v>
      </c>
      <c r="P58" s="63" t="s">
        <v>217</v>
      </c>
      <c r="Q58" s="65">
        <v>12936</v>
      </c>
    </row>
    <row r="59" spans="1:17" ht="15" x14ac:dyDescent="0.25">
      <c r="A59" s="34" t="s">
        <v>107</v>
      </c>
      <c r="B59" s="78">
        <v>2006</v>
      </c>
      <c r="C59" s="127" t="s">
        <v>217</v>
      </c>
      <c r="D59" s="128" t="s">
        <v>217</v>
      </c>
      <c r="E59" s="128" t="s">
        <v>217</v>
      </c>
      <c r="F59" s="63" t="s">
        <v>217</v>
      </c>
      <c r="G59" s="63">
        <v>24925</v>
      </c>
      <c r="H59" s="127" t="s">
        <v>217</v>
      </c>
      <c r="I59" s="128" t="s">
        <v>217</v>
      </c>
      <c r="J59" s="128" t="s">
        <v>217</v>
      </c>
      <c r="K59" s="63" t="s">
        <v>217</v>
      </c>
      <c r="L59" s="65">
        <v>12261</v>
      </c>
      <c r="M59" s="127" t="s">
        <v>217</v>
      </c>
      <c r="N59" s="128" t="s">
        <v>217</v>
      </c>
      <c r="O59" s="128" t="s">
        <v>217</v>
      </c>
      <c r="P59" s="63" t="s">
        <v>217</v>
      </c>
      <c r="Q59" s="65">
        <v>12664</v>
      </c>
    </row>
    <row r="60" spans="1:17" ht="15" x14ac:dyDescent="0.25">
      <c r="A60" s="34" t="s">
        <v>107</v>
      </c>
      <c r="B60" s="78">
        <v>2007</v>
      </c>
      <c r="C60" s="127" t="s">
        <v>217</v>
      </c>
      <c r="D60" s="128" t="s">
        <v>217</v>
      </c>
      <c r="E60" s="128" t="s">
        <v>217</v>
      </c>
      <c r="F60" s="63" t="s">
        <v>217</v>
      </c>
      <c r="G60" s="63">
        <v>24506</v>
      </c>
      <c r="H60" s="127" t="s">
        <v>217</v>
      </c>
      <c r="I60" s="128" t="s">
        <v>217</v>
      </c>
      <c r="J60" s="128" t="s">
        <v>217</v>
      </c>
      <c r="K60" s="63" t="s">
        <v>217</v>
      </c>
      <c r="L60" s="65">
        <v>12105</v>
      </c>
      <c r="M60" s="127" t="s">
        <v>217</v>
      </c>
      <c r="N60" s="128" t="s">
        <v>217</v>
      </c>
      <c r="O60" s="128" t="s">
        <v>217</v>
      </c>
      <c r="P60" s="63" t="s">
        <v>217</v>
      </c>
      <c r="Q60" s="65">
        <v>12401</v>
      </c>
    </row>
    <row r="61" spans="1:17" ht="15" x14ac:dyDescent="0.25">
      <c r="A61" s="34" t="s">
        <v>107</v>
      </c>
      <c r="B61" s="78">
        <v>2008</v>
      </c>
      <c r="C61" s="127" t="s">
        <v>217</v>
      </c>
      <c r="D61" s="128" t="s">
        <v>217</v>
      </c>
      <c r="E61" s="128" t="s">
        <v>217</v>
      </c>
      <c r="F61" s="63" t="s">
        <v>217</v>
      </c>
      <c r="G61" s="63">
        <v>24250</v>
      </c>
      <c r="H61" s="127" t="s">
        <v>217</v>
      </c>
      <c r="I61" s="128" t="s">
        <v>217</v>
      </c>
      <c r="J61" s="128" t="s">
        <v>217</v>
      </c>
      <c r="K61" s="63" t="s">
        <v>217</v>
      </c>
      <c r="L61" s="65">
        <v>11909</v>
      </c>
      <c r="M61" s="127" t="s">
        <v>217</v>
      </c>
      <c r="N61" s="128" t="s">
        <v>217</v>
      </c>
      <c r="O61" s="128" t="s">
        <v>217</v>
      </c>
      <c r="P61" s="63" t="s">
        <v>217</v>
      </c>
      <c r="Q61" s="65">
        <v>12341</v>
      </c>
    </row>
    <row r="62" spans="1:17" ht="15" x14ac:dyDescent="0.25">
      <c r="A62" s="34" t="s">
        <v>107</v>
      </c>
      <c r="B62" s="78">
        <v>2009</v>
      </c>
      <c r="C62" s="127" t="s">
        <v>217</v>
      </c>
      <c r="D62" s="128" t="s">
        <v>217</v>
      </c>
      <c r="E62" s="128" t="s">
        <v>217</v>
      </c>
      <c r="F62" s="63" t="s">
        <v>217</v>
      </c>
      <c r="G62" s="63">
        <v>23955</v>
      </c>
      <c r="H62" s="127" t="s">
        <v>217</v>
      </c>
      <c r="I62" s="128" t="s">
        <v>217</v>
      </c>
      <c r="J62" s="128" t="s">
        <v>217</v>
      </c>
      <c r="K62" s="63" t="s">
        <v>217</v>
      </c>
      <c r="L62" s="65">
        <v>11766</v>
      </c>
      <c r="M62" s="127" t="s">
        <v>217</v>
      </c>
      <c r="N62" s="128" t="s">
        <v>217</v>
      </c>
      <c r="O62" s="128" t="s">
        <v>217</v>
      </c>
      <c r="P62" s="63" t="s">
        <v>217</v>
      </c>
      <c r="Q62" s="65">
        <v>12189</v>
      </c>
    </row>
    <row r="63" spans="1:17" ht="15" x14ac:dyDescent="0.25">
      <c r="A63" s="34" t="s">
        <v>107</v>
      </c>
      <c r="B63" s="78">
        <v>2010</v>
      </c>
      <c r="C63" s="127" t="s">
        <v>217</v>
      </c>
      <c r="D63" s="128" t="s">
        <v>217</v>
      </c>
      <c r="E63" s="128" t="s">
        <v>217</v>
      </c>
      <c r="F63" s="63" t="s">
        <v>217</v>
      </c>
      <c r="G63" s="63">
        <v>23910</v>
      </c>
      <c r="H63" s="127" t="s">
        <v>217</v>
      </c>
      <c r="I63" s="128" t="s">
        <v>217</v>
      </c>
      <c r="J63" s="128" t="s">
        <v>217</v>
      </c>
      <c r="K63" s="63" t="s">
        <v>217</v>
      </c>
      <c r="L63" s="65">
        <v>11713</v>
      </c>
      <c r="M63" s="127" t="s">
        <v>217</v>
      </c>
      <c r="N63" s="128" t="s">
        <v>217</v>
      </c>
      <c r="O63" s="128" t="s">
        <v>217</v>
      </c>
      <c r="P63" s="63" t="s">
        <v>217</v>
      </c>
      <c r="Q63" s="65">
        <v>12197</v>
      </c>
    </row>
    <row r="64" spans="1:17" ht="15" x14ac:dyDescent="0.25">
      <c r="A64" s="34" t="s">
        <v>107</v>
      </c>
      <c r="B64" s="78">
        <v>2011</v>
      </c>
      <c r="C64" s="127" t="s">
        <v>217</v>
      </c>
      <c r="D64" s="128" t="s">
        <v>217</v>
      </c>
      <c r="E64" s="128" t="s">
        <v>217</v>
      </c>
      <c r="F64" s="63" t="s">
        <v>217</v>
      </c>
      <c r="G64" s="63">
        <v>24031</v>
      </c>
      <c r="H64" s="127" t="s">
        <v>217</v>
      </c>
      <c r="I64" s="128" t="s">
        <v>217</v>
      </c>
      <c r="J64" s="128" t="s">
        <v>217</v>
      </c>
      <c r="K64" s="63" t="s">
        <v>217</v>
      </c>
      <c r="L64" s="65">
        <v>11797</v>
      </c>
      <c r="M64" s="127" t="s">
        <v>217</v>
      </c>
      <c r="N64" s="128" t="s">
        <v>217</v>
      </c>
      <c r="O64" s="128" t="s">
        <v>217</v>
      </c>
      <c r="P64" s="63" t="s">
        <v>217</v>
      </c>
      <c r="Q64" s="65">
        <v>12234</v>
      </c>
    </row>
    <row r="65" spans="1:17" ht="15" x14ac:dyDescent="0.25">
      <c r="A65" s="34" t="s">
        <v>107</v>
      </c>
      <c r="B65" s="78">
        <v>2012</v>
      </c>
      <c r="C65" s="127" t="s">
        <v>217</v>
      </c>
      <c r="D65" s="128" t="s">
        <v>217</v>
      </c>
      <c r="E65" s="128" t="s">
        <v>217</v>
      </c>
      <c r="F65" s="63" t="s">
        <v>217</v>
      </c>
      <c r="G65" s="63">
        <v>24231</v>
      </c>
      <c r="H65" s="127" t="s">
        <v>217</v>
      </c>
      <c r="I65" s="128" t="s">
        <v>217</v>
      </c>
      <c r="J65" s="128" t="s">
        <v>217</v>
      </c>
      <c r="K65" s="63" t="s">
        <v>217</v>
      </c>
      <c r="L65" s="65">
        <v>11921</v>
      </c>
      <c r="M65" s="127" t="s">
        <v>217</v>
      </c>
      <c r="N65" s="128" t="s">
        <v>217</v>
      </c>
      <c r="O65" s="128" t="s">
        <v>217</v>
      </c>
      <c r="P65" s="63" t="s">
        <v>217</v>
      </c>
      <c r="Q65" s="65">
        <v>12310</v>
      </c>
    </row>
    <row r="66" spans="1:17" ht="15" x14ac:dyDescent="0.25">
      <c r="A66" s="34" t="s">
        <v>107</v>
      </c>
      <c r="B66" s="78">
        <v>2013</v>
      </c>
      <c r="C66" s="127" t="s">
        <v>217</v>
      </c>
      <c r="D66" s="128" t="s">
        <v>217</v>
      </c>
      <c r="E66" s="128" t="s">
        <v>217</v>
      </c>
      <c r="F66" s="63" t="s">
        <v>217</v>
      </c>
      <c r="G66" s="63">
        <v>24397</v>
      </c>
      <c r="H66" s="127" t="s">
        <v>217</v>
      </c>
      <c r="I66" s="128" t="s">
        <v>217</v>
      </c>
      <c r="J66" s="128" t="s">
        <v>217</v>
      </c>
      <c r="K66" s="63" t="s">
        <v>217</v>
      </c>
      <c r="L66" s="65">
        <v>12009</v>
      </c>
      <c r="M66" s="127" t="s">
        <v>217</v>
      </c>
      <c r="N66" s="128" t="s">
        <v>217</v>
      </c>
      <c r="O66" s="128" t="s">
        <v>217</v>
      </c>
      <c r="P66" s="63" t="s">
        <v>217</v>
      </c>
      <c r="Q66" s="65">
        <v>12388</v>
      </c>
    </row>
    <row r="67" spans="1:17" ht="15" x14ac:dyDescent="0.25">
      <c r="A67" s="34" t="s">
        <v>107</v>
      </c>
      <c r="B67" s="78">
        <v>2014</v>
      </c>
      <c r="C67" s="127" t="s">
        <v>217</v>
      </c>
      <c r="D67" s="128" t="s">
        <v>217</v>
      </c>
      <c r="E67" s="128" t="s">
        <v>217</v>
      </c>
      <c r="F67" s="63" t="s">
        <v>217</v>
      </c>
      <c r="G67" s="63">
        <v>24405</v>
      </c>
      <c r="H67" s="127" t="s">
        <v>217</v>
      </c>
      <c r="I67" s="128" t="s">
        <v>217</v>
      </c>
      <c r="J67" s="128" t="s">
        <v>217</v>
      </c>
      <c r="K67" s="63" t="s">
        <v>217</v>
      </c>
      <c r="L67" s="65">
        <v>12035</v>
      </c>
      <c r="M67" s="127" t="s">
        <v>217</v>
      </c>
      <c r="N67" s="128" t="s">
        <v>217</v>
      </c>
      <c r="O67" s="128" t="s">
        <v>217</v>
      </c>
      <c r="P67" s="63" t="s">
        <v>217</v>
      </c>
      <c r="Q67" s="65">
        <v>12370</v>
      </c>
    </row>
    <row r="68" spans="1:17" ht="15" x14ac:dyDescent="0.25">
      <c r="A68" s="34" t="s">
        <v>107</v>
      </c>
      <c r="B68" s="78">
        <v>2015</v>
      </c>
      <c r="C68" s="127" t="s">
        <v>217</v>
      </c>
      <c r="D68" s="128" t="s">
        <v>217</v>
      </c>
      <c r="E68" s="128" t="s">
        <v>217</v>
      </c>
      <c r="F68" s="63" t="s">
        <v>217</v>
      </c>
      <c r="G68" s="63">
        <v>24520</v>
      </c>
      <c r="H68" s="127" t="s">
        <v>217</v>
      </c>
      <c r="I68" s="128" t="s">
        <v>217</v>
      </c>
      <c r="J68" s="128" t="s">
        <v>217</v>
      </c>
      <c r="K68" s="63" t="s">
        <v>217</v>
      </c>
      <c r="L68" s="65">
        <v>12181</v>
      </c>
      <c r="M68" s="127" t="s">
        <v>217</v>
      </c>
      <c r="N68" s="128" t="s">
        <v>217</v>
      </c>
      <c r="O68" s="128" t="s">
        <v>217</v>
      </c>
      <c r="P68" s="63" t="s">
        <v>217</v>
      </c>
      <c r="Q68" s="65">
        <v>12339</v>
      </c>
    </row>
    <row r="69" spans="1:17" ht="15" x14ac:dyDescent="0.25">
      <c r="A69" s="34" t="s">
        <v>107</v>
      </c>
      <c r="B69" s="78">
        <v>2016</v>
      </c>
      <c r="C69" s="127" t="s">
        <v>217</v>
      </c>
      <c r="D69" s="128" t="s">
        <v>217</v>
      </c>
      <c r="E69" s="128" t="s">
        <v>217</v>
      </c>
      <c r="F69" s="63" t="s">
        <v>217</v>
      </c>
      <c r="G69" s="63">
        <v>24424</v>
      </c>
      <c r="H69" s="127" t="s">
        <v>217</v>
      </c>
      <c r="I69" s="128" t="s">
        <v>217</v>
      </c>
      <c r="J69" s="128" t="s">
        <v>217</v>
      </c>
      <c r="K69" s="63" t="s">
        <v>217</v>
      </c>
      <c r="L69" s="65">
        <v>12151</v>
      </c>
      <c r="M69" s="127" t="s">
        <v>217</v>
      </c>
      <c r="N69" s="128" t="s">
        <v>217</v>
      </c>
      <c r="O69" s="128" t="s">
        <v>217</v>
      </c>
      <c r="P69" s="63" t="s">
        <v>217</v>
      </c>
      <c r="Q69" s="65">
        <v>12273</v>
      </c>
    </row>
    <row r="70" spans="1:17" ht="15" x14ac:dyDescent="0.25">
      <c r="A70" s="34" t="s">
        <v>107</v>
      </c>
      <c r="B70" s="78">
        <v>2017</v>
      </c>
      <c r="C70" s="127" t="s">
        <v>217</v>
      </c>
      <c r="D70" s="128" t="s">
        <v>217</v>
      </c>
      <c r="E70" s="128" t="s">
        <v>217</v>
      </c>
      <c r="F70" s="63" t="s">
        <v>217</v>
      </c>
      <c r="G70" s="63">
        <v>24330</v>
      </c>
      <c r="H70" s="127" t="s">
        <v>217</v>
      </c>
      <c r="I70" s="128" t="s">
        <v>217</v>
      </c>
      <c r="J70" s="128" t="s">
        <v>217</v>
      </c>
      <c r="K70" s="63" t="s">
        <v>217</v>
      </c>
      <c r="L70" s="65">
        <v>12146</v>
      </c>
      <c r="M70" s="127" t="s">
        <v>217</v>
      </c>
      <c r="N70" s="128" t="s">
        <v>217</v>
      </c>
      <c r="O70" s="128" t="s">
        <v>217</v>
      </c>
      <c r="P70" s="63" t="s">
        <v>217</v>
      </c>
      <c r="Q70" s="65">
        <v>12184</v>
      </c>
    </row>
    <row r="71" spans="1:17" ht="15" x14ac:dyDescent="0.25">
      <c r="A71" s="34" t="s">
        <v>107</v>
      </c>
      <c r="B71" s="78">
        <v>2018</v>
      </c>
      <c r="C71" s="127" t="s">
        <v>217</v>
      </c>
      <c r="D71" s="128" t="s">
        <v>217</v>
      </c>
      <c r="E71" s="128" t="s">
        <v>217</v>
      </c>
      <c r="F71" s="63" t="s">
        <v>217</v>
      </c>
      <c r="G71" s="63">
        <v>24110</v>
      </c>
      <c r="H71" s="127" t="s">
        <v>217</v>
      </c>
      <c r="I71" s="128" t="s">
        <v>217</v>
      </c>
      <c r="J71" s="128" t="s">
        <v>217</v>
      </c>
      <c r="K71" s="63" t="s">
        <v>217</v>
      </c>
      <c r="L71" s="65">
        <v>12002</v>
      </c>
      <c r="M71" s="127" t="s">
        <v>217</v>
      </c>
      <c r="N71" s="128" t="s">
        <v>217</v>
      </c>
      <c r="O71" s="128" t="s">
        <v>217</v>
      </c>
      <c r="P71" s="63" t="s">
        <v>217</v>
      </c>
      <c r="Q71" s="65">
        <v>12108</v>
      </c>
    </row>
    <row r="72" spans="1:17" ht="15" x14ac:dyDescent="0.25">
      <c r="A72" s="34" t="s">
        <v>107</v>
      </c>
      <c r="B72" s="78">
        <v>2019</v>
      </c>
      <c r="C72" s="127" t="s">
        <v>217</v>
      </c>
      <c r="D72" s="128" t="s">
        <v>217</v>
      </c>
      <c r="E72" s="128" t="s">
        <v>217</v>
      </c>
      <c r="F72" s="63" t="s">
        <v>217</v>
      </c>
      <c r="G72" s="63">
        <v>23795</v>
      </c>
      <c r="H72" s="127" t="s">
        <v>217</v>
      </c>
      <c r="I72" s="128" t="s">
        <v>217</v>
      </c>
      <c r="J72" s="128" t="s">
        <v>217</v>
      </c>
      <c r="K72" s="63" t="s">
        <v>217</v>
      </c>
      <c r="L72" s="65">
        <v>11872</v>
      </c>
      <c r="M72" s="127" t="s">
        <v>217</v>
      </c>
      <c r="N72" s="128" t="s">
        <v>217</v>
      </c>
      <c r="O72" s="128" t="s">
        <v>217</v>
      </c>
      <c r="P72" s="63" t="s">
        <v>217</v>
      </c>
      <c r="Q72" s="65">
        <v>11923</v>
      </c>
    </row>
    <row r="73" spans="1:17" ht="15" x14ac:dyDescent="0.25">
      <c r="A73" s="34" t="s">
        <v>107</v>
      </c>
      <c r="B73" s="78">
        <v>2020</v>
      </c>
      <c r="C73" s="127" t="s">
        <v>217</v>
      </c>
      <c r="D73" s="128" t="s">
        <v>217</v>
      </c>
      <c r="E73" s="128" t="s">
        <v>217</v>
      </c>
      <c r="F73" s="63" t="s">
        <v>217</v>
      </c>
      <c r="G73" s="63">
        <v>23448</v>
      </c>
      <c r="H73" s="127" t="s">
        <v>217</v>
      </c>
      <c r="I73" s="128" t="s">
        <v>217</v>
      </c>
      <c r="J73" s="128" t="s">
        <v>217</v>
      </c>
      <c r="K73" s="63" t="s">
        <v>217</v>
      </c>
      <c r="L73" s="65">
        <v>11689</v>
      </c>
      <c r="M73" s="127" t="s">
        <v>217</v>
      </c>
      <c r="N73" s="128" t="s">
        <v>217</v>
      </c>
      <c r="O73" s="128" t="s">
        <v>217</v>
      </c>
      <c r="P73" s="63" t="s">
        <v>217</v>
      </c>
      <c r="Q73" s="65">
        <v>11759</v>
      </c>
    </row>
    <row r="74" spans="1:17" ht="15" x14ac:dyDescent="0.25">
      <c r="A74" s="34" t="s">
        <v>107</v>
      </c>
      <c r="B74" s="78">
        <v>2021</v>
      </c>
      <c r="C74" s="127" t="s">
        <v>217</v>
      </c>
      <c r="D74" s="128" t="s">
        <v>217</v>
      </c>
      <c r="E74" s="128" t="s">
        <v>217</v>
      </c>
      <c r="F74" s="63" t="s">
        <v>217</v>
      </c>
      <c r="G74" s="63">
        <v>22691</v>
      </c>
      <c r="H74" s="127" t="s">
        <v>217</v>
      </c>
      <c r="I74" s="128" t="s">
        <v>217</v>
      </c>
      <c r="J74" s="128" t="s">
        <v>217</v>
      </c>
      <c r="K74" s="63" t="s">
        <v>217</v>
      </c>
      <c r="L74" s="65">
        <v>11321</v>
      </c>
      <c r="M74" s="127" t="s">
        <v>217</v>
      </c>
      <c r="N74" s="128" t="s">
        <v>217</v>
      </c>
      <c r="O74" s="128" t="s">
        <v>217</v>
      </c>
      <c r="P74" s="63" t="s">
        <v>217</v>
      </c>
      <c r="Q74" s="65">
        <v>11370</v>
      </c>
    </row>
    <row r="75" spans="1:17" ht="15" x14ac:dyDescent="0.25">
      <c r="A75" s="34" t="s">
        <v>107</v>
      </c>
      <c r="B75" s="78">
        <v>2022</v>
      </c>
      <c r="C75" s="127" t="s">
        <v>217</v>
      </c>
      <c r="D75" s="128" t="s">
        <v>217</v>
      </c>
      <c r="E75" s="128" t="s">
        <v>217</v>
      </c>
      <c r="F75" s="63" t="s">
        <v>217</v>
      </c>
      <c r="G75" s="63">
        <v>22546</v>
      </c>
      <c r="H75" s="127" t="s">
        <v>217</v>
      </c>
      <c r="I75" s="128" t="s">
        <v>217</v>
      </c>
      <c r="J75" s="128" t="s">
        <v>217</v>
      </c>
      <c r="K75" s="63" t="s">
        <v>217</v>
      </c>
      <c r="L75" s="65">
        <v>11299</v>
      </c>
      <c r="M75" s="127" t="s">
        <v>217</v>
      </c>
      <c r="N75" s="128" t="s">
        <v>217</v>
      </c>
      <c r="O75" s="128" t="s">
        <v>217</v>
      </c>
      <c r="P75" s="63" t="s">
        <v>217</v>
      </c>
      <c r="Q75" s="65">
        <v>11247</v>
      </c>
    </row>
    <row r="76" spans="1:17" ht="15" x14ac:dyDescent="0.25">
      <c r="A76" s="34" t="s">
        <v>107</v>
      </c>
      <c r="B76" s="78" t="s">
        <v>114</v>
      </c>
      <c r="C76" s="127">
        <v>22.75</v>
      </c>
      <c r="D76" s="128">
        <v>15.21</v>
      </c>
      <c r="E76" s="128">
        <v>32.869999999999997</v>
      </c>
      <c r="F76" s="63">
        <v>31</v>
      </c>
      <c r="G76" s="63">
        <v>116590</v>
      </c>
      <c r="H76" s="127">
        <v>23.25</v>
      </c>
      <c r="I76" s="128">
        <v>12.57</v>
      </c>
      <c r="J76" s="128">
        <v>39.520000000000003</v>
      </c>
      <c r="K76" s="63">
        <v>15</v>
      </c>
      <c r="L76" s="65">
        <v>58183</v>
      </c>
      <c r="M76" s="127">
        <v>22.14</v>
      </c>
      <c r="N76" s="128">
        <v>12.38</v>
      </c>
      <c r="O76" s="128">
        <v>37.03</v>
      </c>
      <c r="P76" s="63">
        <v>16</v>
      </c>
      <c r="Q76" s="65">
        <v>58407</v>
      </c>
    </row>
    <row r="77" spans="1:17" ht="15" x14ac:dyDescent="0.25">
      <c r="A77" s="34" t="s">
        <v>115</v>
      </c>
      <c r="B77" s="78">
        <v>1988</v>
      </c>
      <c r="C77" s="127">
        <v>10.88</v>
      </c>
      <c r="D77" s="128">
        <v>7.8</v>
      </c>
      <c r="E77" s="128">
        <v>14.63</v>
      </c>
      <c r="F77" s="63">
        <v>48</v>
      </c>
      <c r="G77" s="63">
        <v>794606</v>
      </c>
      <c r="H77" s="127">
        <v>13.85</v>
      </c>
      <c r="I77" s="128">
        <v>8.5399999999999991</v>
      </c>
      <c r="J77" s="128">
        <v>20.82</v>
      </c>
      <c r="K77" s="63">
        <v>26</v>
      </c>
      <c r="L77" s="65">
        <v>389822</v>
      </c>
      <c r="M77" s="127">
        <v>8.7899999999999991</v>
      </c>
      <c r="N77" s="128">
        <v>5.31</v>
      </c>
      <c r="O77" s="128">
        <v>13.5</v>
      </c>
      <c r="P77" s="63">
        <v>22</v>
      </c>
      <c r="Q77" s="65">
        <v>404784</v>
      </c>
    </row>
    <row r="78" spans="1:17" ht="15" x14ac:dyDescent="0.25">
      <c r="A78" s="34" t="s">
        <v>115</v>
      </c>
      <c r="B78" s="78">
        <v>1989</v>
      </c>
      <c r="C78" s="127">
        <v>8.24</v>
      </c>
      <c r="D78" s="128">
        <v>5.76</v>
      </c>
      <c r="E78" s="128">
        <v>11.32</v>
      </c>
      <c r="F78" s="63">
        <v>41</v>
      </c>
      <c r="G78" s="63">
        <v>838046</v>
      </c>
      <c r="H78" s="127">
        <v>9.56</v>
      </c>
      <c r="I78" s="128">
        <v>5.87</v>
      </c>
      <c r="J78" s="128">
        <v>14.53</v>
      </c>
      <c r="K78" s="63">
        <v>23</v>
      </c>
      <c r="L78" s="65">
        <v>411290</v>
      </c>
      <c r="M78" s="127">
        <v>7.03</v>
      </c>
      <c r="N78" s="128">
        <v>4.01</v>
      </c>
      <c r="O78" s="128">
        <v>11.22</v>
      </c>
      <c r="P78" s="63">
        <v>18</v>
      </c>
      <c r="Q78" s="65">
        <v>426756</v>
      </c>
    </row>
    <row r="79" spans="1:17" ht="15" x14ac:dyDescent="0.25">
      <c r="A79" s="34" t="s">
        <v>115</v>
      </c>
      <c r="B79" s="78">
        <v>1990</v>
      </c>
      <c r="C79" s="127">
        <v>7.87</v>
      </c>
      <c r="D79" s="128">
        <v>5.51</v>
      </c>
      <c r="E79" s="128">
        <v>10.8</v>
      </c>
      <c r="F79" s="63">
        <v>41</v>
      </c>
      <c r="G79" s="63">
        <v>883012</v>
      </c>
      <c r="H79" s="127">
        <v>11.84</v>
      </c>
      <c r="I79" s="128">
        <v>7.22</v>
      </c>
      <c r="J79" s="128">
        <v>17.91</v>
      </c>
      <c r="K79" s="63">
        <v>24</v>
      </c>
      <c r="L79" s="65">
        <v>432820</v>
      </c>
      <c r="M79" s="127">
        <v>4.91</v>
      </c>
      <c r="N79" s="128">
        <v>2.81</v>
      </c>
      <c r="O79" s="128">
        <v>7.91</v>
      </c>
      <c r="P79" s="63">
        <v>17</v>
      </c>
      <c r="Q79" s="65">
        <v>450192</v>
      </c>
    </row>
    <row r="80" spans="1:17" ht="15" x14ac:dyDescent="0.25">
      <c r="A80" s="34" t="s">
        <v>115</v>
      </c>
      <c r="B80" s="78">
        <v>1991</v>
      </c>
      <c r="C80" s="127">
        <v>7.3</v>
      </c>
      <c r="D80" s="128">
        <v>5.15</v>
      </c>
      <c r="E80" s="128">
        <v>9.9700000000000006</v>
      </c>
      <c r="F80" s="63">
        <v>41</v>
      </c>
      <c r="G80" s="63">
        <v>932117</v>
      </c>
      <c r="H80" s="127">
        <v>7.27</v>
      </c>
      <c r="I80" s="128">
        <v>4.1900000000000004</v>
      </c>
      <c r="J80" s="128">
        <v>11.53</v>
      </c>
      <c r="K80" s="63">
        <v>18</v>
      </c>
      <c r="L80" s="65">
        <v>457096</v>
      </c>
      <c r="M80" s="127">
        <v>7.21</v>
      </c>
      <c r="N80" s="128">
        <v>4.47</v>
      </c>
      <c r="O80" s="128">
        <v>10.9</v>
      </c>
      <c r="P80" s="63">
        <v>23</v>
      </c>
      <c r="Q80" s="65">
        <v>475021</v>
      </c>
    </row>
    <row r="81" spans="1:17" ht="15" x14ac:dyDescent="0.25">
      <c r="A81" s="34" t="s">
        <v>115</v>
      </c>
      <c r="B81" s="78">
        <v>1992</v>
      </c>
      <c r="C81" s="127">
        <v>7.59</v>
      </c>
      <c r="D81" s="128">
        <v>5.41</v>
      </c>
      <c r="E81" s="128">
        <v>10.27</v>
      </c>
      <c r="F81" s="63">
        <v>45</v>
      </c>
      <c r="G81" s="63">
        <v>983450</v>
      </c>
      <c r="H81" s="127">
        <v>8.84</v>
      </c>
      <c r="I81" s="128">
        <v>5.46</v>
      </c>
      <c r="J81" s="128">
        <v>13.32</v>
      </c>
      <c r="K81" s="63">
        <v>24</v>
      </c>
      <c r="L81" s="65">
        <v>481809</v>
      </c>
      <c r="M81" s="127">
        <v>6.62</v>
      </c>
      <c r="N81" s="128">
        <v>3.95</v>
      </c>
      <c r="O81" s="128">
        <v>10.23</v>
      </c>
      <c r="P81" s="63">
        <v>21</v>
      </c>
      <c r="Q81" s="65">
        <v>501641</v>
      </c>
    </row>
    <row r="82" spans="1:17" ht="15" x14ac:dyDescent="0.25">
      <c r="A82" s="34" t="s">
        <v>115</v>
      </c>
      <c r="B82" s="78">
        <v>1993</v>
      </c>
      <c r="C82" s="127">
        <v>6.97</v>
      </c>
      <c r="D82" s="128">
        <v>5.05</v>
      </c>
      <c r="E82" s="128">
        <v>9.32</v>
      </c>
      <c r="F82" s="63">
        <v>48</v>
      </c>
      <c r="G82" s="63">
        <v>1034717</v>
      </c>
      <c r="H82" s="127">
        <v>10.49</v>
      </c>
      <c r="I82" s="128">
        <v>7.02</v>
      </c>
      <c r="J82" s="128">
        <v>14.92</v>
      </c>
      <c r="K82" s="63">
        <v>32</v>
      </c>
      <c r="L82" s="65">
        <v>505701</v>
      </c>
      <c r="M82" s="127">
        <v>4.03</v>
      </c>
      <c r="N82" s="128">
        <v>2.21</v>
      </c>
      <c r="O82" s="128">
        <v>6.65</v>
      </c>
      <c r="P82" s="63">
        <v>16</v>
      </c>
      <c r="Q82" s="65">
        <v>529016</v>
      </c>
    </row>
    <row r="83" spans="1:17" ht="15" x14ac:dyDescent="0.25">
      <c r="A83" s="34" t="s">
        <v>115</v>
      </c>
      <c r="B83" s="78">
        <v>1994</v>
      </c>
      <c r="C83" s="127">
        <v>6.65</v>
      </c>
      <c r="D83" s="128">
        <v>4.8899999999999997</v>
      </c>
      <c r="E83" s="128">
        <v>8.8000000000000007</v>
      </c>
      <c r="F83" s="63">
        <v>50</v>
      </c>
      <c r="G83" s="63">
        <v>1078231</v>
      </c>
      <c r="H83" s="127">
        <v>8.49</v>
      </c>
      <c r="I83" s="128">
        <v>5.63</v>
      </c>
      <c r="J83" s="128">
        <v>12.21</v>
      </c>
      <c r="K83" s="63">
        <v>29</v>
      </c>
      <c r="L83" s="65">
        <v>525630</v>
      </c>
      <c r="M83" s="127">
        <v>5.13</v>
      </c>
      <c r="N83" s="128">
        <v>3.12</v>
      </c>
      <c r="O83" s="128">
        <v>7.87</v>
      </c>
      <c r="P83" s="63">
        <v>21</v>
      </c>
      <c r="Q83" s="65">
        <v>552601</v>
      </c>
    </row>
    <row r="84" spans="1:17" ht="15" x14ac:dyDescent="0.25">
      <c r="A84" s="34" t="s">
        <v>115</v>
      </c>
      <c r="B84" s="78">
        <v>1995</v>
      </c>
      <c r="C84" s="127">
        <v>7.29</v>
      </c>
      <c r="D84" s="128">
        <v>5.4</v>
      </c>
      <c r="E84" s="128">
        <v>9.58</v>
      </c>
      <c r="F84" s="63">
        <v>55</v>
      </c>
      <c r="G84" s="63">
        <v>1124762</v>
      </c>
      <c r="H84" s="127">
        <v>9.66</v>
      </c>
      <c r="I84" s="128">
        <v>6.46</v>
      </c>
      <c r="J84" s="128">
        <v>13.74</v>
      </c>
      <c r="K84" s="63">
        <v>33</v>
      </c>
      <c r="L84" s="65">
        <v>547305</v>
      </c>
      <c r="M84" s="127">
        <v>5.51</v>
      </c>
      <c r="N84" s="128">
        <v>3.38</v>
      </c>
      <c r="O84" s="128">
        <v>8.39</v>
      </c>
      <c r="P84" s="63">
        <v>22</v>
      </c>
      <c r="Q84" s="65">
        <v>577457</v>
      </c>
    </row>
    <row r="85" spans="1:17" ht="15" x14ac:dyDescent="0.25">
      <c r="A85" s="34" t="s">
        <v>115</v>
      </c>
      <c r="B85" s="78">
        <v>1996</v>
      </c>
      <c r="C85" s="127">
        <v>7.53</v>
      </c>
      <c r="D85" s="128">
        <v>5.74</v>
      </c>
      <c r="E85" s="128">
        <v>9.66</v>
      </c>
      <c r="F85" s="63">
        <v>64</v>
      </c>
      <c r="G85" s="63">
        <v>1171871</v>
      </c>
      <c r="H85" s="127">
        <v>7.88</v>
      </c>
      <c r="I85" s="128">
        <v>5.18</v>
      </c>
      <c r="J85" s="128">
        <v>11.38</v>
      </c>
      <c r="K85" s="63">
        <v>29</v>
      </c>
      <c r="L85" s="65">
        <v>569313</v>
      </c>
      <c r="M85" s="127">
        <v>7.28</v>
      </c>
      <c r="N85" s="128">
        <v>5.01</v>
      </c>
      <c r="O85" s="128">
        <v>10.17</v>
      </c>
      <c r="P85" s="63">
        <v>35</v>
      </c>
      <c r="Q85" s="65">
        <v>602558</v>
      </c>
    </row>
    <row r="86" spans="1:17" ht="15" x14ac:dyDescent="0.25">
      <c r="A86" s="34" t="s">
        <v>115</v>
      </c>
      <c r="B86" s="78">
        <v>1997</v>
      </c>
      <c r="C86" s="127">
        <v>6.71</v>
      </c>
      <c r="D86" s="128">
        <v>5.04</v>
      </c>
      <c r="E86" s="128">
        <v>8.73</v>
      </c>
      <c r="F86" s="63">
        <v>58</v>
      </c>
      <c r="G86" s="63">
        <v>1223418</v>
      </c>
      <c r="H86" s="127">
        <v>6.6</v>
      </c>
      <c r="I86" s="128">
        <v>4.21</v>
      </c>
      <c r="J86" s="128">
        <v>9.75</v>
      </c>
      <c r="K86" s="63">
        <v>26</v>
      </c>
      <c r="L86" s="65">
        <v>593239</v>
      </c>
      <c r="M86" s="127">
        <v>6.73</v>
      </c>
      <c r="N86" s="128">
        <v>4.55</v>
      </c>
      <c r="O86" s="128">
        <v>9.5399999999999991</v>
      </c>
      <c r="P86" s="63">
        <v>32</v>
      </c>
      <c r="Q86" s="65">
        <v>630179</v>
      </c>
    </row>
    <row r="87" spans="1:17" ht="15" x14ac:dyDescent="0.25">
      <c r="A87" s="34" t="s">
        <v>115</v>
      </c>
      <c r="B87" s="78">
        <v>1998</v>
      </c>
      <c r="C87" s="127">
        <v>8.0299999999999994</v>
      </c>
      <c r="D87" s="128">
        <v>6.26</v>
      </c>
      <c r="E87" s="128">
        <v>10.130000000000001</v>
      </c>
      <c r="F87" s="63">
        <v>74</v>
      </c>
      <c r="G87" s="63">
        <v>1269698</v>
      </c>
      <c r="H87" s="127">
        <v>7.78</v>
      </c>
      <c r="I87" s="128">
        <v>5.23</v>
      </c>
      <c r="J87" s="128">
        <v>11.05</v>
      </c>
      <c r="K87" s="63">
        <v>32</v>
      </c>
      <c r="L87" s="65">
        <v>615127</v>
      </c>
      <c r="M87" s="127">
        <v>8.17</v>
      </c>
      <c r="N87" s="128">
        <v>5.84</v>
      </c>
      <c r="O87" s="128">
        <v>11.09</v>
      </c>
      <c r="P87" s="63">
        <v>42</v>
      </c>
      <c r="Q87" s="65">
        <v>654571</v>
      </c>
    </row>
    <row r="88" spans="1:17" ht="15" x14ac:dyDescent="0.25">
      <c r="A88" s="34" t="s">
        <v>115</v>
      </c>
      <c r="B88" s="78">
        <v>1999</v>
      </c>
      <c r="C88" s="127">
        <v>6.66</v>
      </c>
      <c r="D88" s="128">
        <v>5.0999999999999996</v>
      </c>
      <c r="E88" s="128">
        <v>8.5299999999999994</v>
      </c>
      <c r="F88" s="63">
        <v>65</v>
      </c>
      <c r="G88" s="63">
        <v>1311746</v>
      </c>
      <c r="H88" s="127">
        <v>8.23</v>
      </c>
      <c r="I88" s="128">
        <v>5.67</v>
      </c>
      <c r="J88" s="128">
        <v>11.48</v>
      </c>
      <c r="K88" s="63">
        <v>36</v>
      </c>
      <c r="L88" s="65">
        <v>636718</v>
      </c>
      <c r="M88" s="127">
        <v>5.38</v>
      </c>
      <c r="N88" s="128">
        <v>3.56</v>
      </c>
      <c r="O88" s="128">
        <v>7.76</v>
      </c>
      <c r="P88" s="63">
        <v>29</v>
      </c>
      <c r="Q88" s="65">
        <v>675028</v>
      </c>
    </row>
    <row r="89" spans="1:17" ht="15" x14ac:dyDescent="0.25">
      <c r="A89" s="34" t="s">
        <v>115</v>
      </c>
      <c r="B89" s="78">
        <v>2000</v>
      </c>
      <c r="C89" s="127">
        <v>7.43</v>
      </c>
      <c r="D89" s="128">
        <v>5.8</v>
      </c>
      <c r="E89" s="128">
        <v>9.35</v>
      </c>
      <c r="F89" s="63">
        <v>74</v>
      </c>
      <c r="G89" s="63">
        <v>1355597</v>
      </c>
      <c r="H89" s="127">
        <v>8.41</v>
      </c>
      <c r="I89" s="128">
        <v>5.79</v>
      </c>
      <c r="J89" s="128">
        <v>11.72</v>
      </c>
      <c r="K89" s="63">
        <v>36</v>
      </c>
      <c r="L89" s="65">
        <v>658982</v>
      </c>
      <c r="M89" s="127">
        <v>6.73</v>
      </c>
      <c r="N89" s="128">
        <v>4.74</v>
      </c>
      <c r="O89" s="128">
        <v>9.25</v>
      </c>
      <c r="P89" s="63">
        <v>38</v>
      </c>
      <c r="Q89" s="65">
        <v>696615</v>
      </c>
    </row>
    <row r="90" spans="1:17" ht="15" x14ac:dyDescent="0.25">
      <c r="A90" s="34" t="s">
        <v>115</v>
      </c>
      <c r="B90" s="78">
        <v>2001</v>
      </c>
      <c r="C90" s="127">
        <v>7.13</v>
      </c>
      <c r="D90" s="128">
        <v>5.58</v>
      </c>
      <c r="E90" s="128">
        <v>8.94</v>
      </c>
      <c r="F90" s="63">
        <v>76</v>
      </c>
      <c r="G90" s="63">
        <v>1415087</v>
      </c>
      <c r="H90" s="127">
        <v>8.32</v>
      </c>
      <c r="I90" s="128">
        <v>5.74</v>
      </c>
      <c r="J90" s="128">
        <v>11.58</v>
      </c>
      <c r="K90" s="63">
        <v>36</v>
      </c>
      <c r="L90" s="65">
        <v>688586</v>
      </c>
      <c r="M90" s="127">
        <v>6.38</v>
      </c>
      <c r="N90" s="128">
        <v>4.54</v>
      </c>
      <c r="O90" s="128">
        <v>8.69</v>
      </c>
      <c r="P90" s="63">
        <v>40</v>
      </c>
      <c r="Q90" s="65">
        <v>726501</v>
      </c>
    </row>
    <row r="91" spans="1:17" ht="15" x14ac:dyDescent="0.25">
      <c r="A91" s="34" t="s">
        <v>115</v>
      </c>
      <c r="B91" s="78">
        <v>2002</v>
      </c>
      <c r="C91" s="127">
        <v>5.79</v>
      </c>
      <c r="D91" s="128">
        <v>4.46</v>
      </c>
      <c r="E91" s="128">
        <v>7.36</v>
      </c>
      <c r="F91" s="63">
        <v>67</v>
      </c>
      <c r="G91" s="63">
        <v>1447109</v>
      </c>
      <c r="H91" s="127">
        <v>7.05</v>
      </c>
      <c r="I91" s="128">
        <v>4.8</v>
      </c>
      <c r="J91" s="128">
        <v>9.92</v>
      </c>
      <c r="K91" s="63">
        <v>34</v>
      </c>
      <c r="L91" s="65">
        <v>702336</v>
      </c>
      <c r="M91" s="127">
        <v>4.95</v>
      </c>
      <c r="N91" s="128">
        <v>3.4</v>
      </c>
      <c r="O91" s="128">
        <v>6.96</v>
      </c>
      <c r="P91" s="63">
        <v>33</v>
      </c>
      <c r="Q91" s="65">
        <v>744773</v>
      </c>
    </row>
    <row r="92" spans="1:17" ht="15" x14ac:dyDescent="0.25">
      <c r="A92" s="34" t="s">
        <v>115</v>
      </c>
      <c r="B92" s="78">
        <v>2003</v>
      </c>
      <c r="C92" s="127">
        <v>7.02</v>
      </c>
      <c r="D92" s="128">
        <v>5.56</v>
      </c>
      <c r="E92" s="128">
        <v>8.73</v>
      </c>
      <c r="F92" s="63">
        <v>82</v>
      </c>
      <c r="G92" s="63">
        <v>1474647</v>
      </c>
      <c r="H92" s="127">
        <v>6.52</v>
      </c>
      <c r="I92" s="128">
        <v>4.4800000000000004</v>
      </c>
      <c r="J92" s="128">
        <v>9.1199999999999992</v>
      </c>
      <c r="K92" s="63">
        <v>34</v>
      </c>
      <c r="L92" s="65">
        <v>713449</v>
      </c>
      <c r="M92" s="127">
        <v>7.27</v>
      </c>
      <c r="N92" s="128">
        <v>5.34</v>
      </c>
      <c r="O92" s="128">
        <v>9.64</v>
      </c>
      <c r="P92" s="63">
        <v>48</v>
      </c>
      <c r="Q92" s="65">
        <v>761198</v>
      </c>
    </row>
    <row r="93" spans="1:17" ht="15" x14ac:dyDescent="0.25">
      <c r="A93" s="34" t="s">
        <v>115</v>
      </c>
      <c r="B93" s="78">
        <v>2004</v>
      </c>
      <c r="C93" s="127">
        <v>7.78</v>
      </c>
      <c r="D93" s="128">
        <v>6.3</v>
      </c>
      <c r="E93" s="128">
        <v>9.5</v>
      </c>
      <c r="F93" s="63">
        <v>98</v>
      </c>
      <c r="G93" s="63">
        <v>1498859</v>
      </c>
      <c r="H93" s="127">
        <v>8.52</v>
      </c>
      <c r="I93" s="128">
        <v>6.18</v>
      </c>
      <c r="J93" s="128">
        <v>11.41</v>
      </c>
      <c r="K93" s="63">
        <v>47</v>
      </c>
      <c r="L93" s="65">
        <v>723143</v>
      </c>
      <c r="M93" s="127">
        <v>7.21</v>
      </c>
      <c r="N93" s="128">
        <v>5.36</v>
      </c>
      <c r="O93" s="128">
        <v>9.48</v>
      </c>
      <c r="P93" s="63">
        <v>51</v>
      </c>
      <c r="Q93" s="65">
        <v>775716</v>
      </c>
    </row>
    <row r="94" spans="1:17" ht="15" x14ac:dyDescent="0.25">
      <c r="A94" s="34" t="s">
        <v>115</v>
      </c>
      <c r="B94" s="78">
        <v>2005</v>
      </c>
      <c r="C94" s="127">
        <v>7.58</v>
      </c>
      <c r="D94" s="128">
        <v>6.14</v>
      </c>
      <c r="E94" s="128">
        <v>9.24</v>
      </c>
      <c r="F94" s="63">
        <v>99</v>
      </c>
      <c r="G94" s="63">
        <v>1530090</v>
      </c>
      <c r="H94" s="127">
        <v>8.74</v>
      </c>
      <c r="I94" s="128">
        <v>6.36</v>
      </c>
      <c r="J94" s="128">
        <v>11.67</v>
      </c>
      <c r="K94" s="63">
        <v>47</v>
      </c>
      <c r="L94" s="65">
        <v>736513</v>
      </c>
      <c r="M94" s="127">
        <v>6.89</v>
      </c>
      <c r="N94" s="128">
        <v>5.14</v>
      </c>
      <c r="O94" s="128">
        <v>9.0500000000000007</v>
      </c>
      <c r="P94" s="63">
        <v>52</v>
      </c>
      <c r="Q94" s="65">
        <v>793577</v>
      </c>
    </row>
    <row r="95" spans="1:17" ht="15" x14ac:dyDescent="0.25">
      <c r="A95" s="34" t="s">
        <v>115</v>
      </c>
      <c r="B95" s="78">
        <v>2006</v>
      </c>
      <c r="C95" s="127">
        <v>8.2100000000000009</v>
      </c>
      <c r="D95" s="128">
        <v>6.74</v>
      </c>
      <c r="E95" s="128">
        <v>9.9</v>
      </c>
      <c r="F95" s="63">
        <v>111</v>
      </c>
      <c r="G95" s="63">
        <v>1562997</v>
      </c>
      <c r="H95" s="127">
        <v>9.0500000000000007</v>
      </c>
      <c r="I95" s="128">
        <v>6.71</v>
      </c>
      <c r="J95" s="128">
        <v>11.89</v>
      </c>
      <c r="K95" s="63">
        <v>52</v>
      </c>
      <c r="L95" s="65">
        <v>750770</v>
      </c>
      <c r="M95" s="127">
        <v>7.61</v>
      </c>
      <c r="N95" s="128">
        <v>5.79</v>
      </c>
      <c r="O95" s="128">
        <v>9.83</v>
      </c>
      <c r="P95" s="63">
        <v>59</v>
      </c>
      <c r="Q95" s="65">
        <v>812227</v>
      </c>
    </row>
    <row r="96" spans="1:17" ht="15" x14ac:dyDescent="0.25">
      <c r="A96" s="34" t="s">
        <v>115</v>
      </c>
      <c r="B96" s="78">
        <v>2007</v>
      </c>
      <c r="C96" s="127">
        <v>8.1</v>
      </c>
      <c r="D96" s="128">
        <v>6.66</v>
      </c>
      <c r="E96" s="128">
        <v>9.74</v>
      </c>
      <c r="F96" s="63">
        <v>114</v>
      </c>
      <c r="G96" s="63">
        <v>1601855</v>
      </c>
      <c r="H96" s="127">
        <v>8.9499999999999993</v>
      </c>
      <c r="I96" s="128">
        <v>6.69</v>
      </c>
      <c r="J96" s="128">
        <v>11.68</v>
      </c>
      <c r="K96" s="63">
        <v>55</v>
      </c>
      <c r="L96" s="65">
        <v>768166</v>
      </c>
      <c r="M96" s="127">
        <v>7.38</v>
      </c>
      <c r="N96" s="128">
        <v>5.61</v>
      </c>
      <c r="O96" s="128">
        <v>9.52</v>
      </c>
      <c r="P96" s="63">
        <v>59</v>
      </c>
      <c r="Q96" s="65">
        <v>833689</v>
      </c>
    </row>
    <row r="97" spans="1:17" ht="15" x14ac:dyDescent="0.25">
      <c r="A97" s="34" t="s">
        <v>115</v>
      </c>
      <c r="B97" s="78">
        <v>2008</v>
      </c>
      <c r="C97" s="127">
        <v>8.5399999999999991</v>
      </c>
      <c r="D97" s="128">
        <v>7.09</v>
      </c>
      <c r="E97" s="128">
        <v>10.19</v>
      </c>
      <c r="F97" s="63">
        <v>124</v>
      </c>
      <c r="G97" s="63">
        <v>1649028</v>
      </c>
      <c r="H97" s="127">
        <v>8.08</v>
      </c>
      <c r="I97" s="128">
        <v>5.99</v>
      </c>
      <c r="J97" s="128">
        <v>10.63</v>
      </c>
      <c r="K97" s="63">
        <v>52</v>
      </c>
      <c r="L97" s="65">
        <v>789674</v>
      </c>
      <c r="M97" s="127">
        <v>8.75</v>
      </c>
      <c r="N97" s="128">
        <v>6.84</v>
      </c>
      <c r="O97" s="128">
        <v>11.03</v>
      </c>
      <c r="P97" s="63">
        <v>72</v>
      </c>
      <c r="Q97" s="65">
        <v>859354</v>
      </c>
    </row>
    <row r="98" spans="1:17" ht="15" x14ac:dyDescent="0.25">
      <c r="A98" s="34" t="s">
        <v>115</v>
      </c>
      <c r="B98" s="78">
        <v>2009</v>
      </c>
      <c r="C98" s="127">
        <v>7.74</v>
      </c>
      <c r="D98" s="128">
        <v>6.39</v>
      </c>
      <c r="E98" s="128">
        <v>9.2799999999999994</v>
      </c>
      <c r="F98" s="63">
        <v>117</v>
      </c>
      <c r="G98" s="63">
        <v>1689869</v>
      </c>
      <c r="H98" s="127">
        <v>8.39</v>
      </c>
      <c r="I98" s="128">
        <v>6.27</v>
      </c>
      <c r="J98" s="128">
        <v>10.97</v>
      </c>
      <c r="K98" s="63">
        <v>54</v>
      </c>
      <c r="L98" s="65">
        <v>807942</v>
      </c>
      <c r="M98" s="127">
        <v>7.25</v>
      </c>
      <c r="N98" s="128">
        <v>5.57</v>
      </c>
      <c r="O98" s="128">
        <v>9.2899999999999991</v>
      </c>
      <c r="P98" s="63">
        <v>63</v>
      </c>
      <c r="Q98" s="65">
        <v>881927</v>
      </c>
    </row>
    <row r="99" spans="1:17" ht="15" x14ac:dyDescent="0.25">
      <c r="A99" s="34" t="s">
        <v>115</v>
      </c>
      <c r="B99" s="78">
        <v>2010</v>
      </c>
      <c r="C99" s="127">
        <v>8.82</v>
      </c>
      <c r="D99" s="128">
        <v>7.41</v>
      </c>
      <c r="E99" s="128">
        <v>10.42</v>
      </c>
      <c r="F99" s="63">
        <v>140</v>
      </c>
      <c r="G99" s="63">
        <v>1727860</v>
      </c>
      <c r="H99" s="127">
        <v>9.3699999999999992</v>
      </c>
      <c r="I99" s="128">
        <v>7.17</v>
      </c>
      <c r="J99" s="128">
        <v>12.01</v>
      </c>
      <c r="K99" s="63">
        <v>63</v>
      </c>
      <c r="L99" s="65">
        <v>825094</v>
      </c>
      <c r="M99" s="127">
        <v>8.44</v>
      </c>
      <c r="N99" s="128">
        <v>6.65</v>
      </c>
      <c r="O99" s="128">
        <v>10.57</v>
      </c>
      <c r="P99" s="63">
        <v>77</v>
      </c>
      <c r="Q99" s="65">
        <v>902766</v>
      </c>
    </row>
    <row r="100" spans="1:17" ht="15" x14ac:dyDescent="0.25">
      <c r="A100" s="34" t="s">
        <v>115</v>
      </c>
      <c r="B100" s="78">
        <v>2011</v>
      </c>
      <c r="C100" s="127">
        <v>8.9700000000000006</v>
      </c>
      <c r="D100" s="128">
        <v>7.58</v>
      </c>
      <c r="E100" s="128">
        <v>10.54</v>
      </c>
      <c r="F100" s="63">
        <v>151</v>
      </c>
      <c r="G100" s="63">
        <v>1777918</v>
      </c>
      <c r="H100" s="127">
        <v>10.029999999999999</v>
      </c>
      <c r="I100" s="128">
        <v>7.81</v>
      </c>
      <c r="J100" s="128">
        <v>12.66</v>
      </c>
      <c r="K100" s="63">
        <v>72</v>
      </c>
      <c r="L100" s="65">
        <v>849842</v>
      </c>
      <c r="M100" s="127">
        <v>8.23</v>
      </c>
      <c r="N100" s="128">
        <v>6.5</v>
      </c>
      <c r="O100" s="128">
        <v>10.29</v>
      </c>
      <c r="P100" s="63">
        <v>79</v>
      </c>
      <c r="Q100" s="65">
        <v>928076</v>
      </c>
    </row>
    <row r="101" spans="1:17" ht="15" x14ac:dyDescent="0.25">
      <c r="A101" s="34" t="s">
        <v>115</v>
      </c>
      <c r="B101" s="78">
        <v>2012</v>
      </c>
      <c r="C101" s="127">
        <v>6.85</v>
      </c>
      <c r="D101" s="128">
        <v>5.67</v>
      </c>
      <c r="E101" s="128">
        <v>8.19</v>
      </c>
      <c r="F101" s="63">
        <v>122</v>
      </c>
      <c r="G101" s="63">
        <v>1831064</v>
      </c>
      <c r="H101" s="127">
        <v>7.33</v>
      </c>
      <c r="I101" s="128">
        <v>5.53</v>
      </c>
      <c r="J101" s="128">
        <v>9.51</v>
      </c>
      <c r="K101" s="63">
        <v>58</v>
      </c>
      <c r="L101" s="65">
        <v>876390</v>
      </c>
      <c r="M101" s="127">
        <v>6.42</v>
      </c>
      <c r="N101" s="128">
        <v>4.9400000000000004</v>
      </c>
      <c r="O101" s="128">
        <v>8.23</v>
      </c>
      <c r="P101" s="63">
        <v>64</v>
      </c>
      <c r="Q101" s="65">
        <v>954674</v>
      </c>
    </row>
    <row r="102" spans="1:17" ht="15" x14ac:dyDescent="0.25">
      <c r="A102" s="34" t="s">
        <v>115</v>
      </c>
      <c r="B102" s="78">
        <v>2013</v>
      </c>
      <c r="C102" s="127">
        <v>9.0299999999999994</v>
      </c>
      <c r="D102" s="128">
        <v>7.7</v>
      </c>
      <c r="E102" s="128">
        <v>10.53</v>
      </c>
      <c r="F102" s="63">
        <v>168</v>
      </c>
      <c r="G102" s="63">
        <v>1890297</v>
      </c>
      <c r="H102" s="127">
        <v>8.4700000000000006</v>
      </c>
      <c r="I102" s="128">
        <v>6.57</v>
      </c>
      <c r="J102" s="128">
        <v>10.74</v>
      </c>
      <c r="K102" s="63">
        <v>71</v>
      </c>
      <c r="L102" s="65">
        <v>906676</v>
      </c>
      <c r="M102" s="127">
        <v>9.39</v>
      </c>
      <c r="N102" s="128">
        <v>7.59</v>
      </c>
      <c r="O102" s="128">
        <v>11.49</v>
      </c>
      <c r="P102" s="63">
        <v>97</v>
      </c>
      <c r="Q102" s="65">
        <v>983621</v>
      </c>
    </row>
    <row r="103" spans="1:17" ht="15" x14ac:dyDescent="0.25">
      <c r="A103" s="34" t="s">
        <v>115</v>
      </c>
      <c r="B103" s="78">
        <v>2014</v>
      </c>
      <c r="C103" s="127">
        <v>7.32</v>
      </c>
      <c r="D103" s="128">
        <v>6.15</v>
      </c>
      <c r="E103" s="128">
        <v>8.65</v>
      </c>
      <c r="F103" s="63">
        <v>142</v>
      </c>
      <c r="G103" s="63">
        <v>1952090</v>
      </c>
      <c r="H103" s="127">
        <v>9.2899999999999991</v>
      </c>
      <c r="I103" s="128">
        <v>7.29</v>
      </c>
      <c r="J103" s="128">
        <v>11.65</v>
      </c>
      <c r="K103" s="63">
        <v>77</v>
      </c>
      <c r="L103" s="65">
        <v>937931</v>
      </c>
      <c r="M103" s="127">
        <v>5.8</v>
      </c>
      <c r="N103" s="128">
        <v>4.46</v>
      </c>
      <c r="O103" s="128">
        <v>7.43</v>
      </c>
      <c r="P103" s="63">
        <v>65</v>
      </c>
      <c r="Q103" s="65">
        <v>1014159</v>
      </c>
    </row>
    <row r="104" spans="1:17" ht="15" x14ac:dyDescent="0.25">
      <c r="A104" s="34" t="s">
        <v>115</v>
      </c>
      <c r="B104" s="78">
        <v>2015</v>
      </c>
      <c r="C104" s="127">
        <v>8.2799999999999994</v>
      </c>
      <c r="D104" s="128">
        <v>7.06</v>
      </c>
      <c r="E104" s="128">
        <v>9.65</v>
      </c>
      <c r="F104" s="63">
        <v>168</v>
      </c>
      <c r="G104" s="63">
        <v>2019808</v>
      </c>
      <c r="H104" s="127">
        <v>8.26</v>
      </c>
      <c r="I104" s="128">
        <v>6.46</v>
      </c>
      <c r="J104" s="128">
        <v>10.39</v>
      </c>
      <c r="K104" s="63">
        <v>75</v>
      </c>
      <c r="L104" s="65">
        <v>972476</v>
      </c>
      <c r="M104" s="127">
        <v>8.2799999999999994</v>
      </c>
      <c r="N104" s="128">
        <v>6.66</v>
      </c>
      <c r="O104" s="128">
        <v>10.18</v>
      </c>
      <c r="P104" s="63">
        <v>93</v>
      </c>
      <c r="Q104" s="65">
        <v>1047332</v>
      </c>
    </row>
    <row r="105" spans="1:17" ht="15" x14ac:dyDescent="0.25">
      <c r="A105" s="34" t="s">
        <v>115</v>
      </c>
      <c r="B105" s="78">
        <v>2016</v>
      </c>
      <c r="C105" s="127">
        <v>8.14</v>
      </c>
      <c r="D105" s="128">
        <v>6.96</v>
      </c>
      <c r="E105" s="128">
        <v>9.4700000000000006</v>
      </c>
      <c r="F105" s="63">
        <v>174</v>
      </c>
      <c r="G105" s="63">
        <v>2078710</v>
      </c>
      <c r="H105" s="127">
        <v>9.41</v>
      </c>
      <c r="I105" s="128">
        <v>7.52</v>
      </c>
      <c r="J105" s="128">
        <v>11.63</v>
      </c>
      <c r="K105" s="63">
        <v>89</v>
      </c>
      <c r="L105" s="65">
        <v>1003061</v>
      </c>
      <c r="M105" s="127">
        <v>7.14</v>
      </c>
      <c r="N105" s="128">
        <v>5.69</v>
      </c>
      <c r="O105" s="128">
        <v>8.8800000000000008</v>
      </c>
      <c r="P105" s="63">
        <v>85</v>
      </c>
      <c r="Q105" s="65">
        <v>1075649</v>
      </c>
    </row>
    <row r="106" spans="1:17" ht="15" x14ac:dyDescent="0.25">
      <c r="A106" s="34" t="s">
        <v>115</v>
      </c>
      <c r="B106" s="78">
        <v>2017</v>
      </c>
      <c r="C106" s="127">
        <v>7.79</v>
      </c>
      <c r="D106" s="128">
        <v>6.66</v>
      </c>
      <c r="E106" s="128">
        <v>9.07</v>
      </c>
      <c r="F106" s="63">
        <v>174</v>
      </c>
      <c r="G106" s="63">
        <v>2130385</v>
      </c>
      <c r="H106" s="127">
        <v>8.9499999999999993</v>
      </c>
      <c r="I106" s="128">
        <v>7.12</v>
      </c>
      <c r="J106" s="128">
        <v>11.09</v>
      </c>
      <c r="K106" s="63">
        <v>86</v>
      </c>
      <c r="L106" s="65">
        <v>1030082</v>
      </c>
      <c r="M106" s="127">
        <v>6.85</v>
      </c>
      <c r="N106" s="128">
        <v>5.47</v>
      </c>
      <c r="O106" s="128">
        <v>8.49</v>
      </c>
      <c r="P106" s="63">
        <v>88</v>
      </c>
      <c r="Q106" s="65">
        <v>1100303</v>
      </c>
    </row>
    <row r="107" spans="1:17" ht="15" x14ac:dyDescent="0.25">
      <c r="A107" s="34" t="s">
        <v>115</v>
      </c>
      <c r="B107" s="78">
        <v>2018</v>
      </c>
      <c r="C107" s="127">
        <v>7.88</v>
      </c>
      <c r="D107" s="128">
        <v>6.77</v>
      </c>
      <c r="E107" s="128">
        <v>9.1300000000000008</v>
      </c>
      <c r="F107" s="63">
        <v>185</v>
      </c>
      <c r="G107" s="63">
        <v>2172228</v>
      </c>
      <c r="H107" s="127">
        <v>8.81</v>
      </c>
      <c r="I107" s="128">
        <v>7.04</v>
      </c>
      <c r="J107" s="128">
        <v>10.9</v>
      </c>
      <c r="K107" s="63">
        <v>88</v>
      </c>
      <c r="L107" s="65">
        <v>1052761</v>
      </c>
      <c r="M107" s="127">
        <v>7.22</v>
      </c>
      <c r="N107" s="128">
        <v>5.83</v>
      </c>
      <c r="O107" s="128">
        <v>8.86</v>
      </c>
      <c r="P107" s="63">
        <v>97</v>
      </c>
      <c r="Q107" s="65">
        <v>1119467</v>
      </c>
    </row>
    <row r="108" spans="1:17" ht="15" x14ac:dyDescent="0.25">
      <c r="A108" s="34" t="s">
        <v>115</v>
      </c>
      <c r="B108" s="78">
        <v>2019</v>
      </c>
      <c r="C108" s="127">
        <v>8.8800000000000008</v>
      </c>
      <c r="D108" s="128">
        <v>7.71</v>
      </c>
      <c r="E108" s="128">
        <v>10.19</v>
      </c>
      <c r="F108" s="63">
        <v>212</v>
      </c>
      <c r="G108" s="63">
        <v>2204666</v>
      </c>
      <c r="H108" s="127">
        <v>10.46</v>
      </c>
      <c r="I108" s="128">
        <v>8.5500000000000007</v>
      </c>
      <c r="J108" s="128">
        <v>12.67</v>
      </c>
      <c r="K108" s="63">
        <v>108</v>
      </c>
      <c r="L108" s="65">
        <v>1070717</v>
      </c>
      <c r="M108" s="127">
        <v>7.6</v>
      </c>
      <c r="N108" s="128">
        <v>6.19</v>
      </c>
      <c r="O108" s="128">
        <v>9.26</v>
      </c>
      <c r="P108" s="63">
        <v>104</v>
      </c>
      <c r="Q108" s="65">
        <v>1133949</v>
      </c>
    </row>
    <row r="109" spans="1:17" ht="15" x14ac:dyDescent="0.25">
      <c r="A109" s="34" t="s">
        <v>115</v>
      </c>
      <c r="B109" s="78">
        <v>2020</v>
      </c>
      <c r="C109" s="127">
        <v>7.41</v>
      </c>
      <c r="D109" s="128">
        <v>6.38</v>
      </c>
      <c r="E109" s="128">
        <v>8.57</v>
      </c>
      <c r="F109" s="63">
        <v>189</v>
      </c>
      <c r="G109" s="63">
        <v>2225941</v>
      </c>
      <c r="H109" s="127">
        <v>8.01</v>
      </c>
      <c r="I109" s="128">
        <v>6.42</v>
      </c>
      <c r="J109" s="128">
        <v>9.8800000000000008</v>
      </c>
      <c r="K109" s="63">
        <v>91</v>
      </c>
      <c r="L109" s="65">
        <v>1082612</v>
      </c>
      <c r="M109" s="127">
        <v>6.91</v>
      </c>
      <c r="N109" s="128">
        <v>5.59</v>
      </c>
      <c r="O109" s="128">
        <v>8.4600000000000009</v>
      </c>
      <c r="P109" s="63">
        <v>98</v>
      </c>
      <c r="Q109" s="65">
        <v>1143329</v>
      </c>
    </row>
    <row r="110" spans="1:17" ht="15" x14ac:dyDescent="0.25">
      <c r="A110" s="34" t="s">
        <v>115</v>
      </c>
      <c r="B110" s="78">
        <v>2021</v>
      </c>
      <c r="C110" s="127">
        <v>8.1</v>
      </c>
      <c r="D110" s="128">
        <v>7.03</v>
      </c>
      <c r="E110" s="128">
        <v>9.2899999999999991</v>
      </c>
      <c r="F110" s="63">
        <v>213</v>
      </c>
      <c r="G110" s="63">
        <v>2212523</v>
      </c>
      <c r="H110" s="127">
        <v>9.48</v>
      </c>
      <c r="I110" s="128">
        <v>7.76</v>
      </c>
      <c r="J110" s="128">
        <v>11.46</v>
      </c>
      <c r="K110" s="63">
        <v>110</v>
      </c>
      <c r="L110" s="65">
        <v>1075175</v>
      </c>
      <c r="M110" s="127">
        <v>6.97</v>
      </c>
      <c r="N110" s="128">
        <v>5.67</v>
      </c>
      <c r="O110" s="128">
        <v>8.5</v>
      </c>
      <c r="P110" s="63">
        <v>103</v>
      </c>
      <c r="Q110" s="65">
        <v>1137348</v>
      </c>
    </row>
    <row r="111" spans="1:17" ht="15" x14ac:dyDescent="0.25">
      <c r="A111" s="34" t="s">
        <v>115</v>
      </c>
      <c r="B111" s="78">
        <v>2022</v>
      </c>
      <c r="C111" s="127">
        <v>7.45</v>
      </c>
      <c r="D111" s="128">
        <v>6.45</v>
      </c>
      <c r="E111" s="128">
        <v>8.57</v>
      </c>
      <c r="F111" s="63">
        <v>202</v>
      </c>
      <c r="G111" s="63">
        <v>2236709</v>
      </c>
      <c r="H111" s="127">
        <v>8.42</v>
      </c>
      <c r="I111" s="128">
        <v>6.82</v>
      </c>
      <c r="J111" s="128">
        <v>10.29</v>
      </c>
      <c r="K111" s="63">
        <v>99</v>
      </c>
      <c r="L111" s="65">
        <v>1086997</v>
      </c>
      <c r="M111" s="127">
        <v>6.73</v>
      </c>
      <c r="N111" s="128">
        <v>5.48</v>
      </c>
      <c r="O111" s="128">
        <v>8.2100000000000009</v>
      </c>
      <c r="P111" s="63">
        <v>103</v>
      </c>
      <c r="Q111" s="65">
        <v>1149712</v>
      </c>
    </row>
    <row r="112" spans="1:17" ht="15" x14ac:dyDescent="0.25">
      <c r="A112" s="34" t="s">
        <v>115</v>
      </c>
      <c r="B112" s="78" t="s">
        <v>114</v>
      </c>
      <c r="C112" s="127">
        <v>7.94</v>
      </c>
      <c r="D112" s="128">
        <v>7.45</v>
      </c>
      <c r="E112" s="128">
        <v>8.4600000000000009</v>
      </c>
      <c r="F112" s="63">
        <v>1001</v>
      </c>
      <c r="G112" s="63">
        <v>11052067</v>
      </c>
      <c r="H112" s="127">
        <v>9.02</v>
      </c>
      <c r="I112" s="128">
        <v>8.23</v>
      </c>
      <c r="J112" s="128">
        <v>9.8699999999999992</v>
      </c>
      <c r="K112" s="63">
        <v>496</v>
      </c>
      <c r="L112" s="65">
        <v>5368262</v>
      </c>
      <c r="M112" s="127">
        <v>7.09</v>
      </c>
      <c r="N112" s="128">
        <v>6.47</v>
      </c>
      <c r="O112" s="128">
        <v>7.75</v>
      </c>
      <c r="P112" s="63">
        <v>505</v>
      </c>
      <c r="Q112" s="65">
        <v>5683805</v>
      </c>
    </row>
    <row r="113" spans="1:17" ht="15" x14ac:dyDescent="0.25">
      <c r="A113" s="34" t="s">
        <v>10</v>
      </c>
      <c r="B113" s="78">
        <v>1988</v>
      </c>
      <c r="C113" s="127">
        <v>9.51</v>
      </c>
      <c r="D113" s="128">
        <v>6.54</v>
      </c>
      <c r="E113" s="128">
        <v>13.22</v>
      </c>
      <c r="F113" s="63">
        <v>36</v>
      </c>
      <c r="G113" s="63">
        <v>953200</v>
      </c>
      <c r="H113" s="127">
        <v>13.18</v>
      </c>
      <c r="I113" s="128">
        <v>7.45</v>
      </c>
      <c r="J113" s="128">
        <v>20.94</v>
      </c>
      <c r="K113" s="62">
        <v>19</v>
      </c>
      <c r="L113" s="65">
        <v>494080</v>
      </c>
      <c r="M113" s="127">
        <v>7.43</v>
      </c>
      <c r="N113" s="128">
        <v>4.2699999999999996</v>
      </c>
      <c r="O113" s="128">
        <v>11.79</v>
      </c>
      <c r="P113" s="62">
        <v>17</v>
      </c>
      <c r="Q113" s="65">
        <v>459120</v>
      </c>
    </row>
    <row r="114" spans="1:17" ht="15" x14ac:dyDescent="0.25">
      <c r="A114" s="34" t="s">
        <v>10</v>
      </c>
      <c r="B114" s="78">
        <v>1989</v>
      </c>
      <c r="C114" s="127">
        <v>7.68</v>
      </c>
      <c r="D114" s="128">
        <v>5.2</v>
      </c>
      <c r="E114" s="128">
        <v>10.82</v>
      </c>
      <c r="F114" s="63">
        <v>33</v>
      </c>
      <c r="G114" s="63">
        <v>987734</v>
      </c>
      <c r="H114" s="127">
        <v>9.07</v>
      </c>
      <c r="I114" s="128">
        <v>5.0199999999999996</v>
      </c>
      <c r="J114" s="128">
        <v>14.74</v>
      </c>
      <c r="K114" s="63">
        <v>17</v>
      </c>
      <c r="L114" s="65">
        <v>513485</v>
      </c>
      <c r="M114" s="127">
        <v>6.64</v>
      </c>
      <c r="N114" s="128">
        <v>3.75</v>
      </c>
      <c r="O114" s="128">
        <v>10.69</v>
      </c>
      <c r="P114" s="62">
        <v>16</v>
      </c>
      <c r="Q114" s="65">
        <v>474249</v>
      </c>
    </row>
    <row r="115" spans="1:17" ht="15" x14ac:dyDescent="0.25">
      <c r="A115" s="34" t="s">
        <v>10</v>
      </c>
      <c r="B115" s="78">
        <v>1990</v>
      </c>
      <c r="C115" s="127">
        <v>6.98</v>
      </c>
      <c r="D115" s="128">
        <v>4.5599999999999996</v>
      </c>
      <c r="E115" s="128">
        <v>10.09</v>
      </c>
      <c r="F115" s="63">
        <v>28</v>
      </c>
      <c r="G115" s="63">
        <v>1020294</v>
      </c>
      <c r="H115" s="127">
        <v>8.1</v>
      </c>
      <c r="I115" s="128">
        <v>4.09</v>
      </c>
      <c r="J115" s="128">
        <v>13.89</v>
      </c>
      <c r="K115" s="63">
        <v>13</v>
      </c>
      <c r="L115" s="65">
        <v>531694</v>
      </c>
      <c r="M115" s="127">
        <v>6.31</v>
      </c>
      <c r="N115" s="128">
        <v>3.48</v>
      </c>
      <c r="O115" s="128">
        <v>10.29</v>
      </c>
      <c r="P115" s="62">
        <v>15</v>
      </c>
      <c r="Q115" s="65">
        <v>488600</v>
      </c>
    </row>
    <row r="116" spans="1:17" ht="15" x14ac:dyDescent="0.25">
      <c r="A116" s="34" t="s">
        <v>10</v>
      </c>
      <c r="B116" s="78">
        <v>1991</v>
      </c>
      <c r="C116" s="127">
        <v>11.62</v>
      </c>
      <c r="D116" s="128">
        <v>8.48</v>
      </c>
      <c r="E116" s="128">
        <v>15.42</v>
      </c>
      <c r="F116" s="63">
        <v>49</v>
      </c>
      <c r="G116" s="63">
        <v>1054449</v>
      </c>
      <c r="H116" s="127">
        <v>9.82</v>
      </c>
      <c r="I116" s="128">
        <v>5.42</v>
      </c>
      <c r="J116" s="128">
        <v>15.92</v>
      </c>
      <c r="K116" s="63">
        <v>17</v>
      </c>
      <c r="L116" s="65">
        <v>549764</v>
      </c>
      <c r="M116" s="127">
        <v>12.86</v>
      </c>
      <c r="N116" s="128">
        <v>8.7100000000000009</v>
      </c>
      <c r="O116" s="128">
        <v>18.11</v>
      </c>
      <c r="P116" s="62">
        <v>32</v>
      </c>
      <c r="Q116" s="65">
        <v>504685</v>
      </c>
    </row>
    <row r="117" spans="1:17" ht="15" x14ac:dyDescent="0.25">
      <c r="A117" s="34" t="s">
        <v>10</v>
      </c>
      <c r="B117" s="78">
        <v>1992</v>
      </c>
      <c r="C117" s="127">
        <v>7.39</v>
      </c>
      <c r="D117" s="128">
        <v>4.97</v>
      </c>
      <c r="E117" s="128">
        <v>10.45</v>
      </c>
      <c r="F117" s="63">
        <v>32</v>
      </c>
      <c r="G117" s="63">
        <v>1091567</v>
      </c>
      <c r="H117" s="127">
        <v>8.82</v>
      </c>
      <c r="I117" s="128">
        <v>4.71</v>
      </c>
      <c r="J117" s="128">
        <v>14.62</v>
      </c>
      <c r="K117" s="63">
        <v>15</v>
      </c>
      <c r="L117" s="65">
        <v>569367</v>
      </c>
      <c r="M117" s="127">
        <v>6.51</v>
      </c>
      <c r="N117" s="128">
        <v>3.74</v>
      </c>
      <c r="O117" s="128">
        <v>10.35</v>
      </c>
      <c r="P117" s="62">
        <v>17</v>
      </c>
      <c r="Q117" s="65">
        <v>522200</v>
      </c>
    </row>
    <row r="118" spans="1:17" ht="15" x14ac:dyDescent="0.25">
      <c r="A118" s="34" t="s">
        <v>10</v>
      </c>
      <c r="B118" s="78">
        <v>1993</v>
      </c>
      <c r="C118" s="127">
        <v>10.82</v>
      </c>
      <c r="D118" s="128">
        <v>7.85</v>
      </c>
      <c r="E118" s="128">
        <v>14.42</v>
      </c>
      <c r="F118" s="63">
        <v>47</v>
      </c>
      <c r="G118" s="63">
        <v>1132192</v>
      </c>
      <c r="H118" s="127" t="s">
        <v>217</v>
      </c>
      <c r="I118" s="128" t="s">
        <v>217</v>
      </c>
      <c r="J118" s="128" t="s">
        <v>217</v>
      </c>
      <c r="K118" s="63" t="s">
        <v>217</v>
      </c>
      <c r="L118" s="65">
        <v>590732</v>
      </c>
      <c r="M118" s="127">
        <v>15.21</v>
      </c>
      <c r="N118" s="128">
        <v>10.76</v>
      </c>
      <c r="O118" s="128">
        <v>20.72</v>
      </c>
      <c r="P118" s="62">
        <v>39</v>
      </c>
      <c r="Q118" s="65">
        <v>541460</v>
      </c>
    </row>
    <row r="119" spans="1:17" ht="15" x14ac:dyDescent="0.25">
      <c r="A119" s="34" t="s">
        <v>10</v>
      </c>
      <c r="B119" s="78">
        <v>1994</v>
      </c>
      <c r="C119" s="127">
        <v>8.0500000000000007</v>
      </c>
      <c r="D119" s="128">
        <v>5.65</v>
      </c>
      <c r="E119" s="128">
        <v>11.02</v>
      </c>
      <c r="F119" s="63">
        <v>39</v>
      </c>
      <c r="G119" s="63">
        <v>1163929</v>
      </c>
      <c r="H119" s="127">
        <v>8.7100000000000009</v>
      </c>
      <c r="I119" s="128">
        <v>4.93</v>
      </c>
      <c r="J119" s="128">
        <v>13.94</v>
      </c>
      <c r="K119" s="63">
        <v>18</v>
      </c>
      <c r="L119" s="65">
        <v>606704</v>
      </c>
      <c r="M119" s="127">
        <v>7.55</v>
      </c>
      <c r="N119" s="128">
        <v>4.63</v>
      </c>
      <c r="O119" s="128">
        <v>11.46</v>
      </c>
      <c r="P119" s="62">
        <v>21</v>
      </c>
      <c r="Q119" s="65">
        <v>557225</v>
      </c>
    </row>
    <row r="120" spans="1:17" ht="15" x14ac:dyDescent="0.25">
      <c r="A120" s="34" t="s">
        <v>10</v>
      </c>
      <c r="B120" s="78">
        <v>1995</v>
      </c>
      <c r="C120" s="127">
        <v>8.4700000000000006</v>
      </c>
      <c r="D120" s="128">
        <v>5.93</v>
      </c>
      <c r="E120" s="128">
        <v>11.6</v>
      </c>
      <c r="F120" s="63">
        <v>39</v>
      </c>
      <c r="G120" s="63">
        <v>1200438</v>
      </c>
      <c r="H120" s="127">
        <v>8.7200000000000006</v>
      </c>
      <c r="I120" s="128">
        <v>4.7699999999999996</v>
      </c>
      <c r="J120" s="128">
        <v>14.22</v>
      </c>
      <c r="K120" s="63">
        <v>17</v>
      </c>
      <c r="L120" s="65">
        <v>626149</v>
      </c>
      <c r="M120" s="127">
        <v>8.27</v>
      </c>
      <c r="N120" s="128">
        <v>5.14</v>
      </c>
      <c r="O120" s="128">
        <v>12.4</v>
      </c>
      <c r="P120" s="62">
        <v>22</v>
      </c>
      <c r="Q120" s="65">
        <v>574289</v>
      </c>
    </row>
    <row r="121" spans="1:17" ht="15" x14ac:dyDescent="0.25">
      <c r="A121" s="34" t="s">
        <v>10</v>
      </c>
      <c r="B121" s="78">
        <v>1996</v>
      </c>
      <c r="C121" s="127">
        <v>10.17</v>
      </c>
      <c r="D121" s="128">
        <v>7.43</v>
      </c>
      <c r="E121" s="128">
        <v>13.49</v>
      </c>
      <c r="F121" s="63">
        <v>49</v>
      </c>
      <c r="G121" s="63">
        <v>1244440</v>
      </c>
      <c r="H121" s="127">
        <v>11.37</v>
      </c>
      <c r="I121" s="128">
        <v>6.95</v>
      </c>
      <c r="J121" s="128">
        <v>17.22</v>
      </c>
      <c r="K121" s="63">
        <v>24</v>
      </c>
      <c r="L121" s="65">
        <v>649044</v>
      </c>
      <c r="M121" s="127">
        <v>9.17</v>
      </c>
      <c r="N121" s="128">
        <v>5.89</v>
      </c>
      <c r="O121" s="128">
        <v>13.42</v>
      </c>
      <c r="P121" s="62">
        <v>25</v>
      </c>
      <c r="Q121" s="65">
        <v>595396</v>
      </c>
    </row>
    <row r="122" spans="1:17" ht="15" x14ac:dyDescent="0.25">
      <c r="A122" s="34" t="s">
        <v>10</v>
      </c>
      <c r="B122" s="78">
        <v>1997</v>
      </c>
      <c r="C122" s="127">
        <v>13.15</v>
      </c>
      <c r="D122" s="128">
        <v>10.050000000000001</v>
      </c>
      <c r="E122" s="128">
        <v>16.809999999999999</v>
      </c>
      <c r="F122" s="63">
        <v>66</v>
      </c>
      <c r="G122" s="63">
        <v>1296141</v>
      </c>
      <c r="H122" s="127">
        <v>13.61</v>
      </c>
      <c r="I122" s="128">
        <v>8.7200000000000006</v>
      </c>
      <c r="J122" s="128">
        <v>19.899999999999999</v>
      </c>
      <c r="K122" s="63">
        <v>30</v>
      </c>
      <c r="L122" s="65">
        <v>676393</v>
      </c>
      <c r="M122" s="127">
        <v>12.57</v>
      </c>
      <c r="N122" s="128">
        <v>8.75</v>
      </c>
      <c r="O122" s="128">
        <v>17.329999999999998</v>
      </c>
      <c r="P122" s="62">
        <v>36</v>
      </c>
      <c r="Q122" s="65">
        <v>619748</v>
      </c>
    </row>
    <row r="123" spans="1:17" ht="15" x14ac:dyDescent="0.25">
      <c r="A123" s="34" t="s">
        <v>10</v>
      </c>
      <c r="B123" s="78">
        <v>1998</v>
      </c>
      <c r="C123" s="127">
        <v>8.6199999999999992</v>
      </c>
      <c r="D123" s="128">
        <v>6.24</v>
      </c>
      <c r="E123" s="128">
        <v>11.52</v>
      </c>
      <c r="F123" s="63">
        <v>46</v>
      </c>
      <c r="G123" s="63">
        <v>1345021</v>
      </c>
      <c r="H123" s="127">
        <v>7.64</v>
      </c>
      <c r="I123" s="128">
        <v>4.3499999999999996</v>
      </c>
      <c r="J123" s="128">
        <v>12.18</v>
      </c>
      <c r="K123" s="63">
        <v>19</v>
      </c>
      <c r="L123" s="65">
        <v>701882</v>
      </c>
      <c r="M123" s="127">
        <v>9.16</v>
      </c>
      <c r="N123" s="128">
        <v>6</v>
      </c>
      <c r="O123" s="128">
        <v>13.22</v>
      </c>
      <c r="P123" s="62">
        <v>27</v>
      </c>
      <c r="Q123" s="65">
        <v>643139</v>
      </c>
    </row>
    <row r="124" spans="1:17" ht="15" x14ac:dyDescent="0.25">
      <c r="A124" s="34" t="s">
        <v>10</v>
      </c>
      <c r="B124" s="78">
        <v>1999</v>
      </c>
      <c r="C124" s="127">
        <v>9.75</v>
      </c>
      <c r="D124" s="128">
        <v>7.16</v>
      </c>
      <c r="E124" s="128">
        <v>12.86</v>
      </c>
      <c r="F124" s="63">
        <v>50</v>
      </c>
      <c r="G124" s="63">
        <v>1385780</v>
      </c>
      <c r="H124" s="127">
        <v>9.11</v>
      </c>
      <c r="I124" s="128">
        <v>5.3</v>
      </c>
      <c r="J124" s="128">
        <v>14.25</v>
      </c>
      <c r="K124" s="63">
        <v>20</v>
      </c>
      <c r="L124" s="65">
        <v>722962</v>
      </c>
      <c r="M124" s="127">
        <v>10.07</v>
      </c>
      <c r="N124" s="128">
        <v>6.76</v>
      </c>
      <c r="O124" s="128">
        <v>14.26</v>
      </c>
      <c r="P124" s="62">
        <v>30</v>
      </c>
      <c r="Q124" s="65">
        <v>662818</v>
      </c>
    </row>
    <row r="125" spans="1:17" ht="15" x14ac:dyDescent="0.25">
      <c r="A125" s="34" t="s">
        <v>10</v>
      </c>
      <c r="B125" s="78">
        <v>2000</v>
      </c>
      <c r="C125" s="127">
        <v>10.24</v>
      </c>
      <c r="D125" s="128">
        <v>7.67</v>
      </c>
      <c r="E125" s="128">
        <v>13.28</v>
      </c>
      <c r="F125" s="63">
        <v>58</v>
      </c>
      <c r="G125" s="63">
        <v>1430223</v>
      </c>
      <c r="H125" s="127">
        <v>9.7799999999999994</v>
      </c>
      <c r="I125" s="128">
        <v>6.12</v>
      </c>
      <c r="J125" s="128">
        <v>14.58</v>
      </c>
      <c r="K125" s="63">
        <v>27</v>
      </c>
      <c r="L125" s="65">
        <v>745842</v>
      </c>
      <c r="M125" s="127">
        <v>10.06</v>
      </c>
      <c r="N125" s="128">
        <v>6.79</v>
      </c>
      <c r="O125" s="128">
        <v>14.17</v>
      </c>
      <c r="P125" s="62">
        <v>31</v>
      </c>
      <c r="Q125" s="65">
        <v>684381</v>
      </c>
    </row>
    <row r="126" spans="1:17" ht="15" x14ac:dyDescent="0.25">
      <c r="A126" s="34" t="s">
        <v>10</v>
      </c>
      <c r="B126" s="78">
        <v>2001</v>
      </c>
      <c r="C126" s="127">
        <v>8.74</v>
      </c>
      <c r="D126" s="128">
        <v>6.4</v>
      </c>
      <c r="E126" s="128">
        <v>11.55</v>
      </c>
      <c r="F126" s="63">
        <v>49</v>
      </c>
      <c r="G126" s="63">
        <v>1458531</v>
      </c>
      <c r="H126" s="127">
        <v>6.34</v>
      </c>
      <c r="I126" s="128">
        <v>3.44</v>
      </c>
      <c r="J126" s="128">
        <v>10.4</v>
      </c>
      <c r="K126" s="63">
        <v>16</v>
      </c>
      <c r="L126" s="65">
        <v>759431</v>
      </c>
      <c r="M126" s="127">
        <v>10.25</v>
      </c>
      <c r="N126" s="128">
        <v>7.02</v>
      </c>
      <c r="O126" s="128">
        <v>14.29</v>
      </c>
      <c r="P126" s="62">
        <v>33</v>
      </c>
      <c r="Q126" s="65">
        <v>699100</v>
      </c>
    </row>
    <row r="127" spans="1:17" ht="15" x14ac:dyDescent="0.25">
      <c r="A127" s="34" t="s">
        <v>10</v>
      </c>
      <c r="B127" s="78">
        <v>2002</v>
      </c>
      <c r="C127" s="127">
        <v>11.13</v>
      </c>
      <c r="D127" s="128">
        <v>8.52</v>
      </c>
      <c r="E127" s="128">
        <v>14.21</v>
      </c>
      <c r="F127" s="63">
        <v>65</v>
      </c>
      <c r="G127" s="63">
        <v>1473952</v>
      </c>
      <c r="H127" s="127">
        <v>9.11</v>
      </c>
      <c r="I127" s="128">
        <v>5.71</v>
      </c>
      <c r="J127" s="128">
        <v>13.58</v>
      </c>
      <c r="K127" s="63">
        <v>26</v>
      </c>
      <c r="L127" s="65">
        <v>765685</v>
      </c>
      <c r="M127" s="127">
        <v>11.93</v>
      </c>
      <c r="N127" s="128">
        <v>8.4600000000000009</v>
      </c>
      <c r="O127" s="128">
        <v>16.190000000000001</v>
      </c>
      <c r="P127" s="62">
        <v>39</v>
      </c>
      <c r="Q127" s="65">
        <v>708267</v>
      </c>
    </row>
    <row r="128" spans="1:17" ht="15" x14ac:dyDescent="0.25">
      <c r="A128" s="34" t="s">
        <v>10</v>
      </c>
      <c r="B128" s="78">
        <v>2003</v>
      </c>
      <c r="C128" s="127">
        <v>10.49</v>
      </c>
      <c r="D128" s="128">
        <v>7.99</v>
      </c>
      <c r="E128" s="128">
        <v>13.43</v>
      </c>
      <c r="F128" s="63">
        <v>63</v>
      </c>
      <c r="G128" s="63">
        <v>1496065</v>
      </c>
      <c r="H128" s="127">
        <v>8.0399999999999991</v>
      </c>
      <c r="I128" s="128">
        <v>4.8600000000000003</v>
      </c>
      <c r="J128" s="128">
        <v>12.27</v>
      </c>
      <c r="K128" s="63">
        <v>22</v>
      </c>
      <c r="L128" s="65">
        <v>775680</v>
      </c>
      <c r="M128" s="127">
        <v>11.78</v>
      </c>
      <c r="N128" s="128">
        <v>8.42</v>
      </c>
      <c r="O128" s="128">
        <v>15.9</v>
      </c>
      <c r="P128" s="63">
        <v>41</v>
      </c>
      <c r="Q128" s="65">
        <v>720385</v>
      </c>
    </row>
    <row r="129" spans="1:17" ht="15" x14ac:dyDescent="0.25">
      <c r="A129" s="34" t="s">
        <v>10</v>
      </c>
      <c r="B129" s="78">
        <v>2004</v>
      </c>
      <c r="C129" s="127">
        <v>11.54</v>
      </c>
      <c r="D129" s="128">
        <v>9.01</v>
      </c>
      <c r="E129" s="128">
        <v>14.48</v>
      </c>
      <c r="F129" s="63">
        <v>77</v>
      </c>
      <c r="G129" s="63">
        <v>1518803</v>
      </c>
      <c r="H129" s="127">
        <v>12.35</v>
      </c>
      <c r="I129" s="128">
        <v>8.49</v>
      </c>
      <c r="J129" s="128">
        <v>17.18</v>
      </c>
      <c r="K129" s="63">
        <v>37</v>
      </c>
      <c r="L129" s="65">
        <v>785846</v>
      </c>
      <c r="M129" s="127">
        <v>10.47</v>
      </c>
      <c r="N129" s="128">
        <v>7.42</v>
      </c>
      <c r="O129" s="128">
        <v>14.22</v>
      </c>
      <c r="P129" s="63">
        <v>40</v>
      </c>
      <c r="Q129" s="65">
        <v>732957</v>
      </c>
    </row>
    <row r="130" spans="1:17" ht="15" x14ac:dyDescent="0.25">
      <c r="A130" s="34" t="s">
        <v>10</v>
      </c>
      <c r="B130" s="78">
        <v>2005</v>
      </c>
      <c r="C130" s="127">
        <v>10.94</v>
      </c>
      <c r="D130" s="128">
        <v>8.5399999999999991</v>
      </c>
      <c r="E130" s="128">
        <v>13.74</v>
      </c>
      <c r="F130" s="63">
        <v>76</v>
      </c>
      <c r="G130" s="63">
        <v>1546320</v>
      </c>
      <c r="H130" s="127">
        <v>11.03</v>
      </c>
      <c r="I130" s="128">
        <v>7.45</v>
      </c>
      <c r="J130" s="128">
        <v>15.55</v>
      </c>
      <c r="K130" s="63">
        <v>35</v>
      </c>
      <c r="L130" s="65">
        <v>798572</v>
      </c>
      <c r="M130" s="127">
        <v>10.54</v>
      </c>
      <c r="N130" s="128">
        <v>7.52</v>
      </c>
      <c r="O130" s="128">
        <v>14.25</v>
      </c>
      <c r="P130" s="63">
        <v>41</v>
      </c>
      <c r="Q130" s="65">
        <v>747748</v>
      </c>
    </row>
    <row r="131" spans="1:17" ht="15" x14ac:dyDescent="0.25">
      <c r="A131" s="34" t="s">
        <v>10</v>
      </c>
      <c r="B131" s="78">
        <v>2006</v>
      </c>
      <c r="C131" s="127">
        <v>11.58</v>
      </c>
      <c r="D131" s="128">
        <v>9.1</v>
      </c>
      <c r="E131" s="128">
        <v>14.45</v>
      </c>
      <c r="F131" s="63">
        <v>80</v>
      </c>
      <c r="G131" s="63">
        <v>1576387</v>
      </c>
      <c r="H131" s="127">
        <v>12.04</v>
      </c>
      <c r="I131" s="128">
        <v>8.2100000000000009</v>
      </c>
      <c r="J131" s="128">
        <v>16.829999999999998</v>
      </c>
      <c r="K131" s="63">
        <v>37</v>
      </c>
      <c r="L131" s="65">
        <v>812517</v>
      </c>
      <c r="M131" s="127">
        <v>10.92</v>
      </c>
      <c r="N131" s="128">
        <v>7.87</v>
      </c>
      <c r="O131" s="128">
        <v>14.65</v>
      </c>
      <c r="P131" s="62">
        <v>43</v>
      </c>
      <c r="Q131" s="65">
        <v>763870</v>
      </c>
    </row>
    <row r="132" spans="1:17" ht="15" x14ac:dyDescent="0.25">
      <c r="A132" s="34" t="s">
        <v>10</v>
      </c>
      <c r="B132" s="78">
        <v>2007</v>
      </c>
      <c r="C132" s="127">
        <v>12.15</v>
      </c>
      <c r="D132" s="128">
        <v>9.66</v>
      </c>
      <c r="E132" s="128">
        <v>15.01</v>
      </c>
      <c r="F132" s="63">
        <v>87</v>
      </c>
      <c r="G132" s="63">
        <v>1616248</v>
      </c>
      <c r="H132" s="127">
        <v>10.89</v>
      </c>
      <c r="I132" s="128">
        <v>7.38</v>
      </c>
      <c r="J132" s="128">
        <v>15.31</v>
      </c>
      <c r="K132" s="63">
        <v>36</v>
      </c>
      <c r="L132" s="65">
        <v>831681</v>
      </c>
      <c r="M132" s="127">
        <v>12.68</v>
      </c>
      <c r="N132" s="128">
        <v>9.41</v>
      </c>
      <c r="O132" s="128">
        <v>16.61</v>
      </c>
      <c r="P132" s="63">
        <v>51</v>
      </c>
      <c r="Q132" s="65">
        <v>784567</v>
      </c>
    </row>
    <row r="133" spans="1:17" ht="15" x14ac:dyDescent="0.25">
      <c r="A133" s="34" t="s">
        <v>10</v>
      </c>
      <c r="B133" s="78">
        <v>2008</v>
      </c>
      <c r="C133" s="127">
        <v>9.7799999999999994</v>
      </c>
      <c r="D133" s="128">
        <v>7.67</v>
      </c>
      <c r="E133" s="128">
        <v>12.23</v>
      </c>
      <c r="F133" s="63">
        <v>79</v>
      </c>
      <c r="G133" s="63">
        <v>1670696</v>
      </c>
      <c r="H133" s="127">
        <v>10.26</v>
      </c>
      <c r="I133" s="128">
        <v>7.05</v>
      </c>
      <c r="J133" s="128">
        <v>14.27</v>
      </c>
      <c r="K133" s="63">
        <v>37</v>
      </c>
      <c r="L133" s="65">
        <v>858702</v>
      </c>
      <c r="M133" s="127">
        <v>9.2799999999999994</v>
      </c>
      <c r="N133" s="128">
        <v>6.64</v>
      </c>
      <c r="O133" s="128">
        <v>12.52</v>
      </c>
      <c r="P133" s="63">
        <v>42</v>
      </c>
      <c r="Q133" s="65">
        <v>811994</v>
      </c>
    </row>
    <row r="134" spans="1:17" ht="15" x14ac:dyDescent="0.25">
      <c r="A134" s="34" t="s">
        <v>10</v>
      </c>
      <c r="B134" s="78">
        <v>2009</v>
      </c>
      <c r="C134" s="127">
        <v>10.92</v>
      </c>
      <c r="D134" s="128">
        <v>8.68</v>
      </c>
      <c r="E134" s="128">
        <v>13.49</v>
      </c>
      <c r="F134" s="63">
        <v>87</v>
      </c>
      <c r="G134" s="63">
        <v>1724961</v>
      </c>
      <c r="H134" s="127">
        <v>13.84</v>
      </c>
      <c r="I134" s="128">
        <v>10.039999999999999</v>
      </c>
      <c r="J134" s="128">
        <v>18.45</v>
      </c>
      <c r="K134" s="63">
        <v>49</v>
      </c>
      <c r="L134" s="65">
        <v>885192</v>
      </c>
      <c r="M134" s="127">
        <v>8.49</v>
      </c>
      <c r="N134" s="128">
        <v>5.98</v>
      </c>
      <c r="O134" s="128">
        <v>11.6</v>
      </c>
      <c r="P134" s="63">
        <v>38</v>
      </c>
      <c r="Q134" s="65">
        <v>839769</v>
      </c>
    </row>
    <row r="135" spans="1:17" ht="15" x14ac:dyDescent="0.25">
      <c r="A135" s="34" t="s">
        <v>10</v>
      </c>
      <c r="B135" s="78">
        <v>2010</v>
      </c>
      <c r="C135" s="127">
        <v>11.94</v>
      </c>
      <c r="D135" s="128">
        <v>9.64</v>
      </c>
      <c r="E135" s="128">
        <v>14.56</v>
      </c>
      <c r="F135" s="63">
        <v>100</v>
      </c>
      <c r="G135" s="63">
        <v>1770124</v>
      </c>
      <c r="H135" s="127">
        <v>14.59</v>
      </c>
      <c r="I135" s="128">
        <v>10.68</v>
      </c>
      <c r="J135" s="128">
        <v>19.28</v>
      </c>
      <c r="K135" s="63">
        <v>52</v>
      </c>
      <c r="L135" s="65">
        <v>906791</v>
      </c>
      <c r="M135" s="127">
        <v>9.92</v>
      </c>
      <c r="N135" s="128">
        <v>7.27</v>
      </c>
      <c r="O135" s="128">
        <v>13.14</v>
      </c>
      <c r="P135" s="63">
        <v>48</v>
      </c>
      <c r="Q135" s="65">
        <v>863333</v>
      </c>
    </row>
    <row r="136" spans="1:17" ht="15" x14ac:dyDescent="0.25">
      <c r="A136" s="34" t="s">
        <v>10</v>
      </c>
      <c r="B136" s="78">
        <v>2011</v>
      </c>
      <c r="C136" s="127">
        <v>11.14</v>
      </c>
      <c r="D136" s="128">
        <v>8.9499999999999993</v>
      </c>
      <c r="E136" s="128">
        <v>13.64</v>
      </c>
      <c r="F136" s="63">
        <v>95</v>
      </c>
      <c r="G136" s="63">
        <v>1802652</v>
      </c>
      <c r="H136" s="127">
        <v>12.06</v>
      </c>
      <c r="I136" s="128">
        <v>8.65</v>
      </c>
      <c r="J136" s="128">
        <v>16.21</v>
      </c>
      <c r="K136" s="63">
        <v>47</v>
      </c>
      <c r="L136" s="65">
        <v>921237</v>
      </c>
      <c r="M136" s="127">
        <v>10.220000000000001</v>
      </c>
      <c r="N136" s="128">
        <v>7.51</v>
      </c>
      <c r="O136" s="128">
        <v>13.5</v>
      </c>
      <c r="P136" s="63">
        <v>48</v>
      </c>
      <c r="Q136" s="65">
        <v>881415</v>
      </c>
    </row>
    <row r="137" spans="1:17" ht="15" x14ac:dyDescent="0.25">
      <c r="A137" s="34" t="s">
        <v>10</v>
      </c>
      <c r="B137" s="78">
        <v>2012</v>
      </c>
      <c r="C137" s="127">
        <v>9.4499999999999993</v>
      </c>
      <c r="D137" s="128">
        <v>7.52</v>
      </c>
      <c r="E137" s="128">
        <v>11.69</v>
      </c>
      <c r="F137" s="63">
        <v>88</v>
      </c>
      <c r="G137" s="63">
        <v>1832893</v>
      </c>
      <c r="H137" s="127">
        <v>9.89</v>
      </c>
      <c r="I137" s="128">
        <v>6.94</v>
      </c>
      <c r="J137" s="128">
        <v>13.52</v>
      </c>
      <c r="K137" s="63">
        <v>42</v>
      </c>
      <c r="L137" s="65">
        <v>935059</v>
      </c>
      <c r="M137" s="127">
        <v>8.93</v>
      </c>
      <c r="N137" s="128">
        <v>6.49</v>
      </c>
      <c r="O137" s="128">
        <v>11.89</v>
      </c>
      <c r="P137" s="63">
        <v>46</v>
      </c>
      <c r="Q137" s="65">
        <v>897834</v>
      </c>
    </row>
    <row r="138" spans="1:17" ht="15" x14ac:dyDescent="0.25">
      <c r="A138" s="34" t="s">
        <v>10</v>
      </c>
      <c r="B138" s="78">
        <v>2013</v>
      </c>
      <c r="C138" s="127">
        <v>9.74</v>
      </c>
      <c r="D138" s="128">
        <v>7.8</v>
      </c>
      <c r="E138" s="128">
        <v>11.97</v>
      </c>
      <c r="F138" s="63">
        <v>93</v>
      </c>
      <c r="G138" s="63">
        <v>1864568</v>
      </c>
      <c r="H138" s="127">
        <v>9.73</v>
      </c>
      <c r="I138" s="128">
        <v>6.83</v>
      </c>
      <c r="J138" s="128">
        <v>13.32</v>
      </c>
      <c r="K138" s="63">
        <v>42</v>
      </c>
      <c r="L138" s="65">
        <v>949711</v>
      </c>
      <c r="M138" s="127">
        <v>9.43</v>
      </c>
      <c r="N138" s="128">
        <v>6.99</v>
      </c>
      <c r="O138" s="128">
        <v>12.39</v>
      </c>
      <c r="P138" s="63">
        <v>51</v>
      </c>
      <c r="Q138" s="65">
        <v>914857</v>
      </c>
    </row>
    <row r="139" spans="1:17" ht="15" x14ac:dyDescent="0.25">
      <c r="A139" s="34" t="s">
        <v>10</v>
      </c>
      <c r="B139" s="78">
        <v>2014</v>
      </c>
      <c r="C139" s="127">
        <v>10.029999999999999</v>
      </c>
      <c r="D139" s="128">
        <v>8.06</v>
      </c>
      <c r="E139" s="128">
        <v>12.28</v>
      </c>
      <c r="F139" s="63">
        <v>96</v>
      </c>
      <c r="G139" s="63">
        <v>1893534</v>
      </c>
      <c r="H139" s="127">
        <v>9.6300000000000008</v>
      </c>
      <c r="I139" s="128">
        <v>6.77</v>
      </c>
      <c r="J139" s="128">
        <v>13.16</v>
      </c>
      <c r="K139" s="63">
        <v>42</v>
      </c>
      <c r="L139" s="65">
        <v>963849</v>
      </c>
      <c r="M139" s="127">
        <v>10.06</v>
      </c>
      <c r="N139" s="128">
        <v>7.51</v>
      </c>
      <c r="O139" s="128">
        <v>13.11</v>
      </c>
      <c r="P139" s="63">
        <v>54</v>
      </c>
      <c r="Q139" s="65">
        <v>929685</v>
      </c>
    </row>
    <row r="140" spans="1:17" ht="15" x14ac:dyDescent="0.25">
      <c r="A140" s="34" t="s">
        <v>10</v>
      </c>
      <c r="B140" s="78">
        <v>2015</v>
      </c>
      <c r="C140" s="127">
        <v>9.49</v>
      </c>
      <c r="D140" s="128">
        <v>7.68</v>
      </c>
      <c r="E140" s="128">
        <v>11.56</v>
      </c>
      <c r="F140" s="63">
        <v>103</v>
      </c>
      <c r="G140" s="63">
        <v>1919904</v>
      </c>
      <c r="H140" s="127">
        <v>11.23</v>
      </c>
      <c r="I140" s="128">
        <v>8.2799999999999994</v>
      </c>
      <c r="J140" s="128">
        <v>14.79</v>
      </c>
      <c r="K140" s="63">
        <v>55</v>
      </c>
      <c r="L140" s="65">
        <v>977125</v>
      </c>
      <c r="M140" s="127">
        <v>8.06</v>
      </c>
      <c r="N140" s="128">
        <v>5.9</v>
      </c>
      <c r="O140" s="128">
        <v>10.69</v>
      </c>
      <c r="P140" s="63">
        <v>48</v>
      </c>
      <c r="Q140" s="65">
        <v>942779</v>
      </c>
    </row>
    <row r="141" spans="1:17" ht="15" x14ac:dyDescent="0.25">
      <c r="A141" s="34" t="s">
        <v>10</v>
      </c>
      <c r="B141" s="78">
        <v>2016</v>
      </c>
      <c r="C141" s="127">
        <v>11.63</v>
      </c>
      <c r="D141" s="128">
        <v>9.6</v>
      </c>
      <c r="E141" s="128">
        <v>13.92</v>
      </c>
      <c r="F141" s="63">
        <v>123</v>
      </c>
      <c r="G141" s="63">
        <v>1939973</v>
      </c>
      <c r="H141" s="127">
        <v>12.41</v>
      </c>
      <c r="I141" s="128">
        <v>9.1999999999999993</v>
      </c>
      <c r="J141" s="128">
        <v>16.23</v>
      </c>
      <c r="K141" s="63">
        <v>55</v>
      </c>
      <c r="L141" s="65">
        <v>987349</v>
      </c>
      <c r="M141" s="127">
        <v>11.04</v>
      </c>
      <c r="N141" s="128">
        <v>8.52</v>
      </c>
      <c r="O141" s="128">
        <v>14.02</v>
      </c>
      <c r="P141" s="62">
        <v>68</v>
      </c>
      <c r="Q141" s="65">
        <v>952624</v>
      </c>
    </row>
    <row r="142" spans="1:17" ht="15" x14ac:dyDescent="0.25">
      <c r="A142" s="34" t="s">
        <v>10</v>
      </c>
      <c r="B142" s="78">
        <v>2017</v>
      </c>
      <c r="C142" s="127">
        <v>8.5</v>
      </c>
      <c r="D142" s="128">
        <v>6.82</v>
      </c>
      <c r="E142" s="128">
        <v>10.43</v>
      </c>
      <c r="F142" s="63">
        <v>96</v>
      </c>
      <c r="G142" s="63">
        <v>1952169</v>
      </c>
      <c r="H142" s="127">
        <v>8.07</v>
      </c>
      <c r="I142" s="128">
        <v>5.64</v>
      </c>
      <c r="J142" s="128">
        <v>11.09</v>
      </c>
      <c r="K142" s="63">
        <v>41</v>
      </c>
      <c r="L142" s="65">
        <v>993646</v>
      </c>
      <c r="M142" s="127">
        <v>8.76</v>
      </c>
      <c r="N142" s="128">
        <v>6.54</v>
      </c>
      <c r="O142" s="128">
        <v>11.42</v>
      </c>
      <c r="P142" s="62">
        <v>55</v>
      </c>
      <c r="Q142" s="65">
        <v>958523</v>
      </c>
    </row>
    <row r="143" spans="1:17" ht="15" x14ac:dyDescent="0.25">
      <c r="A143" s="34" t="s">
        <v>10</v>
      </c>
      <c r="B143" s="78">
        <v>2018</v>
      </c>
      <c r="C143" s="127">
        <v>9.43</v>
      </c>
      <c r="D143" s="128">
        <v>7.68</v>
      </c>
      <c r="E143" s="128">
        <v>11.43</v>
      </c>
      <c r="F143" s="63">
        <v>109</v>
      </c>
      <c r="G143" s="63">
        <v>1962125</v>
      </c>
      <c r="H143" s="127">
        <v>10.72</v>
      </c>
      <c r="I143" s="128">
        <v>7.86</v>
      </c>
      <c r="J143" s="128">
        <v>14.16</v>
      </c>
      <c r="K143" s="63">
        <v>53</v>
      </c>
      <c r="L143" s="65">
        <v>998500</v>
      </c>
      <c r="M143" s="127">
        <v>8.42</v>
      </c>
      <c r="N143" s="128">
        <v>6.31</v>
      </c>
      <c r="O143" s="128">
        <v>10.96</v>
      </c>
      <c r="P143" s="63">
        <v>56</v>
      </c>
      <c r="Q143" s="65">
        <v>963625</v>
      </c>
    </row>
    <row r="144" spans="1:17" ht="15" x14ac:dyDescent="0.25">
      <c r="A144" s="34" t="s">
        <v>10</v>
      </c>
      <c r="B144" s="78">
        <v>2019</v>
      </c>
      <c r="C144" s="127">
        <v>8.5</v>
      </c>
      <c r="D144" s="128">
        <v>6.91</v>
      </c>
      <c r="E144" s="128">
        <v>10.31</v>
      </c>
      <c r="F144" s="63">
        <v>109</v>
      </c>
      <c r="G144" s="63">
        <v>1967960</v>
      </c>
      <c r="H144" s="127">
        <v>10.74</v>
      </c>
      <c r="I144" s="128">
        <v>8.09</v>
      </c>
      <c r="J144" s="128">
        <v>13.9</v>
      </c>
      <c r="K144" s="62">
        <v>64</v>
      </c>
      <c r="L144" s="65">
        <v>1001373</v>
      </c>
      <c r="M144" s="127">
        <v>6.62</v>
      </c>
      <c r="N144" s="128">
        <v>4.78</v>
      </c>
      <c r="O144" s="128">
        <v>8.8800000000000008</v>
      </c>
      <c r="P144" s="62">
        <v>45</v>
      </c>
      <c r="Q144" s="65">
        <v>966587</v>
      </c>
    </row>
    <row r="145" spans="1:17" ht="15" x14ac:dyDescent="0.25">
      <c r="A145" s="34" t="s">
        <v>10</v>
      </c>
      <c r="B145" s="78">
        <v>2020</v>
      </c>
      <c r="C145" s="127">
        <v>9.1300000000000008</v>
      </c>
      <c r="D145" s="128">
        <v>7.51</v>
      </c>
      <c r="E145" s="128">
        <v>10.96</v>
      </c>
      <c r="F145" s="63">
        <v>121</v>
      </c>
      <c r="G145" s="63">
        <v>1968697</v>
      </c>
      <c r="H145" s="127">
        <v>10.5</v>
      </c>
      <c r="I145" s="128">
        <v>7.92</v>
      </c>
      <c r="J145" s="128">
        <v>13.59</v>
      </c>
      <c r="K145" s="62">
        <v>65</v>
      </c>
      <c r="L145" s="65">
        <v>1001347</v>
      </c>
      <c r="M145" s="127">
        <v>7.77</v>
      </c>
      <c r="N145" s="128">
        <v>5.84</v>
      </c>
      <c r="O145" s="128">
        <v>10.11</v>
      </c>
      <c r="P145" s="62">
        <v>56</v>
      </c>
      <c r="Q145" s="65">
        <v>967350</v>
      </c>
    </row>
    <row r="146" spans="1:17" ht="15" x14ac:dyDescent="0.25">
      <c r="A146" s="34" t="s">
        <v>10</v>
      </c>
      <c r="B146" s="78">
        <v>2021</v>
      </c>
      <c r="C146" s="127">
        <v>8.99</v>
      </c>
      <c r="D146" s="128">
        <v>7.41</v>
      </c>
      <c r="E146" s="128">
        <v>10.79</v>
      </c>
      <c r="F146" s="63">
        <v>123</v>
      </c>
      <c r="G146" s="63">
        <v>1937546</v>
      </c>
      <c r="H146" s="127">
        <v>10.210000000000001</v>
      </c>
      <c r="I146" s="128">
        <v>7.62</v>
      </c>
      <c r="J146" s="128">
        <v>13.32</v>
      </c>
      <c r="K146" s="63">
        <v>60</v>
      </c>
      <c r="L146" s="65">
        <v>984613</v>
      </c>
      <c r="M146" s="127">
        <v>8.25</v>
      </c>
      <c r="N146" s="128">
        <v>6.29</v>
      </c>
      <c r="O146" s="128">
        <v>10.59</v>
      </c>
      <c r="P146" s="63">
        <v>63</v>
      </c>
      <c r="Q146" s="65">
        <v>952933</v>
      </c>
    </row>
    <row r="147" spans="1:17" ht="15" x14ac:dyDescent="0.25">
      <c r="A147" s="34" t="s">
        <v>10</v>
      </c>
      <c r="B147" s="78">
        <v>2022</v>
      </c>
      <c r="C147" s="127">
        <v>9.6199999999999992</v>
      </c>
      <c r="D147" s="128">
        <v>8</v>
      </c>
      <c r="E147" s="128">
        <v>11.44</v>
      </c>
      <c r="F147" s="63">
        <v>135</v>
      </c>
      <c r="G147" s="63">
        <v>1929162</v>
      </c>
      <c r="H147" s="127">
        <v>9.6999999999999993</v>
      </c>
      <c r="I147" s="128">
        <v>7.29</v>
      </c>
      <c r="J147" s="128">
        <v>12.59</v>
      </c>
      <c r="K147" s="63">
        <v>64</v>
      </c>
      <c r="L147" s="65">
        <v>979191</v>
      </c>
      <c r="M147" s="127">
        <v>9.3699999999999992</v>
      </c>
      <c r="N147" s="128">
        <v>7.28</v>
      </c>
      <c r="O147" s="128">
        <v>11.85</v>
      </c>
      <c r="P147" s="63">
        <v>71</v>
      </c>
      <c r="Q147" s="65">
        <v>949971</v>
      </c>
    </row>
    <row r="148" spans="1:17" ht="15" x14ac:dyDescent="0.25">
      <c r="A148" s="34" t="s">
        <v>10</v>
      </c>
      <c r="B148" s="78" t="s">
        <v>114</v>
      </c>
      <c r="C148" s="127">
        <v>9.1300000000000008</v>
      </c>
      <c r="D148" s="128">
        <v>8.39</v>
      </c>
      <c r="E148" s="128">
        <v>9.93</v>
      </c>
      <c r="F148" s="63">
        <v>597</v>
      </c>
      <c r="G148" s="63">
        <v>9765490</v>
      </c>
      <c r="H148" s="127">
        <v>10.33</v>
      </c>
      <c r="I148" s="128">
        <v>9.11</v>
      </c>
      <c r="J148" s="128">
        <v>11.64</v>
      </c>
      <c r="K148" s="63">
        <v>306</v>
      </c>
      <c r="L148" s="65">
        <v>4965024</v>
      </c>
      <c r="M148" s="127">
        <v>8.1199999999999992</v>
      </c>
      <c r="N148" s="128">
        <v>7.19</v>
      </c>
      <c r="O148" s="128">
        <v>9.1199999999999992</v>
      </c>
      <c r="P148" s="63">
        <v>291</v>
      </c>
      <c r="Q148" s="65">
        <v>4800466</v>
      </c>
    </row>
    <row r="149" spans="1:17" ht="15" x14ac:dyDescent="0.25">
      <c r="A149" s="34" t="s">
        <v>37</v>
      </c>
      <c r="B149" s="78">
        <v>1988</v>
      </c>
      <c r="C149" s="127">
        <v>21.09</v>
      </c>
      <c r="D149" s="128">
        <v>16.43</v>
      </c>
      <c r="E149" s="128">
        <v>26.6</v>
      </c>
      <c r="F149" s="63">
        <v>73</v>
      </c>
      <c r="G149" s="63">
        <v>491922</v>
      </c>
      <c r="H149" s="127">
        <v>26.3</v>
      </c>
      <c r="I149" s="128">
        <v>18.28</v>
      </c>
      <c r="J149" s="128">
        <v>36.450000000000003</v>
      </c>
      <c r="K149" s="62">
        <v>39</v>
      </c>
      <c r="L149" s="65">
        <v>243290</v>
      </c>
      <c r="M149" s="127">
        <v>17.59</v>
      </c>
      <c r="N149" s="128">
        <v>12.11</v>
      </c>
      <c r="O149" s="128">
        <v>24.61</v>
      </c>
      <c r="P149" s="63">
        <v>34</v>
      </c>
      <c r="Q149" s="65">
        <v>248632</v>
      </c>
    </row>
    <row r="150" spans="1:17" ht="15" x14ac:dyDescent="0.25">
      <c r="A150" s="34" t="s">
        <v>37</v>
      </c>
      <c r="B150" s="78">
        <v>1989</v>
      </c>
      <c r="C150" s="127">
        <v>18.37</v>
      </c>
      <c r="D150" s="128">
        <v>13.76</v>
      </c>
      <c r="E150" s="128">
        <v>23.91</v>
      </c>
      <c r="F150" s="63">
        <v>58</v>
      </c>
      <c r="G150" s="63">
        <v>497270</v>
      </c>
      <c r="H150" s="127">
        <v>20.53</v>
      </c>
      <c r="I150" s="128">
        <v>13.63</v>
      </c>
      <c r="J150" s="128">
        <v>29.51</v>
      </c>
      <c r="K150" s="63">
        <v>31</v>
      </c>
      <c r="L150" s="65">
        <v>246032</v>
      </c>
      <c r="M150" s="127">
        <v>15.52</v>
      </c>
      <c r="N150" s="128">
        <v>10.1</v>
      </c>
      <c r="O150" s="128">
        <v>22.6</v>
      </c>
      <c r="P150" s="63">
        <v>27</v>
      </c>
      <c r="Q150" s="65">
        <v>251238</v>
      </c>
    </row>
    <row r="151" spans="1:17" ht="15" x14ac:dyDescent="0.25">
      <c r="A151" s="34" t="s">
        <v>37</v>
      </c>
      <c r="B151" s="78">
        <v>1990</v>
      </c>
      <c r="C151" s="127">
        <v>15.93</v>
      </c>
      <c r="D151" s="128">
        <v>11.76</v>
      </c>
      <c r="E151" s="128">
        <v>20.99</v>
      </c>
      <c r="F151" s="63">
        <v>51</v>
      </c>
      <c r="G151" s="63">
        <v>504651</v>
      </c>
      <c r="H151" s="127">
        <v>17.100000000000001</v>
      </c>
      <c r="I151" s="128">
        <v>10.39</v>
      </c>
      <c r="J151" s="128">
        <v>26.12</v>
      </c>
      <c r="K151" s="63">
        <v>22</v>
      </c>
      <c r="L151" s="65">
        <v>249758</v>
      </c>
      <c r="M151" s="127">
        <v>15.36</v>
      </c>
      <c r="N151" s="128">
        <v>10.220000000000001</v>
      </c>
      <c r="O151" s="128">
        <v>22.03</v>
      </c>
      <c r="P151" s="63">
        <v>29</v>
      </c>
      <c r="Q151" s="65">
        <v>254893</v>
      </c>
    </row>
    <row r="152" spans="1:17" ht="15" x14ac:dyDescent="0.25">
      <c r="A152" s="34" t="s">
        <v>37</v>
      </c>
      <c r="B152" s="78">
        <v>1991</v>
      </c>
      <c r="C152" s="127">
        <v>12.83</v>
      </c>
      <c r="D152" s="128">
        <v>9.19</v>
      </c>
      <c r="E152" s="128">
        <v>17.34</v>
      </c>
      <c r="F152" s="63">
        <v>42</v>
      </c>
      <c r="G152" s="63">
        <v>503722</v>
      </c>
      <c r="H152" s="127">
        <v>15.89</v>
      </c>
      <c r="I152" s="128">
        <v>9.75</v>
      </c>
      <c r="J152" s="128">
        <v>24.16</v>
      </c>
      <c r="K152" s="63">
        <v>23</v>
      </c>
      <c r="L152" s="65">
        <v>248614</v>
      </c>
      <c r="M152" s="127">
        <v>10.16</v>
      </c>
      <c r="N152" s="128">
        <v>6.09</v>
      </c>
      <c r="O152" s="128">
        <v>15.76</v>
      </c>
      <c r="P152" s="63">
        <v>19</v>
      </c>
      <c r="Q152" s="65">
        <v>255108</v>
      </c>
    </row>
    <row r="153" spans="1:17" ht="15" x14ac:dyDescent="0.25">
      <c r="A153" s="34" t="s">
        <v>37</v>
      </c>
      <c r="B153" s="78">
        <v>1992</v>
      </c>
      <c r="C153" s="127">
        <v>19.059999999999999</v>
      </c>
      <c r="D153" s="128">
        <v>14.65</v>
      </c>
      <c r="E153" s="128">
        <v>24.31</v>
      </c>
      <c r="F153" s="63">
        <v>66</v>
      </c>
      <c r="G153" s="63">
        <v>501830</v>
      </c>
      <c r="H153" s="127">
        <v>16.510000000000002</v>
      </c>
      <c r="I153" s="128">
        <v>10.73</v>
      </c>
      <c r="J153" s="128">
        <v>24.18</v>
      </c>
      <c r="K153" s="63">
        <v>27</v>
      </c>
      <c r="L153" s="65">
        <v>247226</v>
      </c>
      <c r="M153" s="127">
        <v>20.329999999999998</v>
      </c>
      <c r="N153" s="128">
        <v>14.4</v>
      </c>
      <c r="O153" s="128">
        <v>27.75</v>
      </c>
      <c r="P153" s="63">
        <v>39</v>
      </c>
      <c r="Q153" s="65">
        <v>254604</v>
      </c>
    </row>
    <row r="154" spans="1:17" ht="15" x14ac:dyDescent="0.25">
      <c r="A154" s="34" t="s">
        <v>37</v>
      </c>
      <c r="B154" s="78">
        <v>1993</v>
      </c>
      <c r="C154" s="127">
        <v>16.23</v>
      </c>
      <c r="D154" s="128">
        <v>12.1</v>
      </c>
      <c r="E154" s="128">
        <v>21.22</v>
      </c>
      <c r="F154" s="63">
        <v>53</v>
      </c>
      <c r="G154" s="63">
        <v>497723</v>
      </c>
      <c r="H154" s="127">
        <v>18.760000000000002</v>
      </c>
      <c r="I154" s="128">
        <v>11.73</v>
      </c>
      <c r="J154" s="128">
        <v>28.04</v>
      </c>
      <c r="K154" s="63">
        <v>25</v>
      </c>
      <c r="L154" s="65">
        <v>244743</v>
      </c>
      <c r="M154" s="127">
        <v>14.47</v>
      </c>
      <c r="N154" s="128">
        <v>9.59</v>
      </c>
      <c r="O154" s="128">
        <v>20.83</v>
      </c>
      <c r="P154" s="63">
        <v>28</v>
      </c>
      <c r="Q154" s="65">
        <v>252980</v>
      </c>
    </row>
    <row r="155" spans="1:17" ht="15" x14ac:dyDescent="0.25">
      <c r="A155" s="34" t="s">
        <v>37</v>
      </c>
      <c r="B155" s="78">
        <v>1994</v>
      </c>
      <c r="C155" s="127">
        <v>16.440000000000001</v>
      </c>
      <c r="D155" s="128">
        <v>12.4</v>
      </c>
      <c r="E155" s="128">
        <v>21.31</v>
      </c>
      <c r="F155" s="63">
        <v>57</v>
      </c>
      <c r="G155" s="63">
        <v>490851</v>
      </c>
      <c r="H155" s="127">
        <v>19.21</v>
      </c>
      <c r="I155" s="128">
        <v>12.74</v>
      </c>
      <c r="J155" s="128">
        <v>27.63</v>
      </c>
      <c r="K155" s="63">
        <v>30</v>
      </c>
      <c r="L155" s="65">
        <v>240540</v>
      </c>
      <c r="M155" s="127">
        <v>13.94</v>
      </c>
      <c r="N155" s="128">
        <v>9.17</v>
      </c>
      <c r="O155" s="128">
        <v>20.2</v>
      </c>
      <c r="P155" s="63">
        <v>27</v>
      </c>
      <c r="Q155" s="65">
        <v>250311</v>
      </c>
    </row>
    <row r="156" spans="1:17" ht="15" x14ac:dyDescent="0.25">
      <c r="A156" s="34" t="s">
        <v>37</v>
      </c>
      <c r="B156" s="78">
        <v>1995</v>
      </c>
      <c r="C156" s="127">
        <v>14.08</v>
      </c>
      <c r="D156" s="128">
        <v>10.29</v>
      </c>
      <c r="E156" s="128">
        <v>18.73</v>
      </c>
      <c r="F156" s="63">
        <v>47</v>
      </c>
      <c r="G156" s="63">
        <v>486815</v>
      </c>
      <c r="H156" s="127">
        <v>13.84</v>
      </c>
      <c r="I156" s="128">
        <v>7.95</v>
      </c>
      <c r="J156" s="128">
        <v>21.96</v>
      </c>
      <c r="K156" s="63">
        <v>18</v>
      </c>
      <c r="L156" s="65">
        <v>238152</v>
      </c>
      <c r="M156" s="127">
        <v>14.47</v>
      </c>
      <c r="N156" s="128">
        <v>9.67</v>
      </c>
      <c r="O156" s="128">
        <v>20.73</v>
      </c>
      <c r="P156" s="63">
        <v>29</v>
      </c>
      <c r="Q156" s="65">
        <v>248663</v>
      </c>
    </row>
    <row r="157" spans="1:17" ht="15" x14ac:dyDescent="0.25">
      <c r="A157" s="34" t="s">
        <v>37</v>
      </c>
      <c r="B157" s="78">
        <v>1996</v>
      </c>
      <c r="C157" s="127">
        <v>17.71</v>
      </c>
      <c r="D157" s="128">
        <v>13.51</v>
      </c>
      <c r="E157" s="128">
        <v>22.73</v>
      </c>
      <c r="F157" s="63">
        <v>61</v>
      </c>
      <c r="G157" s="63">
        <v>484979</v>
      </c>
      <c r="H157" s="127">
        <v>17.66</v>
      </c>
      <c r="I157" s="128">
        <v>11.16</v>
      </c>
      <c r="J157" s="128">
        <v>26.25</v>
      </c>
      <c r="K157" s="63">
        <v>25</v>
      </c>
      <c r="L157" s="65">
        <v>236903</v>
      </c>
      <c r="M157" s="127">
        <v>17.86</v>
      </c>
      <c r="N157" s="128">
        <v>12.5</v>
      </c>
      <c r="O157" s="128">
        <v>24.65</v>
      </c>
      <c r="P157" s="63">
        <v>36</v>
      </c>
      <c r="Q157" s="65">
        <v>248076</v>
      </c>
    </row>
    <row r="158" spans="1:17" ht="15" x14ac:dyDescent="0.25">
      <c r="A158" s="34" t="s">
        <v>37</v>
      </c>
      <c r="B158" s="78">
        <v>1997</v>
      </c>
      <c r="C158" s="127">
        <v>19.23</v>
      </c>
      <c r="D158" s="128">
        <v>14.89</v>
      </c>
      <c r="E158" s="128">
        <v>24.36</v>
      </c>
      <c r="F158" s="63">
        <v>68</v>
      </c>
      <c r="G158" s="63">
        <v>485745</v>
      </c>
      <c r="H158" s="127">
        <v>17.98</v>
      </c>
      <c r="I158" s="128">
        <v>11.92</v>
      </c>
      <c r="J158" s="128">
        <v>25.9</v>
      </c>
      <c r="K158" s="63">
        <v>29</v>
      </c>
      <c r="L158" s="65">
        <v>237270</v>
      </c>
      <c r="M158" s="127">
        <v>18.829999999999998</v>
      </c>
      <c r="N158" s="128">
        <v>13.39</v>
      </c>
      <c r="O158" s="128">
        <v>25.69</v>
      </c>
      <c r="P158" s="63">
        <v>39</v>
      </c>
      <c r="Q158" s="65">
        <v>248475</v>
      </c>
    </row>
    <row r="159" spans="1:17" ht="15" x14ac:dyDescent="0.25">
      <c r="A159" s="34" t="s">
        <v>37</v>
      </c>
      <c r="B159" s="78">
        <v>1998</v>
      </c>
      <c r="C159" s="127">
        <v>15.17</v>
      </c>
      <c r="D159" s="128">
        <v>11.39</v>
      </c>
      <c r="E159" s="128">
        <v>19.73</v>
      </c>
      <c r="F159" s="63">
        <v>55</v>
      </c>
      <c r="G159" s="63">
        <v>484898</v>
      </c>
      <c r="H159" s="127">
        <v>12.01</v>
      </c>
      <c r="I159" s="128">
        <v>7.23</v>
      </c>
      <c r="J159" s="128">
        <v>18.61</v>
      </c>
      <c r="K159" s="63">
        <v>20</v>
      </c>
      <c r="L159" s="65">
        <v>236810</v>
      </c>
      <c r="M159" s="127">
        <v>16.62</v>
      </c>
      <c r="N159" s="128">
        <v>11.57</v>
      </c>
      <c r="O159" s="128">
        <v>23.05</v>
      </c>
      <c r="P159" s="63">
        <v>35</v>
      </c>
      <c r="Q159" s="65">
        <v>248088</v>
      </c>
    </row>
    <row r="160" spans="1:17" ht="15" x14ac:dyDescent="0.25">
      <c r="A160" s="34" t="s">
        <v>37</v>
      </c>
      <c r="B160" s="78">
        <v>1999</v>
      </c>
      <c r="C160" s="127">
        <v>14.31</v>
      </c>
      <c r="D160" s="128">
        <v>10.72</v>
      </c>
      <c r="E160" s="128">
        <v>18.66</v>
      </c>
      <c r="F160" s="63">
        <v>54</v>
      </c>
      <c r="G160" s="63">
        <v>482147</v>
      </c>
      <c r="H160" s="127">
        <v>17.87</v>
      </c>
      <c r="I160" s="128">
        <v>11.59</v>
      </c>
      <c r="J160" s="128">
        <v>26.1</v>
      </c>
      <c r="K160" s="63">
        <v>28</v>
      </c>
      <c r="L160" s="65">
        <v>235005</v>
      </c>
      <c r="M160" s="127">
        <v>12.2</v>
      </c>
      <c r="N160" s="128">
        <v>7.96</v>
      </c>
      <c r="O160" s="128">
        <v>17.82</v>
      </c>
      <c r="P160" s="63">
        <v>26</v>
      </c>
      <c r="Q160" s="65">
        <v>247142</v>
      </c>
    </row>
    <row r="161" spans="1:17" ht="15" x14ac:dyDescent="0.25">
      <c r="A161" s="34" t="s">
        <v>37</v>
      </c>
      <c r="B161" s="78">
        <v>2000</v>
      </c>
      <c r="C161" s="127">
        <v>14.07</v>
      </c>
      <c r="D161" s="128">
        <v>10.48</v>
      </c>
      <c r="E161" s="128">
        <v>18.43</v>
      </c>
      <c r="F161" s="63">
        <v>52</v>
      </c>
      <c r="G161" s="63">
        <v>480541</v>
      </c>
      <c r="H161" s="127">
        <v>16.41</v>
      </c>
      <c r="I161" s="128">
        <v>10.31</v>
      </c>
      <c r="J161" s="128">
        <v>24.5</v>
      </c>
      <c r="K161" s="63">
        <v>25</v>
      </c>
      <c r="L161" s="65">
        <v>233933</v>
      </c>
      <c r="M161" s="127">
        <v>12.4</v>
      </c>
      <c r="N161" s="128">
        <v>8.17</v>
      </c>
      <c r="O161" s="128">
        <v>17.989999999999998</v>
      </c>
      <c r="P161" s="63">
        <v>27</v>
      </c>
      <c r="Q161" s="65">
        <v>246608</v>
      </c>
    </row>
    <row r="162" spans="1:17" ht="15" x14ac:dyDescent="0.25">
      <c r="A162" s="34" t="s">
        <v>37</v>
      </c>
      <c r="B162" s="78">
        <v>2001</v>
      </c>
      <c r="C162" s="127">
        <v>14.68</v>
      </c>
      <c r="D162" s="128">
        <v>11</v>
      </c>
      <c r="E162" s="128">
        <v>19.14</v>
      </c>
      <c r="F162" s="63">
        <v>54</v>
      </c>
      <c r="G162" s="63">
        <v>474290</v>
      </c>
      <c r="H162" s="127">
        <v>13.7</v>
      </c>
      <c r="I162" s="128">
        <v>8.27</v>
      </c>
      <c r="J162" s="128">
        <v>21.1</v>
      </c>
      <c r="K162" s="63">
        <v>21</v>
      </c>
      <c r="L162" s="65">
        <v>230824</v>
      </c>
      <c r="M162" s="127">
        <v>15.34</v>
      </c>
      <c r="N162" s="128">
        <v>10.55</v>
      </c>
      <c r="O162" s="128">
        <v>21.51</v>
      </c>
      <c r="P162" s="63">
        <v>33</v>
      </c>
      <c r="Q162" s="65">
        <v>243466</v>
      </c>
    </row>
    <row r="163" spans="1:17" ht="15" x14ac:dyDescent="0.25">
      <c r="A163" s="34" t="s">
        <v>37</v>
      </c>
      <c r="B163" s="78">
        <v>2002</v>
      </c>
      <c r="C163" s="127">
        <v>13.42</v>
      </c>
      <c r="D163" s="128">
        <v>9.9600000000000009</v>
      </c>
      <c r="E163" s="128">
        <v>17.64</v>
      </c>
      <c r="F163" s="63">
        <v>51</v>
      </c>
      <c r="G163" s="63">
        <v>465176</v>
      </c>
      <c r="H163" s="127">
        <v>12.43</v>
      </c>
      <c r="I163" s="128">
        <v>7.51</v>
      </c>
      <c r="J163" s="128">
        <v>19.190000000000001</v>
      </c>
      <c r="K163" s="63">
        <v>21</v>
      </c>
      <c r="L163" s="65">
        <v>226346</v>
      </c>
      <c r="M163" s="127">
        <v>13.71</v>
      </c>
      <c r="N163" s="128">
        <v>9.24</v>
      </c>
      <c r="O163" s="128">
        <v>19.55</v>
      </c>
      <c r="P163" s="63">
        <v>30</v>
      </c>
      <c r="Q163" s="65">
        <v>238830</v>
      </c>
    </row>
    <row r="164" spans="1:17" ht="15" x14ac:dyDescent="0.25">
      <c r="A164" s="34" t="s">
        <v>37</v>
      </c>
      <c r="B164" s="78">
        <v>2003</v>
      </c>
      <c r="C164" s="127">
        <v>15.99</v>
      </c>
      <c r="D164" s="128">
        <v>12.21</v>
      </c>
      <c r="E164" s="128">
        <v>20.53</v>
      </c>
      <c r="F164" s="63">
        <v>62</v>
      </c>
      <c r="G164" s="63">
        <v>457320</v>
      </c>
      <c r="H164" s="127">
        <v>18.309999999999999</v>
      </c>
      <c r="I164" s="128">
        <v>12.22</v>
      </c>
      <c r="J164" s="128">
        <v>26.21</v>
      </c>
      <c r="K164" s="63">
        <v>31</v>
      </c>
      <c r="L164" s="65">
        <v>222489</v>
      </c>
      <c r="M164" s="127">
        <v>13.88</v>
      </c>
      <c r="N164" s="128">
        <v>9.42</v>
      </c>
      <c r="O164" s="128">
        <v>19.71</v>
      </c>
      <c r="P164" s="63">
        <v>31</v>
      </c>
      <c r="Q164" s="65">
        <v>234831</v>
      </c>
    </row>
    <row r="165" spans="1:17" ht="15" x14ac:dyDescent="0.25">
      <c r="A165" s="34" t="s">
        <v>37</v>
      </c>
      <c r="B165" s="78">
        <v>2004</v>
      </c>
      <c r="C165" s="127">
        <v>18.18</v>
      </c>
      <c r="D165" s="128">
        <v>14.03</v>
      </c>
      <c r="E165" s="128">
        <v>23.11</v>
      </c>
      <c r="F165" s="63">
        <v>67</v>
      </c>
      <c r="G165" s="63">
        <v>450223</v>
      </c>
      <c r="H165" s="127">
        <v>13.11</v>
      </c>
      <c r="I165" s="128">
        <v>7.98</v>
      </c>
      <c r="J165" s="128">
        <v>20.12</v>
      </c>
      <c r="K165" s="63">
        <v>22</v>
      </c>
      <c r="L165" s="65">
        <v>218925</v>
      </c>
      <c r="M165" s="127">
        <v>20.64</v>
      </c>
      <c r="N165" s="128">
        <v>15.03</v>
      </c>
      <c r="O165" s="128">
        <v>27.64</v>
      </c>
      <c r="P165" s="63">
        <v>45</v>
      </c>
      <c r="Q165" s="65">
        <v>231298</v>
      </c>
    </row>
    <row r="166" spans="1:17" ht="15" x14ac:dyDescent="0.25">
      <c r="A166" s="34" t="s">
        <v>37</v>
      </c>
      <c r="B166" s="78">
        <v>2005</v>
      </c>
      <c r="C166" s="127">
        <v>12.71</v>
      </c>
      <c r="D166" s="128">
        <v>9.42</v>
      </c>
      <c r="E166" s="128">
        <v>16.77</v>
      </c>
      <c r="F166" s="63">
        <v>51</v>
      </c>
      <c r="G166" s="63">
        <v>445062</v>
      </c>
      <c r="H166" s="127">
        <v>8.77</v>
      </c>
      <c r="I166" s="128">
        <v>4.91</v>
      </c>
      <c r="J166" s="128">
        <v>14.38</v>
      </c>
      <c r="K166" s="63">
        <v>16</v>
      </c>
      <c r="L166" s="65">
        <v>216536</v>
      </c>
      <c r="M166" s="127">
        <v>15.27</v>
      </c>
      <c r="N166" s="128">
        <v>10.59</v>
      </c>
      <c r="O166" s="128">
        <v>21.31</v>
      </c>
      <c r="P166" s="63">
        <v>35</v>
      </c>
      <c r="Q166" s="65">
        <v>228526</v>
      </c>
    </row>
    <row r="167" spans="1:17" ht="15" x14ac:dyDescent="0.25">
      <c r="A167" s="34" t="s">
        <v>37</v>
      </c>
      <c r="B167" s="78">
        <v>2006</v>
      </c>
      <c r="C167" s="127">
        <v>15.16</v>
      </c>
      <c r="D167" s="128">
        <v>11.54</v>
      </c>
      <c r="E167" s="128">
        <v>19.54</v>
      </c>
      <c r="F167" s="63">
        <v>61</v>
      </c>
      <c r="G167" s="63">
        <v>441874</v>
      </c>
      <c r="H167" s="127">
        <v>12.86</v>
      </c>
      <c r="I167" s="128">
        <v>8.0500000000000007</v>
      </c>
      <c r="J167" s="128">
        <v>19.420000000000002</v>
      </c>
      <c r="K167" s="63">
        <v>24</v>
      </c>
      <c r="L167" s="65">
        <v>214973</v>
      </c>
      <c r="M167" s="127">
        <v>16.399999999999999</v>
      </c>
      <c r="N167" s="128">
        <v>11.5</v>
      </c>
      <c r="O167" s="128">
        <v>22.68</v>
      </c>
      <c r="P167" s="63">
        <v>37</v>
      </c>
      <c r="Q167" s="65">
        <v>226901</v>
      </c>
    </row>
    <row r="168" spans="1:17" ht="15" x14ac:dyDescent="0.25">
      <c r="A168" s="34" t="s">
        <v>37</v>
      </c>
      <c r="B168" s="78">
        <v>2007</v>
      </c>
      <c r="C168" s="127">
        <v>16.239999999999998</v>
      </c>
      <c r="D168" s="128">
        <v>12.43</v>
      </c>
      <c r="E168" s="128">
        <v>20.81</v>
      </c>
      <c r="F168" s="63">
        <v>65</v>
      </c>
      <c r="G168" s="63">
        <v>440395</v>
      </c>
      <c r="H168" s="127">
        <v>17.440000000000001</v>
      </c>
      <c r="I168" s="128">
        <v>11.6</v>
      </c>
      <c r="J168" s="128">
        <v>25.08</v>
      </c>
      <c r="K168" s="63">
        <v>31</v>
      </c>
      <c r="L168" s="65">
        <v>214473</v>
      </c>
      <c r="M168" s="127">
        <v>15.12</v>
      </c>
      <c r="N168" s="128">
        <v>10.39</v>
      </c>
      <c r="O168" s="128">
        <v>21.24</v>
      </c>
      <c r="P168" s="63">
        <v>34</v>
      </c>
      <c r="Q168" s="65">
        <v>225922</v>
      </c>
    </row>
    <row r="169" spans="1:17" ht="15" x14ac:dyDescent="0.25">
      <c r="A169" s="34" t="s">
        <v>37</v>
      </c>
      <c r="B169" s="78">
        <v>2008</v>
      </c>
      <c r="C169" s="127">
        <v>11.61</v>
      </c>
      <c r="D169" s="128">
        <v>8.4600000000000009</v>
      </c>
      <c r="E169" s="128">
        <v>15.51</v>
      </c>
      <c r="F169" s="63">
        <v>47</v>
      </c>
      <c r="G169" s="63">
        <v>441502</v>
      </c>
      <c r="H169" s="127">
        <v>11.88</v>
      </c>
      <c r="I169" s="128">
        <v>7.35</v>
      </c>
      <c r="J169" s="128">
        <v>18.11</v>
      </c>
      <c r="K169" s="63">
        <v>23</v>
      </c>
      <c r="L169" s="65">
        <v>215442</v>
      </c>
      <c r="M169" s="127">
        <v>11.04</v>
      </c>
      <c r="N169" s="128">
        <v>7.02</v>
      </c>
      <c r="O169" s="128">
        <v>16.5</v>
      </c>
      <c r="P169" s="63">
        <v>24</v>
      </c>
      <c r="Q169" s="65">
        <v>226060</v>
      </c>
    </row>
    <row r="170" spans="1:17" ht="15" x14ac:dyDescent="0.25">
      <c r="A170" s="34" t="s">
        <v>37</v>
      </c>
      <c r="B170" s="78">
        <v>2009</v>
      </c>
      <c r="C170" s="127">
        <v>15.93</v>
      </c>
      <c r="D170" s="128">
        <v>12.28</v>
      </c>
      <c r="E170" s="128">
        <v>20.32</v>
      </c>
      <c r="F170" s="63">
        <v>68</v>
      </c>
      <c r="G170" s="63">
        <v>443935</v>
      </c>
      <c r="H170" s="127">
        <v>15.57</v>
      </c>
      <c r="I170" s="128">
        <v>10.31</v>
      </c>
      <c r="J170" s="128">
        <v>22.52</v>
      </c>
      <c r="K170" s="63">
        <v>31</v>
      </c>
      <c r="L170" s="65">
        <v>216663</v>
      </c>
      <c r="M170" s="127">
        <v>15.81</v>
      </c>
      <c r="N170" s="128">
        <v>11.05</v>
      </c>
      <c r="O170" s="128">
        <v>21.93</v>
      </c>
      <c r="P170" s="63">
        <v>37</v>
      </c>
      <c r="Q170" s="65">
        <v>227272</v>
      </c>
    </row>
    <row r="171" spans="1:17" ht="15" x14ac:dyDescent="0.25">
      <c r="A171" s="34" t="s">
        <v>37</v>
      </c>
      <c r="B171" s="78">
        <v>2010</v>
      </c>
      <c r="C171" s="127">
        <v>16.600000000000001</v>
      </c>
      <c r="D171" s="128">
        <v>12.8</v>
      </c>
      <c r="E171" s="128">
        <v>21.15</v>
      </c>
      <c r="F171" s="63">
        <v>69</v>
      </c>
      <c r="G171" s="63">
        <v>445718</v>
      </c>
      <c r="H171" s="127">
        <v>14.19</v>
      </c>
      <c r="I171" s="128">
        <v>9.01</v>
      </c>
      <c r="J171" s="128">
        <v>21.14</v>
      </c>
      <c r="K171" s="63">
        <v>26</v>
      </c>
      <c r="L171" s="65">
        <v>217658</v>
      </c>
      <c r="M171" s="127">
        <v>18.399999999999999</v>
      </c>
      <c r="N171" s="128">
        <v>13.18</v>
      </c>
      <c r="O171" s="128">
        <v>25</v>
      </c>
      <c r="P171" s="63">
        <v>43</v>
      </c>
      <c r="Q171" s="65">
        <v>228060</v>
      </c>
    </row>
    <row r="172" spans="1:17" ht="15" x14ac:dyDescent="0.25">
      <c r="A172" s="34" t="s">
        <v>37</v>
      </c>
      <c r="B172" s="78">
        <v>2011</v>
      </c>
      <c r="C172" s="127">
        <v>13.69</v>
      </c>
      <c r="D172" s="128">
        <v>10.36</v>
      </c>
      <c r="E172" s="128">
        <v>17.75</v>
      </c>
      <c r="F172" s="63">
        <v>61</v>
      </c>
      <c r="G172" s="63">
        <v>447500</v>
      </c>
      <c r="H172" s="127">
        <v>17.66</v>
      </c>
      <c r="I172" s="128">
        <v>11.87</v>
      </c>
      <c r="J172" s="128">
        <v>25.17</v>
      </c>
      <c r="K172" s="63">
        <v>33</v>
      </c>
      <c r="L172" s="65">
        <v>219131</v>
      </c>
      <c r="M172" s="127">
        <v>10.85</v>
      </c>
      <c r="N172" s="128">
        <v>7.12</v>
      </c>
      <c r="O172" s="128">
        <v>15.89</v>
      </c>
      <c r="P172" s="63">
        <v>28</v>
      </c>
      <c r="Q172" s="65">
        <v>228369</v>
      </c>
    </row>
    <row r="173" spans="1:17" ht="15" x14ac:dyDescent="0.25">
      <c r="A173" s="34" t="s">
        <v>37</v>
      </c>
      <c r="B173" s="78">
        <v>2012</v>
      </c>
      <c r="C173" s="127">
        <v>14.06</v>
      </c>
      <c r="D173" s="128">
        <v>10.71</v>
      </c>
      <c r="E173" s="128">
        <v>18.12</v>
      </c>
      <c r="F173" s="63">
        <v>63</v>
      </c>
      <c r="G173" s="63">
        <v>447838</v>
      </c>
      <c r="H173" s="127">
        <v>14.15</v>
      </c>
      <c r="I173" s="128">
        <v>9.42</v>
      </c>
      <c r="J173" s="128">
        <v>20.43</v>
      </c>
      <c r="K173" s="63">
        <v>31</v>
      </c>
      <c r="L173" s="65">
        <v>219552</v>
      </c>
      <c r="M173" s="127">
        <v>13.31</v>
      </c>
      <c r="N173" s="128">
        <v>9.01</v>
      </c>
      <c r="O173" s="128">
        <v>18.97</v>
      </c>
      <c r="P173" s="63">
        <v>32</v>
      </c>
      <c r="Q173" s="65">
        <v>228286</v>
      </c>
    </row>
    <row r="174" spans="1:17" ht="15" x14ac:dyDescent="0.25">
      <c r="A174" s="34" t="s">
        <v>37</v>
      </c>
      <c r="B174" s="78">
        <v>2013</v>
      </c>
      <c r="C174" s="127">
        <v>16.8</v>
      </c>
      <c r="D174" s="128">
        <v>13.13</v>
      </c>
      <c r="E174" s="128">
        <v>21.17</v>
      </c>
      <c r="F174" s="63">
        <v>76</v>
      </c>
      <c r="G174" s="63">
        <v>448648</v>
      </c>
      <c r="H174" s="127">
        <v>17.86</v>
      </c>
      <c r="I174" s="128">
        <v>12.13</v>
      </c>
      <c r="J174" s="128">
        <v>25.25</v>
      </c>
      <c r="K174" s="63">
        <v>35</v>
      </c>
      <c r="L174" s="65">
        <v>220418</v>
      </c>
      <c r="M174" s="127">
        <v>16.670000000000002</v>
      </c>
      <c r="N174" s="128">
        <v>11.86</v>
      </c>
      <c r="O174" s="128">
        <v>22.8</v>
      </c>
      <c r="P174" s="63">
        <v>41</v>
      </c>
      <c r="Q174" s="65">
        <v>228230</v>
      </c>
    </row>
    <row r="175" spans="1:17" ht="15" x14ac:dyDescent="0.25">
      <c r="A175" s="34" t="s">
        <v>37</v>
      </c>
      <c r="B175" s="78">
        <v>2014</v>
      </c>
      <c r="C175" s="127">
        <v>14.16</v>
      </c>
      <c r="D175" s="128">
        <v>10.85</v>
      </c>
      <c r="E175" s="128">
        <v>18.170000000000002</v>
      </c>
      <c r="F175" s="63">
        <v>66</v>
      </c>
      <c r="G175" s="63">
        <v>449062</v>
      </c>
      <c r="H175" s="127">
        <v>18.579999999999998</v>
      </c>
      <c r="I175" s="128">
        <v>12.84</v>
      </c>
      <c r="J175" s="128">
        <v>25.93</v>
      </c>
      <c r="K175" s="63">
        <v>38</v>
      </c>
      <c r="L175" s="65">
        <v>221524</v>
      </c>
      <c r="M175" s="127">
        <v>11.03</v>
      </c>
      <c r="N175" s="128">
        <v>7.24</v>
      </c>
      <c r="O175" s="128">
        <v>16.149999999999999</v>
      </c>
      <c r="P175" s="63">
        <v>28</v>
      </c>
      <c r="Q175" s="65">
        <v>227538</v>
      </c>
    </row>
    <row r="176" spans="1:17" ht="15" x14ac:dyDescent="0.25">
      <c r="A176" s="34" t="s">
        <v>37</v>
      </c>
      <c r="B176" s="78">
        <v>2015</v>
      </c>
      <c r="C176" s="127">
        <v>12.27</v>
      </c>
      <c r="D176" s="128">
        <v>9.26</v>
      </c>
      <c r="E176" s="128">
        <v>15.97</v>
      </c>
      <c r="F176" s="63">
        <v>59</v>
      </c>
      <c r="G176" s="63">
        <v>449735</v>
      </c>
      <c r="H176" s="127">
        <v>17.23</v>
      </c>
      <c r="I176" s="128">
        <v>11.8</v>
      </c>
      <c r="J176" s="128">
        <v>24.26</v>
      </c>
      <c r="K176" s="63">
        <v>36</v>
      </c>
      <c r="L176" s="65">
        <v>222455</v>
      </c>
      <c r="M176" s="127">
        <v>8.7200000000000006</v>
      </c>
      <c r="N176" s="128">
        <v>5.47</v>
      </c>
      <c r="O176" s="128">
        <v>13.29</v>
      </c>
      <c r="P176" s="63">
        <v>23</v>
      </c>
      <c r="Q176" s="65">
        <v>227280</v>
      </c>
    </row>
    <row r="177" spans="1:17" ht="15" x14ac:dyDescent="0.25">
      <c r="A177" s="34" t="s">
        <v>37</v>
      </c>
      <c r="B177" s="78">
        <v>2016</v>
      </c>
      <c r="C177" s="127">
        <v>14.25</v>
      </c>
      <c r="D177" s="128">
        <v>10.99</v>
      </c>
      <c r="E177" s="128">
        <v>18.18</v>
      </c>
      <c r="F177" s="63">
        <v>70</v>
      </c>
      <c r="G177" s="63">
        <v>448506</v>
      </c>
      <c r="H177" s="127">
        <v>13.84</v>
      </c>
      <c r="I177" s="128">
        <v>9.2200000000000006</v>
      </c>
      <c r="J177" s="128">
        <v>19.97</v>
      </c>
      <c r="K177" s="63">
        <v>32</v>
      </c>
      <c r="L177" s="65">
        <v>222610</v>
      </c>
      <c r="M177" s="127">
        <v>14.29</v>
      </c>
      <c r="N177" s="128">
        <v>10.01</v>
      </c>
      <c r="O177" s="128">
        <v>19.850000000000001</v>
      </c>
      <c r="P177" s="63">
        <v>38</v>
      </c>
      <c r="Q177" s="65">
        <v>225896</v>
      </c>
    </row>
    <row r="178" spans="1:17" ht="15" x14ac:dyDescent="0.25">
      <c r="A178" s="34" t="s">
        <v>37</v>
      </c>
      <c r="B178" s="78">
        <v>2017</v>
      </c>
      <c r="C178" s="127">
        <v>9.75</v>
      </c>
      <c r="D178" s="128">
        <v>7.09</v>
      </c>
      <c r="E178" s="128">
        <v>13.1</v>
      </c>
      <c r="F178" s="63">
        <v>47</v>
      </c>
      <c r="G178" s="63">
        <v>447395</v>
      </c>
      <c r="H178" s="127">
        <v>11.24</v>
      </c>
      <c r="I178" s="128">
        <v>7.09</v>
      </c>
      <c r="J178" s="128">
        <v>16.920000000000002</v>
      </c>
      <c r="K178" s="63">
        <v>25</v>
      </c>
      <c r="L178" s="65">
        <v>223195</v>
      </c>
      <c r="M178" s="127">
        <v>8.35</v>
      </c>
      <c r="N178" s="128">
        <v>5.17</v>
      </c>
      <c r="O178" s="128">
        <v>12.85</v>
      </c>
      <c r="P178" s="63">
        <v>22</v>
      </c>
      <c r="Q178" s="65">
        <v>224200</v>
      </c>
    </row>
    <row r="179" spans="1:17" ht="15" x14ac:dyDescent="0.25">
      <c r="A179" s="34" t="s">
        <v>37</v>
      </c>
      <c r="B179" s="78">
        <v>2018</v>
      </c>
      <c r="C179" s="127">
        <v>16.059999999999999</v>
      </c>
      <c r="D179" s="128">
        <v>12.64</v>
      </c>
      <c r="E179" s="128">
        <v>20.14</v>
      </c>
      <c r="F179" s="63">
        <v>80</v>
      </c>
      <c r="G179" s="63">
        <v>446673</v>
      </c>
      <c r="H179" s="127">
        <v>12.15</v>
      </c>
      <c r="I179" s="128">
        <v>7.85</v>
      </c>
      <c r="J179" s="128">
        <v>17.96</v>
      </c>
      <c r="K179" s="62">
        <v>28</v>
      </c>
      <c r="L179" s="65">
        <v>223596</v>
      </c>
      <c r="M179" s="127">
        <v>19.149999999999999</v>
      </c>
      <c r="N179" s="128">
        <v>14.21</v>
      </c>
      <c r="O179" s="128">
        <v>25.36</v>
      </c>
      <c r="P179" s="62">
        <v>52</v>
      </c>
      <c r="Q179" s="65">
        <v>223077</v>
      </c>
    </row>
    <row r="180" spans="1:17" ht="15" x14ac:dyDescent="0.25">
      <c r="A180" s="34" t="s">
        <v>37</v>
      </c>
      <c r="B180" s="78">
        <v>2019</v>
      </c>
      <c r="C180" s="127">
        <v>14.32</v>
      </c>
      <c r="D180" s="128">
        <v>11.1</v>
      </c>
      <c r="E180" s="128">
        <v>18.2</v>
      </c>
      <c r="F180" s="63">
        <v>71</v>
      </c>
      <c r="G180" s="63">
        <v>445431</v>
      </c>
      <c r="H180" s="127">
        <v>13.65</v>
      </c>
      <c r="I180" s="128">
        <v>8.9700000000000006</v>
      </c>
      <c r="J180" s="128">
        <v>19.87</v>
      </c>
      <c r="K180" s="62">
        <v>30</v>
      </c>
      <c r="L180" s="65">
        <v>223496</v>
      </c>
      <c r="M180" s="127">
        <v>14.87</v>
      </c>
      <c r="N180" s="128">
        <v>10.6</v>
      </c>
      <c r="O180" s="128">
        <v>20.399999999999999</v>
      </c>
      <c r="P180" s="62">
        <v>41</v>
      </c>
      <c r="Q180" s="65">
        <v>221935</v>
      </c>
    </row>
    <row r="181" spans="1:17" ht="15" x14ac:dyDescent="0.25">
      <c r="A181" s="34" t="s">
        <v>37</v>
      </c>
      <c r="B181" s="78">
        <v>2020</v>
      </c>
      <c r="C181" s="127">
        <v>14.55</v>
      </c>
      <c r="D181" s="128">
        <v>11.32</v>
      </c>
      <c r="E181" s="128">
        <v>18.440000000000001</v>
      </c>
      <c r="F181" s="63">
        <v>72</v>
      </c>
      <c r="G181" s="63">
        <v>442281</v>
      </c>
      <c r="H181" s="127">
        <v>15.48</v>
      </c>
      <c r="I181" s="128">
        <v>10.56</v>
      </c>
      <c r="J181" s="128">
        <v>21.9</v>
      </c>
      <c r="K181" s="62">
        <v>34</v>
      </c>
      <c r="L181" s="65">
        <v>222285</v>
      </c>
      <c r="M181" s="127">
        <v>13.51</v>
      </c>
      <c r="N181" s="128">
        <v>9.5</v>
      </c>
      <c r="O181" s="128">
        <v>18.77</v>
      </c>
      <c r="P181" s="62">
        <v>38</v>
      </c>
      <c r="Q181" s="65">
        <v>219996</v>
      </c>
    </row>
    <row r="182" spans="1:17" ht="15" x14ac:dyDescent="0.25">
      <c r="A182" s="34" t="s">
        <v>37</v>
      </c>
      <c r="B182" s="78">
        <v>2021</v>
      </c>
      <c r="C182" s="127">
        <v>11.96</v>
      </c>
      <c r="D182" s="128">
        <v>9.08</v>
      </c>
      <c r="E182" s="128">
        <v>15.51</v>
      </c>
      <c r="F182" s="63">
        <v>61</v>
      </c>
      <c r="G182" s="63">
        <v>431148</v>
      </c>
      <c r="H182" s="127">
        <v>10.58</v>
      </c>
      <c r="I182" s="128">
        <v>6.76</v>
      </c>
      <c r="J182" s="128">
        <v>15.87</v>
      </c>
      <c r="K182" s="63">
        <v>26</v>
      </c>
      <c r="L182" s="65">
        <v>216752</v>
      </c>
      <c r="M182" s="127">
        <v>12.67</v>
      </c>
      <c r="N182" s="128">
        <v>8.76</v>
      </c>
      <c r="O182" s="128">
        <v>17.87</v>
      </c>
      <c r="P182" s="63">
        <v>35</v>
      </c>
      <c r="Q182" s="65">
        <v>214396</v>
      </c>
    </row>
    <row r="183" spans="1:17" ht="15" x14ac:dyDescent="0.25">
      <c r="A183" s="34" t="s">
        <v>37</v>
      </c>
      <c r="B183" s="78">
        <v>2022</v>
      </c>
      <c r="C183" s="127">
        <v>15.34</v>
      </c>
      <c r="D183" s="128">
        <v>12.06</v>
      </c>
      <c r="E183" s="128">
        <v>19.29</v>
      </c>
      <c r="F183" s="63">
        <v>78</v>
      </c>
      <c r="G183" s="63">
        <v>426989</v>
      </c>
      <c r="H183" s="127">
        <v>17.190000000000001</v>
      </c>
      <c r="I183" s="128">
        <v>11.79</v>
      </c>
      <c r="J183" s="128">
        <v>24.18</v>
      </c>
      <c r="K183" s="63">
        <v>35</v>
      </c>
      <c r="L183" s="65">
        <v>214765</v>
      </c>
      <c r="M183" s="127">
        <v>14.42</v>
      </c>
      <c r="N183" s="128">
        <v>10.4</v>
      </c>
      <c r="O183" s="128">
        <v>19.66</v>
      </c>
      <c r="P183" s="63">
        <v>43</v>
      </c>
      <c r="Q183" s="65">
        <v>212224</v>
      </c>
    </row>
    <row r="184" spans="1:17" ht="15" x14ac:dyDescent="0.25">
      <c r="A184" s="34" t="s">
        <v>37</v>
      </c>
      <c r="B184" s="78" t="s">
        <v>114</v>
      </c>
      <c r="C184" s="127">
        <v>14.46</v>
      </c>
      <c r="D184" s="128">
        <v>12.97</v>
      </c>
      <c r="E184" s="128">
        <v>16.079999999999998</v>
      </c>
      <c r="F184" s="63">
        <v>362</v>
      </c>
      <c r="G184" s="63">
        <v>2192522</v>
      </c>
      <c r="H184" s="127">
        <v>13.89</v>
      </c>
      <c r="I184" s="128">
        <v>11.68</v>
      </c>
      <c r="J184" s="128">
        <v>16.399999999999999</v>
      </c>
      <c r="K184" s="63">
        <v>153</v>
      </c>
      <c r="L184" s="65">
        <v>1100894</v>
      </c>
      <c r="M184" s="127">
        <v>14.91</v>
      </c>
      <c r="N184" s="128">
        <v>12.93</v>
      </c>
      <c r="O184" s="128">
        <v>17.14</v>
      </c>
      <c r="P184" s="63">
        <v>209</v>
      </c>
      <c r="Q184" s="65">
        <v>1091628</v>
      </c>
    </row>
    <row r="185" spans="1:17" ht="15" x14ac:dyDescent="0.25">
      <c r="A185" s="34" t="s">
        <v>36</v>
      </c>
      <c r="B185" s="78">
        <v>1988</v>
      </c>
      <c r="C185" s="127">
        <v>10.82</v>
      </c>
      <c r="D185" s="128">
        <v>9.76</v>
      </c>
      <c r="E185" s="128">
        <v>11.98</v>
      </c>
      <c r="F185" s="63">
        <v>381</v>
      </c>
      <c r="G185" s="63">
        <v>3415730</v>
      </c>
      <c r="H185" s="127">
        <v>12.66</v>
      </c>
      <c r="I185" s="128">
        <v>10.82</v>
      </c>
      <c r="J185" s="128">
        <v>14.72</v>
      </c>
      <c r="K185" s="63">
        <v>180</v>
      </c>
      <c r="L185" s="65">
        <v>1690029</v>
      </c>
      <c r="M185" s="127">
        <v>9.52</v>
      </c>
      <c r="N185" s="128">
        <v>8.24</v>
      </c>
      <c r="O185" s="128">
        <v>10.95</v>
      </c>
      <c r="P185" s="63">
        <v>201</v>
      </c>
      <c r="Q185" s="65">
        <v>1725701</v>
      </c>
    </row>
    <row r="186" spans="1:17" ht="15" x14ac:dyDescent="0.25">
      <c r="A186" s="34" t="s">
        <v>36</v>
      </c>
      <c r="B186" s="78">
        <v>1989</v>
      </c>
      <c r="C186" s="127">
        <v>11.6</v>
      </c>
      <c r="D186" s="128">
        <v>10.5</v>
      </c>
      <c r="E186" s="128">
        <v>12.8</v>
      </c>
      <c r="F186" s="63">
        <v>407</v>
      </c>
      <c r="G186" s="63">
        <v>3423020</v>
      </c>
      <c r="H186" s="127">
        <v>12.49</v>
      </c>
      <c r="I186" s="128">
        <v>10.67</v>
      </c>
      <c r="J186" s="128">
        <v>14.52</v>
      </c>
      <c r="K186" s="63">
        <v>178</v>
      </c>
      <c r="L186" s="65">
        <v>1695704</v>
      </c>
      <c r="M186" s="127">
        <v>11.1</v>
      </c>
      <c r="N186" s="128">
        <v>9.69</v>
      </c>
      <c r="O186" s="128">
        <v>12.66</v>
      </c>
      <c r="P186" s="63">
        <v>229</v>
      </c>
      <c r="Q186" s="65">
        <v>1727316</v>
      </c>
    </row>
    <row r="187" spans="1:17" ht="15" x14ac:dyDescent="0.25">
      <c r="A187" s="34" t="s">
        <v>36</v>
      </c>
      <c r="B187" s="78">
        <v>1990</v>
      </c>
      <c r="C187" s="127">
        <v>9.66</v>
      </c>
      <c r="D187" s="128">
        <v>8.65</v>
      </c>
      <c r="E187" s="128">
        <v>10.75</v>
      </c>
      <c r="F187" s="63">
        <v>341</v>
      </c>
      <c r="G187" s="63">
        <v>3406760</v>
      </c>
      <c r="H187" s="127">
        <v>10.78</v>
      </c>
      <c r="I187" s="128">
        <v>9.1199999999999992</v>
      </c>
      <c r="J187" s="128">
        <v>12.65</v>
      </c>
      <c r="K187" s="63">
        <v>159</v>
      </c>
      <c r="L187" s="65">
        <v>1690534</v>
      </c>
      <c r="M187" s="127">
        <v>8.66</v>
      </c>
      <c r="N187" s="128">
        <v>7.44</v>
      </c>
      <c r="O187" s="128">
        <v>10.050000000000001</v>
      </c>
      <c r="P187" s="63">
        <v>182</v>
      </c>
      <c r="Q187" s="65">
        <v>1716226</v>
      </c>
    </row>
    <row r="188" spans="1:17" ht="15" x14ac:dyDescent="0.25">
      <c r="A188" s="34" t="s">
        <v>36</v>
      </c>
      <c r="B188" s="78">
        <v>1991</v>
      </c>
      <c r="C188" s="127">
        <v>10.72</v>
      </c>
      <c r="D188" s="128">
        <v>9.67</v>
      </c>
      <c r="E188" s="128">
        <v>11.86</v>
      </c>
      <c r="F188" s="63">
        <v>382</v>
      </c>
      <c r="G188" s="63">
        <v>3388038</v>
      </c>
      <c r="H188" s="127">
        <v>12.44</v>
      </c>
      <c r="I188" s="128">
        <v>10.67</v>
      </c>
      <c r="J188" s="128">
        <v>14.42</v>
      </c>
      <c r="K188" s="63">
        <v>185</v>
      </c>
      <c r="L188" s="65">
        <v>1681010</v>
      </c>
      <c r="M188" s="127">
        <v>9.27</v>
      </c>
      <c r="N188" s="128">
        <v>8.01</v>
      </c>
      <c r="O188" s="128">
        <v>10.69</v>
      </c>
      <c r="P188" s="63">
        <v>197</v>
      </c>
      <c r="Q188" s="65">
        <v>1707028</v>
      </c>
    </row>
    <row r="189" spans="1:17" ht="15" x14ac:dyDescent="0.25">
      <c r="A189" s="34" t="s">
        <v>36</v>
      </c>
      <c r="B189" s="78">
        <v>1992</v>
      </c>
      <c r="C189" s="127">
        <v>10.220000000000001</v>
      </c>
      <c r="D189" s="128">
        <v>9.1999999999999993</v>
      </c>
      <c r="E189" s="128">
        <v>11.34</v>
      </c>
      <c r="F189" s="63">
        <v>365</v>
      </c>
      <c r="G189" s="63">
        <v>3376342</v>
      </c>
      <c r="H189" s="127">
        <v>11.78</v>
      </c>
      <c r="I189" s="128">
        <v>10.06</v>
      </c>
      <c r="J189" s="128">
        <v>13.71</v>
      </c>
      <c r="K189" s="63">
        <v>175</v>
      </c>
      <c r="L189" s="65">
        <v>1676064</v>
      </c>
      <c r="M189" s="127">
        <v>9.08</v>
      </c>
      <c r="N189" s="128">
        <v>7.82</v>
      </c>
      <c r="O189" s="128">
        <v>10.5</v>
      </c>
      <c r="P189" s="63">
        <v>190</v>
      </c>
      <c r="Q189" s="65">
        <v>1700278</v>
      </c>
    </row>
    <row r="190" spans="1:17" ht="15" x14ac:dyDescent="0.25">
      <c r="A190" s="34" t="s">
        <v>36</v>
      </c>
      <c r="B190" s="78">
        <v>1993</v>
      </c>
      <c r="C190" s="127">
        <v>10.7</v>
      </c>
      <c r="D190" s="128">
        <v>9.66</v>
      </c>
      <c r="E190" s="128">
        <v>11.82</v>
      </c>
      <c r="F190" s="63">
        <v>388</v>
      </c>
      <c r="G190" s="63">
        <v>3342606</v>
      </c>
      <c r="H190" s="127">
        <v>12.19</v>
      </c>
      <c r="I190" s="128">
        <v>10.44</v>
      </c>
      <c r="J190" s="128">
        <v>14.15</v>
      </c>
      <c r="K190" s="63">
        <v>180</v>
      </c>
      <c r="L190" s="65">
        <v>1659549</v>
      </c>
      <c r="M190" s="127">
        <v>9.6199999999999992</v>
      </c>
      <c r="N190" s="128">
        <v>8.34</v>
      </c>
      <c r="O190" s="128">
        <v>11.05</v>
      </c>
      <c r="P190" s="63">
        <v>208</v>
      </c>
      <c r="Q190" s="65">
        <v>1683057</v>
      </c>
    </row>
    <row r="191" spans="1:17" ht="15" x14ac:dyDescent="0.25">
      <c r="A191" s="34" t="s">
        <v>36</v>
      </c>
      <c r="B191" s="78">
        <v>1994</v>
      </c>
      <c r="C191" s="127">
        <v>10.59</v>
      </c>
      <c r="D191" s="128">
        <v>9.56</v>
      </c>
      <c r="E191" s="128">
        <v>11.71</v>
      </c>
      <c r="F191" s="63">
        <v>388</v>
      </c>
      <c r="G191" s="63">
        <v>3291765</v>
      </c>
      <c r="H191" s="127">
        <v>12.32</v>
      </c>
      <c r="I191" s="128">
        <v>10.58</v>
      </c>
      <c r="J191" s="128">
        <v>14.26</v>
      </c>
      <c r="K191" s="63">
        <v>185</v>
      </c>
      <c r="L191" s="65">
        <v>1633231</v>
      </c>
      <c r="M191" s="127">
        <v>9.32</v>
      </c>
      <c r="N191" s="128">
        <v>8.07</v>
      </c>
      <c r="O191" s="128">
        <v>10.73</v>
      </c>
      <c r="P191" s="63">
        <v>203</v>
      </c>
      <c r="Q191" s="65">
        <v>1658534</v>
      </c>
    </row>
    <row r="192" spans="1:17" ht="15" x14ac:dyDescent="0.25">
      <c r="A192" s="34" t="s">
        <v>36</v>
      </c>
      <c r="B192" s="78">
        <v>1995</v>
      </c>
      <c r="C192" s="127">
        <v>10.93</v>
      </c>
      <c r="D192" s="128">
        <v>9.89</v>
      </c>
      <c r="E192" s="128">
        <v>12.06</v>
      </c>
      <c r="F192" s="63">
        <v>403</v>
      </c>
      <c r="G192" s="63">
        <v>3261907</v>
      </c>
      <c r="H192" s="127">
        <v>13.14</v>
      </c>
      <c r="I192" s="128">
        <v>11.32</v>
      </c>
      <c r="J192" s="128">
        <v>15.16</v>
      </c>
      <c r="K192" s="63">
        <v>194</v>
      </c>
      <c r="L192" s="65">
        <v>1619077</v>
      </c>
      <c r="M192" s="127">
        <v>9.4700000000000006</v>
      </c>
      <c r="N192" s="128">
        <v>8.2100000000000009</v>
      </c>
      <c r="O192" s="128">
        <v>10.88</v>
      </c>
      <c r="P192" s="63">
        <v>209</v>
      </c>
      <c r="Q192" s="65">
        <v>1642830</v>
      </c>
    </row>
    <row r="193" spans="1:18" ht="15" x14ac:dyDescent="0.25">
      <c r="A193" s="34" t="s">
        <v>36</v>
      </c>
      <c r="B193" s="78">
        <v>1996</v>
      </c>
      <c r="C193" s="127">
        <v>10.35</v>
      </c>
      <c r="D193" s="128">
        <v>9.34</v>
      </c>
      <c r="E193" s="128">
        <v>11.45</v>
      </c>
      <c r="F193" s="63">
        <v>383</v>
      </c>
      <c r="G193" s="63">
        <v>3250611</v>
      </c>
      <c r="H193" s="127">
        <v>11.5</v>
      </c>
      <c r="I193" s="128">
        <v>9.85</v>
      </c>
      <c r="J193" s="128">
        <v>13.36</v>
      </c>
      <c r="K193" s="63">
        <v>177</v>
      </c>
      <c r="L193" s="65">
        <v>1613982</v>
      </c>
      <c r="M193" s="127">
        <v>9.4700000000000006</v>
      </c>
      <c r="N193" s="128">
        <v>8.1999999999999993</v>
      </c>
      <c r="O193" s="128">
        <v>10.9</v>
      </c>
      <c r="P193" s="63">
        <v>206</v>
      </c>
      <c r="Q193" s="65">
        <v>1636629</v>
      </c>
    </row>
    <row r="194" spans="1:18" ht="15" x14ac:dyDescent="0.25">
      <c r="A194" s="34" t="s">
        <v>36</v>
      </c>
      <c r="B194" s="78">
        <v>1997</v>
      </c>
      <c r="C194" s="127">
        <v>9.91</v>
      </c>
      <c r="D194" s="128">
        <v>8.92</v>
      </c>
      <c r="E194" s="128">
        <v>10.98</v>
      </c>
      <c r="F194" s="63">
        <v>370</v>
      </c>
      <c r="G194" s="63">
        <v>3258857</v>
      </c>
      <c r="H194" s="127">
        <v>11.3</v>
      </c>
      <c r="I194" s="128">
        <v>9.68</v>
      </c>
      <c r="J194" s="128">
        <v>13.11</v>
      </c>
      <c r="K194" s="63">
        <v>177</v>
      </c>
      <c r="L194" s="65">
        <v>1618906</v>
      </c>
      <c r="M194" s="127">
        <v>8.82</v>
      </c>
      <c r="N194" s="128">
        <v>7.6</v>
      </c>
      <c r="O194" s="128">
        <v>10.199999999999999</v>
      </c>
      <c r="P194" s="63">
        <v>193</v>
      </c>
      <c r="Q194" s="65">
        <v>1639951</v>
      </c>
    </row>
    <row r="195" spans="1:18" ht="15" x14ac:dyDescent="0.25">
      <c r="A195" s="34" t="s">
        <v>36</v>
      </c>
      <c r="B195" s="78">
        <v>1998</v>
      </c>
      <c r="C195" s="127">
        <v>10.76</v>
      </c>
      <c r="D195" s="128">
        <v>9.74</v>
      </c>
      <c r="E195" s="128">
        <v>11.86</v>
      </c>
      <c r="F195" s="63">
        <v>407</v>
      </c>
      <c r="G195" s="63">
        <v>3264251</v>
      </c>
      <c r="H195" s="127">
        <v>11.95</v>
      </c>
      <c r="I195" s="128">
        <v>10.3</v>
      </c>
      <c r="J195" s="128">
        <v>13.8</v>
      </c>
      <c r="K195" s="63">
        <v>190</v>
      </c>
      <c r="L195" s="65">
        <v>1623894</v>
      </c>
      <c r="M195" s="127">
        <v>9.67</v>
      </c>
      <c r="N195" s="128">
        <v>8.41</v>
      </c>
      <c r="O195" s="128">
        <v>11.09</v>
      </c>
      <c r="P195" s="63">
        <v>217</v>
      </c>
      <c r="Q195" s="65">
        <v>1640357</v>
      </c>
    </row>
    <row r="196" spans="1:18" ht="15" x14ac:dyDescent="0.25">
      <c r="A196" s="34" t="s">
        <v>36</v>
      </c>
      <c r="B196" s="78">
        <v>1999</v>
      </c>
      <c r="C196" s="127">
        <v>10.119999999999999</v>
      </c>
      <c r="D196" s="128">
        <v>9.1300000000000008</v>
      </c>
      <c r="E196" s="128">
        <v>11.19</v>
      </c>
      <c r="F196" s="63">
        <v>387</v>
      </c>
      <c r="G196" s="63">
        <v>3254562</v>
      </c>
      <c r="H196" s="127">
        <v>11.91</v>
      </c>
      <c r="I196" s="128">
        <v>10.27</v>
      </c>
      <c r="J196" s="128">
        <v>13.73</v>
      </c>
      <c r="K196" s="63">
        <v>193</v>
      </c>
      <c r="L196" s="65">
        <v>1618445</v>
      </c>
      <c r="M196" s="127">
        <v>8.57</v>
      </c>
      <c r="N196" s="128">
        <v>7.39</v>
      </c>
      <c r="O196" s="128">
        <v>9.91</v>
      </c>
      <c r="P196" s="63">
        <v>194</v>
      </c>
      <c r="Q196" s="65">
        <v>1636117</v>
      </c>
    </row>
    <row r="197" spans="1:18" ht="15" x14ac:dyDescent="0.25">
      <c r="A197" s="34" t="s">
        <v>36</v>
      </c>
      <c r="B197" s="78">
        <v>2000</v>
      </c>
      <c r="C197" s="127">
        <v>10.63</v>
      </c>
      <c r="D197" s="128">
        <v>9.6199999999999992</v>
      </c>
      <c r="E197" s="128">
        <v>11.72</v>
      </c>
      <c r="F197" s="63">
        <v>412</v>
      </c>
      <c r="G197" s="63">
        <v>3238545</v>
      </c>
      <c r="H197" s="127">
        <v>11.01</v>
      </c>
      <c r="I197" s="128">
        <v>9.44</v>
      </c>
      <c r="J197" s="128">
        <v>12.76</v>
      </c>
      <c r="K197" s="63">
        <v>179</v>
      </c>
      <c r="L197" s="65">
        <v>1611009</v>
      </c>
      <c r="M197" s="127">
        <v>10.119999999999999</v>
      </c>
      <c r="N197" s="128">
        <v>8.84</v>
      </c>
      <c r="O197" s="128">
        <v>11.55</v>
      </c>
      <c r="P197" s="63">
        <v>233</v>
      </c>
      <c r="Q197" s="65">
        <v>1627536</v>
      </c>
    </row>
    <row r="198" spans="1:18" ht="15" x14ac:dyDescent="0.25">
      <c r="A198" s="34" t="s">
        <v>36</v>
      </c>
      <c r="B198" s="78">
        <v>2001</v>
      </c>
      <c r="C198" s="127">
        <v>9.8800000000000008</v>
      </c>
      <c r="D198" s="128">
        <v>8.9</v>
      </c>
      <c r="E198" s="128">
        <v>10.93</v>
      </c>
      <c r="F198" s="63">
        <v>381</v>
      </c>
      <c r="G198" s="63">
        <v>3204678</v>
      </c>
      <c r="H198" s="127">
        <v>11.71</v>
      </c>
      <c r="I198" s="128">
        <v>10.08</v>
      </c>
      <c r="J198" s="128">
        <v>13.53</v>
      </c>
      <c r="K198" s="63">
        <v>189</v>
      </c>
      <c r="L198" s="65">
        <v>1596551</v>
      </c>
      <c r="M198" s="127">
        <v>8.5399999999999991</v>
      </c>
      <c r="N198" s="128">
        <v>7.35</v>
      </c>
      <c r="O198" s="128">
        <v>9.8800000000000008</v>
      </c>
      <c r="P198" s="63">
        <v>192</v>
      </c>
      <c r="Q198" s="65">
        <v>1608127</v>
      </c>
    </row>
    <row r="199" spans="1:18" ht="15" x14ac:dyDescent="0.25">
      <c r="A199" s="34" t="s">
        <v>36</v>
      </c>
      <c r="B199" s="78">
        <v>2002</v>
      </c>
      <c r="C199" s="127">
        <v>9.61</v>
      </c>
      <c r="D199" s="128">
        <v>8.65</v>
      </c>
      <c r="E199" s="128">
        <v>10.65</v>
      </c>
      <c r="F199" s="63">
        <v>370</v>
      </c>
      <c r="G199" s="63">
        <v>3132935</v>
      </c>
      <c r="H199" s="127">
        <v>10.4</v>
      </c>
      <c r="I199" s="128">
        <v>8.89</v>
      </c>
      <c r="J199" s="128">
        <v>12.1</v>
      </c>
      <c r="K199" s="63">
        <v>173</v>
      </c>
      <c r="L199" s="65">
        <v>1560938</v>
      </c>
      <c r="M199" s="127">
        <v>8.82</v>
      </c>
      <c r="N199" s="128">
        <v>7.61</v>
      </c>
      <c r="O199" s="128">
        <v>10.199999999999999</v>
      </c>
      <c r="P199" s="63">
        <v>197</v>
      </c>
      <c r="Q199" s="65">
        <v>1571997</v>
      </c>
    </row>
    <row r="200" spans="1:18" ht="15" x14ac:dyDescent="0.25">
      <c r="A200" s="34" t="s">
        <v>36</v>
      </c>
      <c r="B200" s="78">
        <v>2003</v>
      </c>
      <c r="C200" s="127">
        <v>10.35</v>
      </c>
      <c r="D200" s="128">
        <v>9.35</v>
      </c>
      <c r="E200" s="128">
        <v>11.43</v>
      </c>
      <c r="F200" s="63">
        <v>399</v>
      </c>
      <c r="G200" s="63">
        <v>3072884</v>
      </c>
      <c r="H200" s="127">
        <v>11.63</v>
      </c>
      <c r="I200" s="128">
        <v>10.02</v>
      </c>
      <c r="J200" s="128">
        <v>13.43</v>
      </c>
      <c r="K200" s="63">
        <v>191</v>
      </c>
      <c r="L200" s="65">
        <v>1529748</v>
      </c>
      <c r="M200" s="127">
        <v>9.2200000000000006</v>
      </c>
      <c r="N200" s="128">
        <v>7.98</v>
      </c>
      <c r="O200" s="128">
        <v>10.62</v>
      </c>
      <c r="P200" s="63">
        <v>208</v>
      </c>
      <c r="Q200" s="65">
        <v>1543136</v>
      </c>
    </row>
    <row r="201" spans="1:18" ht="15" x14ac:dyDescent="0.25">
      <c r="A201" s="34" t="s">
        <v>36</v>
      </c>
      <c r="B201" s="78">
        <v>2004</v>
      </c>
      <c r="C201" s="127">
        <v>11.14</v>
      </c>
      <c r="D201" s="128">
        <v>10.1</v>
      </c>
      <c r="E201" s="128">
        <v>12.26</v>
      </c>
      <c r="F201" s="63">
        <v>435</v>
      </c>
      <c r="G201" s="63">
        <v>3018764</v>
      </c>
      <c r="H201" s="127">
        <v>12.44</v>
      </c>
      <c r="I201" s="128">
        <v>10.79</v>
      </c>
      <c r="J201" s="128">
        <v>14.28</v>
      </c>
      <c r="K201" s="63">
        <v>209</v>
      </c>
      <c r="L201" s="65">
        <v>1503039</v>
      </c>
      <c r="M201" s="127">
        <v>9.9700000000000006</v>
      </c>
      <c r="N201" s="128">
        <v>8.69</v>
      </c>
      <c r="O201" s="128">
        <v>11.42</v>
      </c>
      <c r="P201" s="63">
        <v>226</v>
      </c>
      <c r="Q201" s="65">
        <v>1515725</v>
      </c>
    </row>
    <row r="202" spans="1:18" ht="15" x14ac:dyDescent="0.25">
      <c r="A202" s="34" t="s">
        <v>36</v>
      </c>
      <c r="B202" s="78">
        <v>2005</v>
      </c>
      <c r="C202" s="127">
        <v>11.59</v>
      </c>
      <c r="D202" s="128">
        <v>10.53</v>
      </c>
      <c r="E202" s="128">
        <v>12.74</v>
      </c>
      <c r="F202" s="63">
        <v>448</v>
      </c>
      <c r="G202" s="63">
        <v>2977382</v>
      </c>
      <c r="H202" s="127">
        <v>13.96</v>
      </c>
      <c r="I202" s="128">
        <v>12.2</v>
      </c>
      <c r="J202" s="128">
        <v>15.9</v>
      </c>
      <c r="K202" s="63">
        <v>233</v>
      </c>
      <c r="L202" s="65">
        <v>1483479</v>
      </c>
      <c r="M202" s="127">
        <v>9.5500000000000007</v>
      </c>
      <c r="N202" s="128">
        <v>8.2799999999999994</v>
      </c>
      <c r="O202" s="128">
        <v>10.98</v>
      </c>
      <c r="P202" s="63">
        <v>215</v>
      </c>
      <c r="Q202" s="65">
        <v>1493903</v>
      </c>
    </row>
    <row r="203" spans="1:18" ht="15" x14ac:dyDescent="0.25">
      <c r="A203" s="34" t="s">
        <v>36</v>
      </c>
      <c r="B203" s="78">
        <v>2006</v>
      </c>
      <c r="C203" s="127">
        <v>11.36</v>
      </c>
      <c r="D203" s="128">
        <v>10.3</v>
      </c>
      <c r="E203" s="128">
        <v>12.5</v>
      </c>
      <c r="F203" s="63">
        <v>440</v>
      </c>
      <c r="G203" s="63">
        <v>2941271</v>
      </c>
      <c r="H203" s="127">
        <v>13.29</v>
      </c>
      <c r="I203" s="128">
        <v>11.59</v>
      </c>
      <c r="J203" s="128">
        <v>15.18</v>
      </c>
      <c r="K203" s="63">
        <v>226</v>
      </c>
      <c r="L203" s="65">
        <v>1466017</v>
      </c>
      <c r="M203" s="127">
        <v>9.7799999999999994</v>
      </c>
      <c r="N203" s="128">
        <v>8.48</v>
      </c>
      <c r="O203" s="128">
        <v>11.26</v>
      </c>
      <c r="P203" s="63">
        <v>214</v>
      </c>
      <c r="Q203" s="65">
        <v>1475254</v>
      </c>
    </row>
    <row r="204" spans="1:18" ht="15" x14ac:dyDescent="0.25">
      <c r="A204" s="34" t="s">
        <v>36</v>
      </c>
      <c r="B204" s="78">
        <v>2007</v>
      </c>
      <c r="C204" s="127">
        <v>10.32</v>
      </c>
      <c r="D204" s="128">
        <v>9.33</v>
      </c>
      <c r="E204" s="128">
        <v>11.4</v>
      </c>
      <c r="F204" s="63">
        <v>410</v>
      </c>
      <c r="G204" s="63">
        <v>2922411</v>
      </c>
      <c r="H204" s="127">
        <v>11.84</v>
      </c>
      <c r="I204" s="128">
        <v>10.25</v>
      </c>
      <c r="J204" s="128">
        <v>13.61</v>
      </c>
      <c r="K204" s="63">
        <v>207</v>
      </c>
      <c r="L204" s="63">
        <v>1457991</v>
      </c>
      <c r="M204" s="127">
        <v>9.18</v>
      </c>
      <c r="N204" s="128">
        <v>7.91</v>
      </c>
      <c r="O204" s="128">
        <v>10.61</v>
      </c>
      <c r="P204" s="63">
        <v>203</v>
      </c>
      <c r="Q204" s="65">
        <v>1464420</v>
      </c>
    </row>
    <row r="205" spans="1:18" ht="15" x14ac:dyDescent="0.25">
      <c r="A205" s="34" t="s">
        <v>36</v>
      </c>
      <c r="B205" s="78">
        <v>2008</v>
      </c>
      <c r="C205" s="127">
        <v>10.84</v>
      </c>
      <c r="D205" s="128">
        <v>9.83</v>
      </c>
      <c r="E205" s="128">
        <v>11.94</v>
      </c>
      <c r="F205" s="63">
        <v>439</v>
      </c>
      <c r="G205" s="63">
        <v>2916229</v>
      </c>
      <c r="H205" s="127">
        <v>13.03</v>
      </c>
      <c r="I205" s="128">
        <v>11.38</v>
      </c>
      <c r="J205" s="128">
        <v>14.87</v>
      </c>
      <c r="K205" s="63">
        <v>231</v>
      </c>
      <c r="L205" s="63">
        <v>1455730</v>
      </c>
      <c r="M205" s="127">
        <v>8.98</v>
      </c>
      <c r="N205" s="128">
        <v>7.76</v>
      </c>
      <c r="O205" s="128">
        <v>10.37</v>
      </c>
      <c r="P205" s="63">
        <v>208</v>
      </c>
      <c r="Q205" s="65">
        <v>1460499</v>
      </c>
    </row>
    <row r="206" spans="1:18" ht="15" x14ac:dyDescent="0.25">
      <c r="A206" s="34" t="s">
        <v>36</v>
      </c>
      <c r="B206" s="78">
        <v>2009</v>
      </c>
      <c r="C206" s="127">
        <v>10.050000000000001</v>
      </c>
      <c r="D206" s="128">
        <v>9.08</v>
      </c>
      <c r="E206" s="128">
        <v>11.11</v>
      </c>
      <c r="F206" s="63">
        <v>410</v>
      </c>
      <c r="G206" s="63">
        <v>2909955</v>
      </c>
      <c r="H206" s="127">
        <v>10.74</v>
      </c>
      <c r="I206" s="128">
        <v>9.25</v>
      </c>
      <c r="J206" s="128">
        <v>12.42</v>
      </c>
      <c r="K206" s="63">
        <v>193</v>
      </c>
      <c r="L206" s="63">
        <v>1454509</v>
      </c>
      <c r="M206" s="127">
        <v>9.61</v>
      </c>
      <c r="N206" s="128">
        <v>8.33</v>
      </c>
      <c r="O206" s="128">
        <v>11.06</v>
      </c>
      <c r="P206" s="63">
        <v>217</v>
      </c>
      <c r="Q206" s="63">
        <v>1455446</v>
      </c>
      <c r="R206" s="70"/>
    </row>
    <row r="207" spans="1:18" ht="15" x14ac:dyDescent="0.25">
      <c r="A207" s="34" t="s">
        <v>36</v>
      </c>
      <c r="B207" s="78">
        <v>2010</v>
      </c>
      <c r="C207" s="127">
        <v>11.06</v>
      </c>
      <c r="D207" s="128">
        <v>10.050000000000001</v>
      </c>
      <c r="E207" s="128">
        <v>12.16</v>
      </c>
      <c r="F207" s="63">
        <v>460</v>
      </c>
      <c r="G207" s="63">
        <v>2898921</v>
      </c>
      <c r="H207" s="127">
        <v>12.32</v>
      </c>
      <c r="I207" s="128">
        <v>10.74</v>
      </c>
      <c r="J207" s="128">
        <v>14.1</v>
      </c>
      <c r="K207" s="63">
        <v>227</v>
      </c>
      <c r="L207" s="63">
        <v>1450975</v>
      </c>
      <c r="M207" s="127">
        <v>9.85</v>
      </c>
      <c r="N207" s="128">
        <v>8.59</v>
      </c>
      <c r="O207" s="128">
        <v>11.29</v>
      </c>
      <c r="P207" s="63">
        <v>233</v>
      </c>
      <c r="Q207" s="63">
        <v>1447946</v>
      </c>
      <c r="R207" s="70"/>
    </row>
    <row r="208" spans="1:18" ht="15" x14ac:dyDescent="0.25">
      <c r="A208" s="34" t="s">
        <v>36</v>
      </c>
      <c r="B208" s="78">
        <v>2011</v>
      </c>
      <c r="C208" s="127">
        <v>10.51</v>
      </c>
      <c r="D208" s="128">
        <v>9.52</v>
      </c>
      <c r="E208" s="128">
        <v>11.58</v>
      </c>
      <c r="F208" s="63">
        <v>437</v>
      </c>
      <c r="G208" s="63">
        <v>2905830</v>
      </c>
      <c r="H208" s="127">
        <v>12.44</v>
      </c>
      <c r="I208" s="128">
        <v>10.84</v>
      </c>
      <c r="J208" s="128">
        <v>14.23</v>
      </c>
      <c r="K208" s="63">
        <v>228</v>
      </c>
      <c r="L208" s="63">
        <v>1457394</v>
      </c>
      <c r="M208" s="127">
        <v>8.76</v>
      </c>
      <c r="N208" s="128">
        <v>7.57</v>
      </c>
      <c r="O208" s="128">
        <v>10.119999999999999</v>
      </c>
      <c r="P208" s="63">
        <v>209</v>
      </c>
      <c r="Q208" s="63">
        <v>1448436</v>
      </c>
      <c r="R208" s="70"/>
    </row>
    <row r="209" spans="1:18" ht="15" x14ac:dyDescent="0.25">
      <c r="A209" s="34" t="s">
        <v>36</v>
      </c>
      <c r="B209" s="78">
        <v>2012</v>
      </c>
      <c r="C209" s="127">
        <v>10.51</v>
      </c>
      <c r="D209" s="128">
        <v>9.5399999999999991</v>
      </c>
      <c r="E209" s="128">
        <v>11.57</v>
      </c>
      <c r="F209" s="63">
        <v>449</v>
      </c>
      <c r="G209" s="63">
        <v>2920109</v>
      </c>
      <c r="H209" s="127">
        <v>12.97</v>
      </c>
      <c r="I209" s="128">
        <v>11.36</v>
      </c>
      <c r="J209" s="128">
        <v>14.76</v>
      </c>
      <c r="K209" s="63">
        <v>246</v>
      </c>
      <c r="L209" s="63">
        <v>1467874</v>
      </c>
      <c r="M209" s="127">
        <v>8.4600000000000009</v>
      </c>
      <c r="N209" s="128">
        <v>7.3</v>
      </c>
      <c r="O209" s="128">
        <v>9.7899999999999991</v>
      </c>
      <c r="P209" s="63">
        <v>203</v>
      </c>
      <c r="Q209" s="63">
        <v>1452235</v>
      </c>
      <c r="R209" s="70"/>
    </row>
    <row r="210" spans="1:18" ht="15" x14ac:dyDescent="0.25">
      <c r="A210" s="34" t="s">
        <v>36</v>
      </c>
      <c r="B210" s="78">
        <v>2013</v>
      </c>
      <c r="C210" s="127">
        <v>9.9499999999999993</v>
      </c>
      <c r="D210" s="128">
        <v>9.01</v>
      </c>
      <c r="E210" s="128">
        <v>10.97</v>
      </c>
      <c r="F210" s="63">
        <v>429</v>
      </c>
      <c r="G210" s="63">
        <v>2932967</v>
      </c>
      <c r="H210" s="127">
        <v>11.6</v>
      </c>
      <c r="I210" s="128">
        <v>10.09</v>
      </c>
      <c r="J210" s="128">
        <v>13.3</v>
      </c>
      <c r="K210" s="63">
        <v>221</v>
      </c>
      <c r="L210" s="63">
        <v>1477688</v>
      </c>
      <c r="M210" s="127">
        <v>8.51</v>
      </c>
      <c r="N210" s="128">
        <v>7.36</v>
      </c>
      <c r="O210" s="128">
        <v>9.83</v>
      </c>
      <c r="P210" s="63">
        <v>208</v>
      </c>
      <c r="Q210" s="63">
        <v>1455279</v>
      </c>
      <c r="R210" s="70"/>
    </row>
    <row r="211" spans="1:18" ht="15" x14ac:dyDescent="0.25">
      <c r="A211" s="34" t="s">
        <v>36</v>
      </c>
      <c r="B211" s="78">
        <v>2014</v>
      </c>
      <c r="C211" s="127">
        <v>9.9499999999999993</v>
      </c>
      <c r="D211" s="128">
        <v>9.0299999999999994</v>
      </c>
      <c r="E211" s="128">
        <v>10.97</v>
      </c>
      <c r="F211" s="63">
        <v>443</v>
      </c>
      <c r="G211" s="63">
        <v>2943793</v>
      </c>
      <c r="H211" s="127">
        <v>11.1</v>
      </c>
      <c r="I211" s="128">
        <v>9.65</v>
      </c>
      <c r="J211" s="128">
        <v>12.73</v>
      </c>
      <c r="K211" s="63">
        <v>220</v>
      </c>
      <c r="L211" s="63">
        <v>1486413</v>
      </c>
      <c r="M211" s="127">
        <v>9</v>
      </c>
      <c r="N211" s="128">
        <v>7.82</v>
      </c>
      <c r="O211" s="128">
        <v>10.35</v>
      </c>
      <c r="P211" s="63">
        <v>223</v>
      </c>
      <c r="Q211" s="63">
        <v>1457380</v>
      </c>
      <c r="R211" s="70"/>
    </row>
    <row r="212" spans="1:18" ht="15" x14ac:dyDescent="0.25">
      <c r="A212" s="34" t="s">
        <v>36</v>
      </c>
      <c r="B212" s="78">
        <v>2015</v>
      </c>
      <c r="C212" s="127">
        <v>10.27</v>
      </c>
      <c r="D212" s="128">
        <v>9.32</v>
      </c>
      <c r="E212" s="128">
        <v>11.3</v>
      </c>
      <c r="F212" s="63">
        <v>453</v>
      </c>
      <c r="G212" s="63">
        <v>2949084</v>
      </c>
      <c r="H212" s="127">
        <v>11.39</v>
      </c>
      <c r="I212" s="128">
        <v>9.94</v>
      </c>
      <c r="J212" s="128">
        <v>13.02</v>
      </c>
      <c r="K212" s="63">
        <v>231</v>
      </c>
      <c r="L212" s="63">
        <v>1493064</v>
      </c>
      <c r="M212" s="127">
        <v>9.24</v>
      </c>
      <c r="N212" s="128">
        <v>8.0299999999999994</v>
      </c>
      <c r="O212" s="128">
        <v>10.62</v>
      </c>
      <c r="P212" s="63">
        <v>222</v>
      </c>
      <c r="Q212" s="63">
        <v>1456020</v>
      </c>
      <c r="R212" s="70"/>
    </row>
    <row r="213" spans="1:18" ht="15" x14ac:dyDescent="0.25">
      <c r="A213" s="34" t="s">
        <v>36</v>
      </c>
      <c r="B213" s="78">
        <v>2016</v>
      </c>
      <c r="C213" s="127">
        <v>10.9</v>
      </c>
      <c r="D213" s="128">
        <v>9.93</v>
      </c>
      <c r="E213" s="128">
        <v>11.96</v>
      </c>
      <c r="F213" s="63">
        <v>481</v>
      </c>
      <c r="G213" s="63">
        <v>2936258</v>
      </c>
      <c r="H213" s="127">
        <v>12.2</v>
      </c>
      <c r="I213" s="128">
        <v>10.68</v>
      </c>
      <c r="J213" s="128">
        <v>13.9</v>
      </c>
      <c r="K213" s="63">
        <v>242</v>
      </c>
      <c r="L213" s="63">
        <v>1490214</v>
      </c>
      <c r="M213" s="127">
        <v>9.9</v>
      </c>
      <c r="N213" s="128">
        <v>8.64</v>
      </c>
      <c r="O213" s="128">
        <v>11.31</v>
      </c>
      <c r="P213" s="63">
        <v>239</v>
      </c>
      <c r="Q213" s="63">
        <v>1446044</v>
      </c>
      <c r="R213" s="70"/>
    </row>
    <row r="214" spans="1:18" ht="15" x14ac:dyDescent="0.25">
      <c r="A214" s="34" t="s">
        <v>36</v>
      </c>
      <c r="B214" s="78">
        <v>2017</v>
      </c>
      <c r="C214" s="127">
        <v>10.97</v>
      </c>
      <c r="D214" s="128">
        <v>10</v>
      </c>
      <c r="E214" s="128">
        <v>12.03</v>
      </c>
      <c r="F214" s="63">
        <v>486</v>
      </c>
      <c r="G214" s="63">
        <v>2909883</v>
      </c>
      <c r="H214" s="127">
        <v>12.11</v>
      </c>
      <c r="I214" s="128">
        <v>10.62</v>
      </c>
      <c r="J214" s="128">
        <v>13.78</v>
      </c>
      <c r="K214" s="63">
        <v>248</v>
      </c>
      <c r="L214" s="63">
        <v>1480310</v>
      </c>
      <c r="M214" s="127">
        <v>9.89</v>
      </c>
      <c r="N214" s="128">
        <v>8.64</v>
      </c>
      <c r="O214" s="128">
        <v>11.3</v>
      </c>
      <c r="P214" s="63">
        <v>238</v>
      </c>
      <c r="Q214" s="63">
        <v>1429573</v>
      </c>
      <c r="R214" s="70"/>
    </row>
    <row r="215" spans="1:18" ht="15" x14ac:dyDescent="0.25">
      <c r="A215" s="34" t="s">
        <v>36</v>
      </c>
      <c r="B215" s="78">
        <v>2018</v>
      </c>
      <c r="C215" s="127">
        <v>10.64</v>
      </c>
      <c r="D215" s="128">
        <v>9.68</v>
      </c>
      <c r="E215" s="128">
        <v>11.69</v>
      </c>
      <c r="F215" s="63">
        <v>469</v>
      </c>
      <c r="G215" s="63">
        <v>2879714</v>
      </c>
      <c r="H215" s="127">
        <v>12.33</v>
      </c>
      <c r="I215" s="128">
        <v>10.83</v>
      </c>
      <c r="J215" s="128">
        <v>14.01</v>
      </c>
      <c r="K215" s="63">
        <v>253</v>
      </c>
      <c r="L215" s="63">
        <v>1467672</v>
      </c>
      <c r="M215" s="127">
        <v>9.07</v>
      </c>
      <c r="N215" s="128">
        <v>7.86</v>
      </c>
      <c r="O215" s="128">
        <v>10.44</v>
      </c>
      <c r="P215" s="63">
        <v>216</v>
      </c>
      <c r="Q215" s="63">
        <v>1412042</v>
      </c>
      <c r="R215" s="70"/>
    </row>
    <row r="216" spans="1:18" ht="15" x14ac:dyDescent="0.25">
      <c r="A216" s="34" t="s">
        <v>36</v>
      </c>
      <c r="B216" s="78">
        <v>2019</v>
      </c>
      <c r="C216" s="127">
        <v>11.26</v>
      </c>
      <c r="D216" s="128">
        <v>10.29</v>
      </c>
      <c r="E216" s="128">
        <v>12.32</v>
      </c>
      <c r="F216" s="63">
        <v>510</v>
      </c>
      <c r="G216" s="63">
        <v>2839482</v>
      </c>
      <c r="H216" s="127">
        <v>12.38</v>
      </c>
      <c r="I216" s="128">
        <v>10.88</v>
      </c>
      <c r="J216" s="128">
        <v>14.06</v>
      </c>
      <c r="K216" s="63">
        <v>256</v>
      </c>
      <c r="L216" s="63">
        <v>1449288</v>
      </c>
      <c r="M216" s="127">
        <v>10.3</v>
      </c>
      <c r="N216" s="128">
        <v>9.0399999999999991</v>
      </c>
      <c r="O216" s="128">
        <v>11.72</v>
      </c>
      <c r="P216" s="63">
        <v>254</v>
      </c>
      <c r="Q216" s="63">
        <v>1390194</v>
      </c>
      <c r="R216" s="70"/>
    </row>
    <row r="217" spans="1:18" ht="15" x14ac:dyDescent="0.25">
      <c r="A217" s="34" t="s">
        <v>36</v>
      </c>
      <c r="B217" s="78">
        <v>2020</v>
      </c>
      <c r="C217" s="127">
        <v>10.47</v>
      </c>
      <c r="D217" s="128">
        <v>9.51</v>
      </c>
      <c r="E217" s="128">
        <v>11.51</v>
      </c>
      <c r="F217" s="63">
        <v>460</v>
      </c>
      <c r="G217" s="63">
        <v>2784965</v>
      </c>
      <c r="H217" s="127">
        <v>11.89</v>
      </c>
      <c r="I217" s="128">
        <v>10.41</v>
      </c>
      <c r="J217" s="128">
        <v>13.55</v>
      </c>
      <c r="K217" s="63">
        <v>242</v>
      </c>
      <c r="L217" s="63">
        <v>1422902</v>
      </c>
      <c r="M217" s="127">
        <v>9.15</v>
      </c>
      <c r="N217" s="128">
        <v>7.94</v>
      </c>
      <c r="O217" s="128">
        <v>10.53</v>
      </c>
      <c r="P217" s="63">
        <v>218</v>
      </c>
      <c r="Q217" s="63">
        <v>1362063</v>
      </c>
      <c r="R217" s="70"/>
    </row>
    <row r="218" spans="1:18" ht="15" x14ac:dyDescent="0.25">
      <c r="A218" s="34" t="s">
        <v>36</v>
      </c>
      <c r="B218" s="78">
        <v>2021</v>
      </c>
      <c r="C218" s="127">
        <v>10.3</v>
      </c>
      <c r="D218" s="128">
        <v>9.3800000000000008</v>
      </c>
      <c r="E218" s="128">
        <v>11.32</v>
      </c>
      <c r="F218" s="63">
        <v>465</v>
      </c>
      <c r="G218" s="63">
        <v>2663957</v>
      </c>
      <c r="H218" s="127">
        <v>12.42</v>
      </c>
      <c r="I218" s="128">
        <v>10.92</v>
      </c>
      <c r="J218" s="128">
        <v>14.09</v>
      </c>
      <c r="K218" s="63">
        <v>256</v>
      </c>
      <c r="L218" s="65">
        <v>1360132</v>
      </c>
      <c r="M218" s="127">
        <v>8.5399999999999991</v>
      </c>
      <c r="N218" s="128">
        <v>7.39</v>
      </c>
      <c r="O218" s="128">
        <v>9.8699999999999992</v>
      </c>
      <c r="P218" s="63">
        <v>209</v>
      </c>
      <c r="Q218" s="65">
        <v>1303825</v>
      </c>
    </row>
    <row r="219" spans="1:18" ht="15" x14ac:dyDescent="0.25">
      <c r="A219" s="34" t="s">
        <v>36</v>
      </c>
      <c r="B219" s="78">
        <v>2022</v>
      </c>
      <c r="C219" s="127">
        <v>9.99</v>
      </c>
      <c r="D219" s="128">
        <v>9.08</v>
      </c>
      <c r="E219" s="128">
        <v>10.99</v>
      </c>
      <c r="F219" s="63">
        <v>456</v>
      </c>
      <c r="G219" s="63">
        <v>2605831</v>
      </c>
      <c r="H219" s="127">
        <v>11.63</v>
      </c>
      <c r="I219" s="128">
        <v>10.19</v>
      </c>
      <c r="J219" s="128">
        <v>13.25</v>
      </c>
      <c r="K219" s="63">
        <v>243</v>
      </c>
      <c r="L219" s="65">
        <v>1330150</v>
      </c>
      <c r="M219" s="127">
        <v>8.73</v>
      </c>
      <c r="N219" s="128">
        <v>7.56</v>
      </c>
      <c r="O219" s="128">
        <v>10.08</v>
      </c>
      <c r="P219" s="63">
        <v>213</v>
      </c>
      <c r="Q219" s="65">
        <v>1275681</v>
      </c>
    </row>
    <row r="220" spans="1:18" ht="15" x14ac:dyDescent="0.25">
      <c r="A220" s="34" t="s">
        <v>36</v>
      </c>
      <c r="B220" s="78" t="s">
        <v>114</v>
      </c>
      <c r="C220" s="127">
        <v>10.53</v>
      </c>
      <c r="D220" s="128">
        <v>10.1</v>
      </c>
      <c r="E220" s="128">
        <v>10.98</v>
      </c>
      <c r="F220" s="63">
        <v>2360</v>
      </c>
      <c r="G220" s="63">
        <v>13773949</v>
      </c>
      <c r="H220" s="127">
        <v>12.13</v>
      </c>
      <c r="I220" s="128">
        <v>11.46</v>
      </c>
      <c r="J220" s="128">
        <v>12.84</v>
      </c>
      <c r="K220" s="63">
        <v>1250</v>
      </c>
      <c r="L220" s="65">
        <v>7030144</v>
      </c>
      <c r="M220" s="127">
        <v>9.15</v>
      </c>
      <c r="N220" s="128">
        <v>8.61</v>
      </c>
      <c r="O220" s="128">
        <v>9.73</v>
      </c>
      <c r="P220" s="63">
        <v>1110</v>
      </c>
      <c r="Q220" s="65">
        <v>6743805</v>
      </c>
    </row>
    <row r="221" spans="1:18" ht="15" x14ac:dyDescent="0.25">
      <c r="A221" s="6"/>
      <c r="B221" s="79"/>
      <c r="C221" s="128"/>
      <c r="D221" s="128"/>
      <c r="E221" s="128"/>
      <c r="F221" s="63"/>
      <c r="G221" s="63"/>
      <c r="H221" s="128"/>
      <c r="I221" s="128"/>
      <c r="J221" s="128"/>
      <c r="K221" s="63"/>
      <c r="L221" s="63"/>
      <c r="M221" s="128"/>
      <c r="N221" s="128"/>
      <c r="O221" s="128"/>
      <c r="P221" s="63"/>
      <c r="Q221" s="63"/>
    </row>
    <row r="222" spans="1:18" ht="15" x14ac:dyDescent="0.25">
      <c r="A222" s="74" t="s">
        <v>212</v>
      </c>
      <c r="B222" s="79"/>
      <c r="C222" s="128"/>
      <c r="D222" s="128"/>
      <c r="E222" s="128"/>
      <c r="F222" s="63"/>
      <c r="G222" s="63"/>
      <c r="H222" s="128"/>
      <c r="I222" s="128"/>
      <c r="J222" s="128"/>
      <c r="K222" s="63"/>
      <c r="L222" s="63"/>
      <c r="M222" s="128"/>
      <c r="N222" s="128"/>
      <c r="O222" s="128"/>
      <c r="P222" s="63"/>
      <c r="Q222" s="63"/>
    </row>
    <row r="223" spans="1:18" x14ac:dyDescent="0.2">
      <c r="A223" s="14"/>
      <c r="C223" s="129"/>
      <c r="D223" s="129"/>
      <c r="E223" s="129"/>
      <c r="F223" s="9"/>
      <c r="G223" s="9"/>
      <c r="H223" s="129"/>
      <c r="I223" s="129"/>
      <c r="J223" s="129"/>
      <c r="K223" s="9"/>
      <c r="L223" s="9"/>
      <c r="M223" s="129"/>
      <c r="N223" s="129"/>
      <c r="O223" s="129"/>
      <c r="P223" s="9"/>
      <c r="Q223" s="9"/>
    </row>
    <row r="224" spans="1:18" x14ac:dyDescent="0.2">
      <c r="B224" s="80"/>
      <c r="C224" s="130" t="s">
        <v>40</v>
      </c>
      <c r="D224" s="131"/>
      <c r="E224" s="131"/>
      <c r="F224" s="13"/>
      <c r="G224" s="13"/>
      <c r="H224" s="135" t="s">
        <v>41</v>
      </c>
      <c r="I224" s="135"/>
      <c r="J224" s="135"/>
      <c r="K224" s="12"/>
      <c r="L224" s="12"/>
      <c r="M224" s="135" t="s">
        <v>42</v>
      </c>
      <c r="N224" s="135"/>
      <c r="O224" s="135"/>
      <c r="P224" s="12"/>
      <c r="Q224" s="12"/>
    </row>
    <row r="225" spans="1:17" x14ac:dyDescent="0.2">
      <c r="A225" s="10" t="s">
        <v>39</v>
      </c>
      <c r="B225" s="81" t="s">
        <v>38</v>
      </c>
      <c r="C225" s="132" t="s">
        <v>3</v>
      </c>
      <c r="D225" s="132" t="s">
        <v>4</v>
      </c>
      <c r="E225" s="132" t="s">
        <v>5</v>
      </c>
      <c r="F225" s="11" t="s">
        <v>6</v>
      </c>
      <c r="G225" s="11" t="s">
        <v>7</v>
      </c>
      <c r="H225" s="132" t="s">
        <v>3</v>
      </c>
      <c r="I225" s="132" t="s">
        <v>4</v>
      </c>
      <c r="J225" s="132" t="s">
        <v>5</v>
      </c>
      <c r="K225" s="11" t="s">
        <v>6</v>
      </c>
      <c r="L225" s="11" t="s">
        <v>7</v>
      </c>
      <c r="M225" s="132" t="s">
        <v>3</v>
      </c>
      <c r="N225" s="132" t="s">
        <v>4</v>
      </c>
      <c r="O225" s="132" t="s">
        <v>5</v>
      </c>
      <c r="P225" s="11" t="s">
        <v>6</v>
      </c>
      <c r="Q225" s="11" t="s">
        <v>7</v>
      </c>
    </row>
    <row r="226" spans="1:17" x14ac:dyDescent="0.2">
      <c r="A226" s="3" t="str">
        <f t="shared" ref="A226:Q226" si="0">A40</f>
        <v>All races/ethnicities</v>
      </c>
      <c r="B226" s="82" t="str">
        <f t="shared" si="0"/>
        <v>2018-2022</v>
      </c>
      <c r="C226" s="133">
        <f t="shared" si="0"/>
        <v>9.94</v>
      </c>
      <c r="D226" s="133">
        <f t="shared" si="0"/>
        <v>9.64</v>
      </c>
      <c r="E226" s="133">
        <f t="shared" si="0"/>
        <v>10.24</v>
      </c>
      <c r="F226" s="116">
        <f t="shared" si="0"/>
        <v>4375</v>
      </c>
      <c r="G226" s="156">
        <f t="shared" si="0"/>
        <v>36900618</v>
      </c>
      <c r="H226" s="133">
        <f t="shared" si="0"/>
        <v>11.28</v>
      </c>
      <c r="I226" s="133">
        <f t="shared" si="0"/>
        <v>10.81</v>
      </c>
      <c r="J226" s="133">
        <f t="shared" si="0"/>
        <v>11.77</v>
      </c>
      <c r="K226" s="116">
        <f t="shared" si="0"/>
        <v>2233</v>
      </c>
      <c r="L226" s="156">
        <f t="shared" si="0"/>
        <v>18522507</v>
      </c>
      <c r="M226" s="133">
        <f t="shared" si="0"/>
        <v>8.82</v>
      </c>
      <c r="N226" s="133">
        <f t="shared" si="0"/>
        <v>8.44</v>
      </c>
      <c r="O226" s="133">
        <f t="shared" si="0"/>
        <v>9.2100000000000009</v>
      </c>
      <c r="P226" s="116">
        <f t="shared" si="0"/>
        <v>2142</v>
      </c>
      <c r="Q226" s="156">
        <f t="shared" si="0"/>
        <v>18378111</v>
      </c>
    </row>
    <row r="227" spans="1:17" x14ac:dyDescent="0.2">
      <c r="A227" s="3" t="str">
        <f>A76</f>
        <v>American Indian/Alaska Native</v>
      </c>
      <c r="B227" s="83" t="str">
        <f t="shared" ref="B227:Q227" si="1">B76</f>
        <v>2018-2022</v>
      </c>
      <c r="C227" s="134">
        <f t="shared" si="1"/>
        <v>22.75</v>
      </c>
      <c r="D227" s="134">
        <f t="shared" si="1"/>
        <v>15.21</v>
      </c>
      <c r="E227" s="134">
        <f t="shared" si="1"/>
        <v>32.869999999999997</v>
      </c>
      <c r="F227" s="3">
        <f t="shared" si="1"/>
        <v>31</v>
      </c>
      <c r="G227" s="157">
        <f t="shared" si="1"/>
        <v>116590</v>
      </c>
      <c r="H227" s="134">
        <f t="shared" si="1"/>
        <v>23.25</v>
      </c>
      <c r="I227" s="134">
        <f t="shared" si="1"/>
        <v>12.57</v>
      </c>
      <c r="J227" s="134">
        <f t="shared" si="1"/>
        <v>39.520000000000003</v>
      </c>
      <c r="K227" s="3">
        <f t="shared" si="1"/>
        <v>15</v>
      </c>
      <c r="L227" s="157">
        <f t="shared" si="1"/>
        <v>58183</v>
      </c>
      <c r="M227" s="134">
        <f t="shared" si="1"/>
        <v>22.14</v>
      </c>
      <c r="N227" s="134">
        <f t="shared" si="1"/>
        <v>12.38</v>
      </c>
      <c r="O227" s="134">
        <f t="shared" si="1"/>
        <v>37.03</v>
      </c>
      <c r="P227" s="3">
        <f t="shared" si="1"/>
        <v>16</v>
      </c>
      <c r="Q227" s="157">
        <f t="shared" si="1"/>
        <v>58407</v>
      </c>
    </row>
    <row r="228" spans="1:17" x14ac:dyDescent="0.2">
      <c r="A228" s="3" t="str">
        <f>A112</f>
        <v>Asian American/Native Hawaiian/Pacific Islander</v>
      </c>
      <c r="B228" s="83" t="str">
        <f t="shared" ref="B228:Q228" si="2">B112</f>
        <v>2018-2022</v>
      </c>
      <c r="C228" s="134">
        <f t="shared" si="2"/>
        <v>7.94</v>
      </c>
      <c r="D228" s="134">
        <f t="shared" si="2"/>
        <v>7.45</v>
      </c>
      <c r="E228" s="134">
        <f t="shared" si="2"/>
        <v>8.4600000000000009</v>
      </c>
      <c r="F228" s="3">
        <f t="shared" si="2"/>
        <v>1001</v>
      </c>
      <c r="G228" s="157">
        <f t="shared" si="2"/>
        <v>11052067</v>
      </c>
      <c r="H228" s="134">
        <f t="shared" si="2"/>
        <v>9.02</v>
      </c>
      <c r="I228" s="134">
        <f t="shared" si="2"/>
        <v>8.23</v>
      </c>
      <c r="J228" s="134">
        <f t="shared" si="2"/>
        <v>9.8699999999999992</v>
      </c>
      <c r="K228" s="3">
        <f t="shared" si="2"/>
        <v>496</v>
      </c>
      <c r="L228" s="157">
        <f t="shared" si="2"/>
        <v>5368262</v>
      </c>
      <c r="M228" s="134">
        <f t="shared" si="2"/>
        <v>7.09</v>
      </c>
      <c r="N228" s="134">
        <f t="shared" si="2"/>
        <v>6.47</v>
      </c>
      <c r="O228" s="134">
        <f t="shared" si="2"/>
        <v>7.75</v>
      </c>
      <c r="P228" s="3">
        <f t="shared" si="2"/>
        <v>505</v>
      </c>
      <c r="Q228" s="157">
        <f t="shared" si="2"/>
        <v>5683805</v>
      </c>
    </row>
    <row r="229" spans="1:17" x14ac:dyDescent="0.2">
      <c r="A229" s="3" t="str">
        <f>A148</f>
        <v>Hispanic</v>
      </c>
      <c r="B229" s="83" t="str">
        <f t="shared" ref="B229:Q229" si="3">B148</f>
        <v>2018-2022</v>
      </c>
      <c r="C229" s="134">
        <f t="shared" si="3"/>
        <v>9.1300000000000008</v>
      </c>
      <c r="D229" s="134">
        <f t="shared" si="3"/>
        <v>8.39</v>
      </c>
      <c r="E229" s="134">
        <f t="shared" si="3"/>
        <v>9.93</v>
      </c>
      <c r="F229" s="3">
        <f t="shared" si="3"/>
        <v>597</v>
      </c>
      <c r="G229" s="157">
        <f t="shared" si="3"/>
        <v>9765490</v>
      </c>
      <c r="H229" s="134">
        <f t="shared" si="3"/>
        <v>10.33</v>
      </c>
      <c r="I229" s="134">
        <f t="shared" si="3"/>
        <v>9.11</v>
      </c>
      <c r="J229" s="134">
        <f t="shared" si="3"/>
        <v>11.64</v>
      </c>
      <c r="K229" s="3">
        <f t="shared" si="3"/>
        <v>306</v>
      </c>
      <c r="L229" s="157">
        <f t="shared" si="3"/>
        <v>4965024</v>
      </c>
      <c r="M229" s="134">
        <f t="shared" si="3"/>
        <v>8.1199999999999992</v>
      </c>
      <c r="N229" s="134">
        <f t="shared" si="3"/>
        <v>7.19</v>
      </c>
      <c r="O229" s="134">
        <f t="shared" si="3"/>
        <v>9.1199999999999992</v>
      </c>
      <c r="P229" s="3">
        <f t="shared" si="3"/>
        <v>291</v>
      </c>
      <c r="Q229" s="157">
        <f t="shared" si="3"/>
        <v>4800466</v>
      </c>
    </row>
    <row r="230" spans="1:17" x14ac:dyDescent="0.2">
      <c r="A230" s="3" t="str">
        <f>A184</f>
        <v>Non-Hispanic Black</v>
      </c>
      <c r="B230" s="83" t="str">
        <f t="shared" ref="B230:Q230" si="4">B184</f>
        <v>2018-2022</v>
      </c>
      <c r="C230" s="134">
        <f t="shared" si="4"/>
        <v>14.46</v>
      </c>
      <c r="D230" s="134">
        <f t="shared" si="4"/>
        <v>12.97</v>
      </c>
      <c r="E230" s="134">
        <f t="shared" si="4"/>
        <v>16.079999999999998</v>
      </c>
      <c r="F230" s="3">
        <f t="shared" si="4"/>
        <v>362</v>
      </c>
      <c r="G230" s="157">
        <f t="shared" si="4"/>
        <v>2192522</v>
      </c>
      <c r="H230" s="134">
        <f t="shared" si="4"/>
        <v>13.89</v>
      </c>
      <c r="I230" s="134">
        <f t="shared" si="4"/>
        <v>11.68</v>
      </c>
      <c r="J230" s="134">
        <f t="shared" si="4"/>
        <v>16.399999999999999</v>
      </c>
      <c r="K230" s="3">
        <f t="shared" si="4"/>
        <v>153</v>
      </c>
      <c r="L230" s="157">
        <f t="shared" si="4"/>
        <v>1100894</v>
      </c>
      <c r="M230" s="134">
        <f t="shared" si="4"/>
        <v>14.91</v>
      </c>
      <c r="N230" s="134">
        <f t="shared" si="4"/>
        <v>12.93</v>
      </c>
      <c r="O230" s="134">
        <f t="shared" si="4"/>
        <v>17.14</v>
      </c>
      <c r="P230" s="3">
        <f t="shared" si="4"/>
        <v>209</v>
      </c>
      <c r="Q230" s="157">
        <f t="shared" si="4"/>
        <v>1091628</v>
      </c>
    </row>
    <row r="231" spans="1:17" x14ac:dyDescent="0.2">
      <c r="A231" s="3" t="str">
        <f>A220</f>
        <v>Non-Hispanic White</v>
      </c>
      <c r="B231" s="83" t="str">
        <f t="shared" ref="B231:Q231" si="5">B220</f>
        <v>2018-2022</v>
      </c>
      <c r="C231" s="134">
        <f t="shared" si="5"/>
        <v>10.53</v>
      </c>
      <c r="D231" s="134">
        <f t="shared" si="5"/>
        <v>10.1</v>
      </c>
      <c r="E231" s="134">
        <f t="shared" si="5"/>
        <v>10.98</v>
      </c>
      <c r="F231" s="3">
        <f t="shared" si="5"/>
        <v>2360</v>
      </c>
      <c r="G231" s="157">
        <f t="shared" si="5"/>
        <v>13773949</v>
      </c>
      <c r="H231" s="134">
        <f t="shared" si="5"/>
        <v>12.13</v>
      </c>
      <c r="I231" s="134">
        <f t="shared" si="5"/>
        <v>11.46</v>
      </c>
      <c r="J231" s="134">
        <f t="shared" si="5"/>
        <v>12.84</v>
      </c>
      <c r="K231" s="3">
        <f t="shared" si="5"/>
        <v>1250</v>
      </c>
      <c r="L231" s="157">
        <f t="shared" si="5"/>
        <v>7030144</v>
      </c>
      <c r="M231" s="134">
        <f t="shared" si="5"/>
        <v>9.15</v>
      </c>
      <c r="N231" s="134">
        <f t="shared" si="5"/>
        <v>8.61</v>
      </c>
      <c r="O231" s="134">
        <f t="shared" si="5"/>
        <v>9.73</v>
      </c>
      <c r="P231" s="3">
        <f t="shared" si="5"/>
        <v>1110</v>
      </c>
      <c r="Q231" s="157">
        <f t="shared" si="5"/>
        <v>6743805</v>
      </c>
    </row>
    <row r="234" spans="1:17" ht="15" x14ac:dyDescent="0.25">
      <c r="A234" s="34"/>
      <c r="B234" s="34" t="s">
        <v>12</v>
      </c>
    </row>
    <row r="235" spans="1:17" ht="15" x14ac:dyDescent="0.2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8"/>
  <sheetViews>
    <sheetView zoomScale="86" zoomScaleNormal="86" workbookViewId="0"/>
  </sheetViews>
  <sheetFormatPr defaultColWidth="8.7109375" defaultRowHeight="15" x14ac:dyDescent="0.25"/>
  <cols>
    <col min="1" max="1" width="12.5703125" style="34" customWidth="1"/>
    <col min="2" max="3" width="15.42578125" style="66" customWidth="1"/>
    <col min="4" max="16384" width="8.7109375" style="34"/>
  </cols>
  <sheetData>
    <row r="1" spans="1:3" x14ac:dyDescent="0.25">
      <c r="A1" s="19" t="s">
        <v>48</v>
      </c>
    </row>
    <row r="2" spans="1:3" x14ac:dyDescent="0.25">
      <c r="A2" s="19" t="s">
        <v>49</v>
      </c>
    </row>
    <row r="3" spans="1:3" x14ac:dyDescent="0.25">
      <c r="A3" s="19" t="s">
        <v>114</v>
      </c>
    </row>
    <row r="4" spans="1:3" x14ac:dyDescent="0.25">
      <c r="A4" s="19" t="s">
        <v>28</v>
      </c>
    </row>
    <row r="5" spans="1:3" x14ac:dyDescent="0.25">
      <c r="B5" s="66" t="s">
        <v>1</v>
      </c>
      <c r="C5" s="66" t="s">
        <v>2</v>
      </c>
    </row>
    <row r="6" spans="1:3" x14ac:dyDescent="0.25">
      <c r="B6" s="66" t="s">
        <v>3</v>
      </c>
      <c r="C6" s="66" t="s">
        <v>3</v>
      </c>
    </row>
    <row r="7" spans="1:3" x14ac:dyDescent="0.25">
      <c r="A7" s="34" t="s">
        <v>83</v>
      </c>
      <c r="B7" s="66" t="s">
        <v>217</v>
      </c>
      <c r="C7" s="66" t="s">
        <v>217</v>
      </c>
    </row>
    <row r="8" spans="1:3" x14ac:dyDescent="0.25">
      <c r="A8" s="34" t="s">
        <v>66</v>
      </c>
      <c r="B8" s="66" t="s">
        <v>217</v>
      </c>
      <c r="C8" s="66" t="s">
        <v>217</v>
      </c>
    </row>
    <row r="9" spans="1:3" x14ac:dyDescent="0.25">
      <c r="A9" s="34" t="s">
        <v>67</v>
      </c>
      <c r="B9" s="66" t="s">
        <v>217</v>
      </c>
      <c r="C9" s="66" t="s">
        <v>217</v>
      </c>
    </row>
    <row r="10" spans="1:3" x14ac:dyDescent="0.25">
      <c r="A10" s="34" t="s">
        <v>68</v>
      </c>
      <c r="B10" s="66" t="s">
        <v>217</v>
      </c>
      <c r="C10" s="66" t="s">
        <v>217</v>
      </c>
    </row>
    <row r="11" spans="1:3" x14ac:dyDescent="0.25">
      <c r="A11" s="34" t="s">
        <v>69</v>
      </c>
      <c r="B11" s="66" t="s">
        <v>217</v>
      </c>
      <c r="C11" s="66" t="s">
        <v>217</v>
      </c>
    </row>
    <row r="12" spans="1:3" x14ac:dyDescent="0.25">
      <c r="A12" s="34" t="s">
        <v>70</v>
      </c>
      <c r="B12" s="66" t="s">
        <v>217</v>
      </c>
      <c r="C12" s="66" t="s">
        <v>217</v>
      </c>
    </row>
    <row r="13" spans="1:3" x14ac:dyDescent="0.25">
      <c r="A13" s="34" t="s">
        <v>71</v>
      </c>
      <c r="B13" s="66" t="s">
        <v>217</v>
      </c>
      <c r="C13" s="66" t="s">
        <v>217</v>
      </c>
    </row>
    <row r="14" spans="1:3" x14ac:dyDescent="0.25">
      <c r="A14" s="34" t="s">
        <v>72</v>
      </c>
      <c r="B14" s="66" t="s">
        <v>217</v>
      </c>
      <c r="C14" s="66" t="s">
        <v>217</v>
      </c>
    </row>
    <row r="15" spans="1:3" x14ac:dyDescent="0.25">
      <c r="A15" s="34" t="s">
        <v>73</v>
      </c>
      <c r="B15" s="66">
        <v>1.54</v>
      </c>
      <c r="C15" s="66">
        <v>0.96</v>
      </c>
    </row>
    <row r="16" spans="1:3" x14ac:dyDescent="0.25">
      <c r="A16" s="34" t="s">
        <v>74</v>
      </c>
      <c r="B16" s="66">
        <v>2.92</v>
      </c>
      <c r="C16" s="66">
        <v>2.78</v>
      </c>
    </row>
    <row r="17" spans="1:3" x14ac:dyDescent="0.25">
      <c r="A17" s="34" t="s">
        <v>75</v>
      </c>
      <c r="B17" s="66">
        <v>6.84</v>
      </c>
      <c r="C17" s="66">
        <v>4.82</v>
      </c>
    </row>
    <row r="18" spans="1:3" x14ac:dyDescent="0.25">
      <c r="A18" s="34" t="s">
        <v>76</v>
      </c>
      <c r="B18" s="66">
        <v>13.4</v>
      </c>
      <c r="C18" s="66">
        <v>9.51</v>
      </c>
    </row>
    <row r="19" spans="1:3" x14ac:dyDescent="0.25">
      <c r="A19" s="34" t="s">
        <v>77</v>
      </c>
      <c r="B19" s="66">
        <v>23.34</v>
      </c>
      <c r="C19" s="66">
        <v>16.12</v>
      </c>
    </row>
    <row r="20" spans="1:3" x14ac:dyDescent="0.25">
      <c r="A20" s="34" t="s">
        <v>78</v>
      </c>
      <c r="B20" s="66">
        <v>32.86</v>
      </c>
      <c r="C20" s="66">
        <v>28.12</v>
      </c>
    </row>
    <row r="21" spans="1:3" x14ac:dyDescent="0.25">
      <c r="A21" s="34" t="s">
        <v>79</v>
      </c>
      <c r="B21" s="66">
        <v>55.14</v>
      </c>
      <c r="C21" s="66">
        <v>44.09</v>
      </c>
    </row>
    <row r="22" spans="1:3" x14ac:dyDescent="0.25">
      <c r="A22" s="34" t="s">
        <v>80</v>
      </c>
      <c r="B22" s="66">
        <v>77.5</v>
      </c>
      <c r="C22" s="66">
        <v>57.96</v>
      </c>
    </row>
    <row r="23" spans="1:3" x14ac:dyDescent="0.25">
      <c r="A23" s="34" t="s">
        <v>81</v>
      </c>
      <c r="B23" s="66">
        <v>107.92</v>
      </c>
      <c r="C23" s="66">
        <v>83.74</v>
      </c>
    </row>
    <row r="24" spans="1:3" x14ac:dyDescent="0.25">
      <c r="A24" s="34" t="s">
        <v>82</v>
      </c>
      <c r="B24" s="66">
        <v>129.01</v>
      </c>
      <c r="C24" s="66">
        <v>108.75</v>
      </c>
    </row>
    <row r="27" spans="1:3" x14ac:dyDescent="0.25">
      <c r="B27" s="34" t="s">
        <v>12</v>
      </c>
      <c r="C27" s="34"/>
    </row>
    <row r="28" spans="1:3" x14ac:dyDescent="0.25">
      <c r="A28" s="34" t="s">
        <v>29</v>
      </c>
      <c r="B28" s="34" t="s">
        <v>117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18-22</vt:lpstr>
      <vt:lpstr>CSIR 18-22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18-22'!Print_Area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2025-07-31T17:05:58Z</dcterms:modified>
</cp:coreProperties>
</file>