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EE65EFF9-0178-4157-BC26-F704BFAD7F89}"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9" i="9" l="1"/>
  <c r="K9" i="9"/>
  <c r="L9" i="9"/>
  <c r="J8" i="9"/>
  <c r="K8" i="9"/>
  <c r="L8" i="9"/>
  <c r="J7" i="9"/>
  <c r="K7" i="9"/>
  <c r="L7" i="9"/>
  <c r="J6" i="9"/>
  <c r="K6" i="9"/>
  <c r="L6" i="9"/>
  <c r="J5" i="9"/>
  <c r="K5" i="9"/>
  <c r="L5" i="9"/>
  <c r="J4" i="9"/>
  <c r="K4" i="9"/>
  <c r="L4" i="9"/>
  <c r="C9" i="9"/>
  <c r="D9" i="9"/>
  <c r="E9" i="9"/>
  <c r="C8" i="9"/>
  <c r="D8" i="9"/>
  <c r="E8" i="9"/>
  <c r="C7" i="9"/>
  <c r="D7" i="9"/>
  <c r="F7" i="9" s="1"/>
  <c r="E7" i="9"/>
  <c r="C6" i="9"/>
  <c r="D6" i="9"/>
  <c r="E6" i="9"/>
  <c r="C5" i="9"/>
  <c r="D5" i="9"/>
  <c r="E5" i="9"/>
  <c r="C4" i="9"/>
  <c r="D4" i="9"/>
  <c r="E4" i="9"/>
  <c r="F8" i="9"/>
  <c r="U15" i="9"/>
  <c r="U16" i="9"/>
  <c r="U17" i="9"/>
  <c r="U18" i="9"/>
  <c r="U19" i="9"/>
  <c r="T15" i="9"/>
  <c r="T16" i="9"/>
  <c r="T17" i="9"/>
  <c r="T18" i="9"/>
  <c r="T19"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J19" i="9"/>
  <c r="K19" i="9"/>
  <c r="L19" i="9"/>
  <c r="N19" i="9" s="1"/>
  <c r="J18" i="9"/>
  <c r="K18" i="9"/>
  <c r="L18" i="9"/>
  <c r="J17" i="9"/>
  <c r="K17" i="9"/>
  <c r="L17" i="9"/>
  <c r="N17" i="9" s="1"/>
  <c r="J16" i="9"/>
  <c r="K16" i="9"/>
  <c r="M16" i="9" s="1"/>
  <c r="L16" i="9"/>
  <c r="J15" i="9"/>
  <c r="M15" i="9" s="1"/>
  <c r="K15" i="9"/>
  <c r="L15" i="9"/>
  <c r="N15" i="9" s="1"/>
  <c r="J14" i="9"/>
  <c r="K14" i="9"/>
  <c r="L14" i="9"/>
  <c r="C19" i="9"/>
  <c r="D19" i="9"/>
  <c r="E19" i="9"/>
  <c r="C18" i="9"/>
  <c r="F18" i="9" s="1"/>
  <c r="D18" i="9"/>
  <c r="E18" i="9"/>
  <c r="C17" i="9"/>
  <c r="D17" i="9"/>
  <c r="F17" i="9" s="1"/>
  <c r="E17" i="9"/>
  <c r="C16" i="9"/>
  <c r="F16" i="9" s="1"/>
  <c r="D16" i="9"/>
  <c r="E16" i="9"/>
  <c r="C15" i="9"/>
  <c r="D15" i="9"/>
  <c r="E15" i="9"/>
  <c r="G15" i="9" s="1"/>
  <c r="C14" i="9"/>
  <c r="F14" i="9" s="1"/>
  <c r="D14" i="9"/>
  <c r="E14" i="9"/>
  <c r="G14" i="9" s="1"/>
  <c r="M5" i="9"/>
  <c r="N5" i="9"/>
  <c r="M14" i="9"/>
  <c r="A232" i="15"/>
  <c r="B232" i="15"/>
  <c r="C232" i="15"/>
  <c r="D232" i="15"/>
  <c r="E232" i="15"/>
  <c r="F232" i="15"/>
  <c r="G232" i="15"/>
  <c r="H232" i="15"/>
  <c r="I232" i="15"/>
  <c r="J232" i="15"/>
  <c r="K232" i="15"/>
  <c r="L232" i="15"/>
  <c r="M232" i="15"/>
  <c r="N232" i="15"/>
  <c r="O232" i="15"/>
  <c r="P232" i="15"/>
  <c r="Q232" i="15"/>
  <c r="N6" i="9"/>
  <c r="G8" i="9"/>
  <c r="G7" i="9"/>
  <c r="G6" i="9"/>
  <c r="G4" i="9"/>
  <c r="M4" i="9"/>
  <c r="G18" i="9"/>
  <c r="G16" i="9"/>
  <c r="U14" i="9"/>
  <c r="T14" i="9"/>
  <c r="U4" i="9"/>
  <c r="T4" i="9"/>
  <c r="G19" i="9"/>
  <c r="G17" i="9"/>
  <c r="F19" i="9"/>
  <c r="M8" i="9"/>
  <c r="M7" i="9"/>
  <c r="N8" i="9"/>
  <c r="N7" i="9"/>
  <c r="M9" i="9"/>
  <c r="N9" i="9"/>
  <c r="N16" i="9"/>
  <c r="N18" i="9"/>
  <c r="M17" i="9"/>
  <c r="M19" i="9"/>
  <c r="M18" i="9"/>
  <c r="G9" i="9"/>
  <c r="N4" i="9"/>
  <c r="M6" i="9"/>
  <c r="F9" i="9"/>
  <c r="F15" i="9" l="1"/>
  <c r="F4" i="9"/>
  <c r="F5" i="9"/>
  <c r="F6" i="9"/>
  <c r="N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<sst xmlns="http://schemas.openxmlformats.org/spreadsheetml/2006/main" count="1768" uniqueCount="159">
  <si>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</si>
  <si>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</si>
  <si>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</si>
  <si>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</si>
  <si>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</si>
  <si>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</si>
  <si>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</si>
  <si>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</si>
  <si>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</si>
  <si>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</si>
  <si>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</si>
  <si>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</si>
  <si>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</si>
  <si>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</si>
  <si>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</si>
  <si>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</si>
  <si>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</si>
  <si>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</si>
  <si>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</si>
  <si>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</si>
  <si>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</si>
  <si>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</si>
  <si>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</si>
  <si>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</si>
  <si>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</si>
  <si>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</si>
  <si>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</si>
  <si>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</si>
  <si>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</si>
  <si>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</si>
  <si>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</si>
  <si>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</si>
  <si>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Mortality - 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</si>
  <si>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</si>
  <si>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</si>
  <si>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</si>
  <si>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</si>
  <si>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</si>
  <si>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</si>
  <si>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</si>
  <si>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</si>
  <si>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</si>
  <si>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</si>
  <si>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</si>
  <si>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</si>
  <si>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</si>
  <si>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</si>
  <si>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</si>
  <si>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</si>
  <si>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</si>
  <si>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</si>
  <si>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</si>
  <si>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</si>
  <si>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</si>
  <si>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</si>
  <si>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</si>
  <si>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</si>
  <si>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</si>
  <si>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</si>
  <si>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</si>
  <si>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</si>
  <si>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</si>
  <si>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</si>
  <si>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</si>
  <si>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</si>
  <si>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</si>
  <si>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</si>
  <si>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</si>
  <si>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</si>
  <si>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</si>
  <si>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</si>
  <si>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</si>
  <si>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</si>
  <si>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</si>
  <si>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</si>
  <si>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</si>
  <si>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</si>
  <si>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</si>
  <si>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</si>
  <si>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</si>
  <si>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</si>
  <si>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</si>
  <si>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</si>
  <si>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</si>
  <si>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</si>
  <si>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</si>
  <si>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</si>
  <si>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</si>
  <si>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</si>
  <si>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</si>
  <si>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</si>
  <si>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</si>
  <si>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</si>
  <si>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</si>
  <si>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</si>
  <si>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</si>
  <si>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</si>
  <si>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</si>
  <si>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</si>
  <si>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</si>
  <si>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</si>
  <si>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</si>
  <si>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</si>
  <si>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</si>
  <si>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</si>
  <si>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</si>
  <si>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</si>
  <si>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</si>
  <si>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</si>
  <si>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</si>
  <si>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</si>
  <si>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</si>
  <si>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</si>
  <si>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</si>
  <si>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</si>
  <si>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</si>
  <si>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</si>
  <si>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</si>
  <si>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</si>
  <si>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</si>
  <si>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</si>
  <si>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Prostate</t>
  </si>
  <si>
    <t>NOTES</t>
  </si>
  <si>
    <t>Incidence Database:</t>
  </si>
  <si>
    <t>Mortality Database:</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</si>
  <si>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</si>
  <si>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</si>
  <si>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</si>
  <si>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</si>
  <si>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</si>
  <si>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</si>
  <si>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</si>
  <si>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</si>
  <si>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</si>
  <si>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</si>
  <si>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</si>
  <si>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</si>
  <si>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</si>
  <si>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</si>
  <si>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</si>
  <si>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</si>
  <si>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</si>
  <si>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</si>
  <si>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</si>
  <si>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</si>
  <si>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</si>
  <si>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</si>
  <si>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</si>
  <si>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</si>
  <si>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 xml:space="preserve">  Male</t>
  </si>
  <si>
    <t>NA</t>
  </si>
  <si>
    <t>^</t>
  </si>
  <si>
    <t>Contains Joinpoint generated rates and trends figure, males and females combined, by race/ethnicity if possible</t>
  </si>
  <si>
    <t>Note APC by race/ethnicity if possible, * next to the APC indicates a statistically significant trend. Incidence rate for 2020 omitted from calculation of trend per NCI.</t>
  </si>
  <si>
    <t xml:space="preserve">Note APC race/ethnicity if possible, * next to the APC indicates a statistically significant trend. </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</si>
  <si>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</si>
  <si>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</si>
  <si>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</si>
  <si>
    <t>SEER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</si>
</sst>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2">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164" fontId="19" fillId="0" borderId="11" xfId="0" applyNumberFormat="1"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3" fontId="0" fillId="0" borderId="0" xfId="0" applyNumberFormat="1"/>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0</c:v>
                </c:pt>
                <c:pt idx="2">
                  <c:v>0</c:v>
                </c:pt>
                <c:pt idx="3">
                  <c:v>0</c:v>
                </c:pt>
                <c:pt idx="4">
                  <c:v>0</c:v>
                </c:pt>
                <c:pt idx="5">
                  <c:v>0</c:v>
                </c:pt>
                <c:pt idx="6">
                  <c:v>0</c:v>
                </c:pt>
                <c:pt idx="7">
                  <c:v>0</c:v>
                </c:pt>
                <c:pt idx="8">
                  <c:v>3.68</c:v>
                </c:pt>
                <c:pt idx="9">
                  <c:v>17.66</c:v>
                </c:pt>
                <c:pt idx="10">
                  <c:v>81.709999999999994</c:v>
                </c:pt>
                <c:pt idx="11">
                  <c:v>215.37</c:v>
                </c:pt>
                <c:pt idx="12">
                  <c:v>378.6</c:v>
                </c:pt>
                <c:pt idx="13">
                  <c:v>629.39</c:v>
                </c:pt>
                <c:pt idx="14">
                  <c:v>620</c:v>
                </c:pt>
                <c:pt idx="15">
                  <c:v>610.46</c:v>
                </c:pt>
                <c:pt idx="16">
                  <c:v>535.64</c:v>
                </c:pt>
                <c:pt idx="17">
                  <c:v>407.58</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102.76</c:v>
                </c:pt>
                <c:pt idx="1">
                  <c:v>96.52</c:v>
                </c:pt>
                <c:pt idx="2">
                  <c:v>103.51</c:v>
                </c:pt>
                <c:pt idx="3">
                  <c:v>129.62</c:v>
                </c:pt>
                <c:pt idx="4">
                  <c:v>95.61</c:v>
                </c:pt>
                <c:pt idx="5">
                  <c:v>109.07</c:v>
                </c:pt>
                <c:pt idx="6">
                  <c:v>103.29</c:v>
                </c:pt>
                <c:pt idx="7">
                  <c:v>128.33000000000001</c:v>
                </c:pt>
                <c:pt idx="8">
                  <c:v>122.6</c:v>
                </c:pt>
                <c:pt idx="9">
                  <c:v>111.66</c:v>
                </c:pt>
                <c:pt idx="10">
                  <c:v>138.93</c:v>
                </c:pt>
                <c:pt idx="11">
                  <c:v>105.47</c:v>
                </c:pt>
                <c:pt idx="12">
                  <c:v>106.27</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c:v>
                </c:pt>
                <c:pt idx="1">
                  <c:v>0</c:v>
                </c:pt>
                <c:pt idx="2">
                  <c:v>0</c:v>
                </c:pt>
                <c:pt idx="3">
                  <c:v>0</c:v>
                </c:pt>
                <c:pt idx="4">
                  <c:v>0</c:v>
                </c:pt>
                <c:pt idx="5">
                  <c:v>0</c:v>
                </c:pt>
                <c:pt idx="6">
                  <c:v>0</c:v>
                </c:pt>
                <c:pt idx="7">
                  <c:v>0</c:v>
                </c:pt>
                <c:pt idx="8">
                  <c:v>0.21</c:v>
                </c:pt>
                <c:pt idx="9">
                  <c:v>0.67</c:v>
                </c:pt>
                <c:pt idx="10">
                  <c:v>2.75</c:v>
                </c:pt>
                <c:pt idx="11">
                  <c:v>9.2100000000000009</c:v>
                </c:pt>
                <c:pt idx="12">
                  <c:v>23.65</c:v>
                </c:pt>
                <c:pt idx="13">
                  <c:v>52.31</c:v>
                </c:pt>
                <c:pt idx="14">
                  <c:v>97.96</c:v>
                </c:pt>
                <c:pt idx="15">
                  <c:v>176.09</c:v>
                </c:pt>
                <c:pt idx="16">
                  <c:v>293.02</c:v>
                </c:pt>
                <c:pt idx="17">
                  <c:v>525.01</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General</c:formatCode>
                <c:ptCount val="13"/>
                <c:pt idx="0">
                  <c:v>16.88</c:v>
                </c:pt>
                <c:pt idx="1">
                  <c:v>17.149999999999999</c:v>
                </c:pt>
                <c:pt idx="2">
                  <c:v>20.39</c:v>
                </c:pt>
                <c:pt idx="3">
                  <c:v>17.96</c:v>
                </c:pt>
                <c:pt idx="4">
                  <c:v>14.6</c:v>
                </c:pt>
                <c:pt idx="5">
                  <c:v>17.59</c:v>
                </c:pt>
                <c:pt idx="6">
                  <c:v>15.03</c:v>
                </c:pt>
                <c:pt idx="7">
                  <c:v>18.309999999999999</c:v>
                </c:pt>
                <c:pt idx="8">
                  <c:v>18.41</c:v>
                </c:pt>
                <c:pt idx="9">
                  <c:v>10.84</c:v>
                </c:pt>
                <c:pt idx="10">
                  <c:v>19.600000000000001</c:v>
                </c:pt>
                <c:pt idx="11">
                  <c:v>17.02</c:v>
                </c:pt>
                <c:pt idx="12">
                  <c:v>20.13</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1.3799999999999955</c:v>
                  </c:pt>
                  <c:pt idx="1">
                    <c:v>29.180000000000007</c:v>
                  </c:pt>
                  <c:pt idx="2">
                    <c:v>2.0699999999999932</c:v>
                  </c:pt>
                  <c:pt idx="3">
                    <c:v>3.4200000000000017</c:v>
                  </c:pt>
                  <c:pt idx="4">
                    <c:v>7.5800000000000125</c:v>
                  </c:pt>
                  <c:pt idx="5">
                    <c:v>2.0700000000000074</c:v>
                  </c:pt>
                </c:numCache>
              </c:numRef>
            </c:plus>
            <c:minus>
              <c:numRef>
                <c:f>'Regional Comparison 19-23'!$F$4:$F$9</c:f>
                <c:numCache>
                  <c:formatCode>General</c:formatCode>
                  <c:ptCount val="6"/>
                  <c:pt idx="0">
                    <c:v>1.3700000000000045</c:v>
                  </c:pt>
                  <c:pt idx="1">
                    <c:v>24.25</c:v>
                  </c:pt>
                  <c:pt idx="2">
                    <c:v>2.0300000000000082</c:v>
                  </c:pt>
                  <c:pt idx="3">
                    <c:v>3.3299999999999983</c:v>
                  </c:pt>
                  <c:pt idx="4">
                    <c:v>7.3199999999999932</c:v>
                  </c:pt>
                  <c:pt idx="5">
                    <c:v>2.0300000000000011</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105.47</c:v>
                </c:pt>
                <c:pt idx="1">
                  <c:v>114.03</c:v>
                </c:pt>
                <c:pt idx="2">
                  <c:v>64.150000000000006</c:v>
                </c:pt>
                <c:pt idx="3">
                  <c:v>88.57</c:v>
                </c:pt>
                <c:pt idx="4">
                  <c:v>173.64</c:v>
                </c:pt>
                <c:pt idx="5">
                  <c:v>118.61</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0.60999999999999943</c:v>
                  </c:pt>
                  <c:pt idx="1">
                    <c:v>8.519999999999996</c:v>
                  </c:pt>
                  <c:pt idx="2">
                    <c:v>1.1499999999999986</c:v>
                  </c:pt>
                  <c:pt idx="3">
                    <c:v>1.2099999999999937</c:v>
                  </c:pt>
                  <c:pt idx="4">
                    <c:v>3.289999999999992</c:v>
                  </c:pt>
                  <c:pt idx="5">
                    <c:v>0.85999999999999943</c:v>
                  </c:pt>
                </c:numCache>
              </c:numRef>
            </c:plus>
            <c:minus>
              <c:numRef>
                <c:f>'Regional Comparison 19-23'!$M$4:$M$9</c:f>
                <c:numCache>
                  <c:formatCode>General</c:formatCode>
                  <c:ptCount val="6"/>
                  <c:pt idx="0">
                    <c:v>0.60999999999999943</c:v>
                  </c:pt>
                  <c:pt idx="1">
                    <c:v>7.9899999999999949</c:v>
                  </c:pt>
                  <c:pt idx="2">
                    <c:v>1.1400000000000006</c:v>
                  </c:pt>
                  <c:pt idx="3">
                    <c:v>1.1900000000000119</c:v>
                  </c:pt>
                  <c:pt idx="4">
                    <c:v>3.25</c:v>
                  </c:pt>
                  <c:pt idx="5">
                    <c:v>0.84999999999999432</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106.27</c:v>
                </c:pt>
                <c:pt idx="1">
                  <c:v>102.39</c:v>
                </c:pt>
                <c:pt idx="2">
                  <c:v>61.02</c:v>
                </c:pt>
                <c:pt idx="3">
                  <c:v>87.93</c:v>
                </c:pt>
                <c:pt idx="4">
                  <c:v>169.06</c:v>
                </c:pt>
                <c:pt idx="5">
                  <c:v>110.99</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0.32999999999999829</c:v>
                  </c:pt>
                  <c:pt idx="1">
                    <c:v>5.2099999999999937</c:v>
                  </c:pt>
                  <c:pt idx="2">
                    <c:v>0.82999999999999829</c:v>
                  </c:pt>
                  <c:pt idx="3">
                    <c:v>0.75999999999999091</c:v>
                  </c:pt>
                  <c:pt idx="4">
                    <c:v>1.3799999999999955</c:v>
                  </c:pt>
                  <c:pt idx="5">
                    <c:v>0.40999999999999659</c:v>
                  </c:pt>
                </c:numCache>
              </c:numRef>
            </c:plus>
            <c:minus>
              <c:numRef>
                <c:f>'Regional Comparison 19-23'!$T$4:$T$9</c:f>
                <c:numCache>
                  <c:formatCode>General</c:formatCode>
                  <c:ptCount val="6"/>
                  <c:pt idx="0">
                    <c:v>0.34000000000000341</c:v>
                  </c:pt>
                  <c:pt idx="1">
                    <c:v>4.980000000000004</c:v>
                  </c:pt>
                  <c:pt idx="2">
                    <c:v>0.82999999999999829</c:v>
                  </c:pt>
                  <c:pt idx="3">
                    <c:v>0.76000000000000512</c:v>
                  </c:pt>
                  <c:pt idx="4">
                    <c:v>1.3799999999999955</c:v>
                  </c:pt>
                  <c:pt idx="5">
                    <c:v>0.40999999999999659</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123.23</c:v>
                </c:pt>
                <c:pt idx="1">
                  <c:v>86.73</c:v>
                </c:pt>
                <c:pt idx="2">
                  <c:v>66.62</c:v>
                </c:pt>
                <c:pt idx="3">
                  <c:v>92.62</c:v>
                </c:pt>
                <c:pt idx="4">
                  <c:v>200.07</c:v>
                </c:pt>
                <c:pt idx="5">
                  <c:v>122.17</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19-23'!$G$14:$G$19</c:f>
                <c:numCache>
                  <c:formatCode>General</c:formatCode>
                  <c:ptCount val="6"/>
                  <c:pt idx="0">
                    <c:v>0.60999999999999943</c:v>
                  </c:pt>
                  <c:pt idx="1">
                    <c:v>21.600000000000009</c:v>
                  </c:pt>
                  <c:pt idx="2">
                    <c:v>0.82000000000000028</c:v>
                  </c:pt>
                  <c:pt idx="3">
                    <c:v>1.8200000000000003</c:v>
                  </c:pt>
                  <c:pt idx="4">
                    <c:v>4.3599999999999994</c:v>
                  </c:pt>
                  <c:pt idx="5">
                    <c:v>0.89000000000000057</c:v>
                  </c:pt>
                </c:numCache>
              </c:numRef>
            </c:plus>
            <c:minus>
              <c:numRef>
                <c:f>'Regional Comparison 19-23'!$F$14:$F$19</c:f>
                <c:numCache>
                  <c:formatCode>General</c:formatCode>
                  <c:ptCount val="6"/>
                  <c:pt idx="0">
                    <c:v>0.58999999999999986</c:v>
                  </c:pt>
                  <c:pt idx="1">
                    <c:v>15.899999999999999</c:v>
                  </c:pt>
                  <c:pt idx="2">
                    <c:v>0.78000000000000025</c:v>
                  </c:pt>
                  <c:pt idx="3">
                    <c:v>1.7099999999999973</c:v>
                  </c:pt>
                  <c:pt idx="4">
                    <c:v>4.0399999999999991</c:v>
                  </c:pt>
                  <c:pt idx="5">
                    <c:v>0.85000000000000142</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0.00</c:formatCode>
                <c:ptCount val="6"/>
                <c:pt idx="0">
                  <c:v>17.02</c:v>
                </c:pt>
                <c:pt idx="1">
                  <c:v>44.19</c:v>
                </c:pt>
                <c:pt idx="2">
                  <c:v>8.64</c:v>
                </c:pt>
                <c:pt idx="3">
                  <c:v>17.829999999999998</c:v>
                </c:pt>
                <c:pt idx="4">
                  <c:v>40.89</c:v>
                </c:pt>
                <c:pt idx="5">
                  <c:v>18.71</c:v>
                </c:pt>
              </c:numCache>
            </c:numRef>
          </c:val>
          <c:extLst>
            <c:ext xmlns:c16="http://schemas.microsoft.com/office/drawing/2014/chart" uri="{C3380CC4-5D6E-409C-BE32-E72D297353CC}">
              <c16:uniqueId val="{00000000-EC3E-4AAC-A985-9D664827D2B1}"/>
            </c:ext>
          </c:extLst>
        </c:ser>
        <c:ser>
          <c:idx val="1"/>
          <c:order val="1"/>
          <c:tx>
            <c:strRef>
              <c:f>'Regional Comparison 19-23'!$H$16</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19-23'!$N$14:$N$19</c:f>
                <c:numCache>
                  <c:formatCode>General</c:formatCode>
                  <c:ptCount val="6"/>
                  <c:pt idx="0">
                    <c:v>0.30000000000000071</c:v>
                  </c:pt>
                  <c:pt idx="1">
                    <c:v>4.9899999999999984</c:v>
                  </c:pt>
                  <c:pt idx="2">
                    <c:v>0.5</c:v>
                  </c:pt>
                  <c:pt idx="3">
                    <c:v>0.66000000000000014</c:v>
                  </c:pt>
                  <c:pt idx="4">
                    <c:v>1.9399999999999977</c:v>
                  </c:pt>
                  <c:pt idx="5">
                    <c:v>0.39999999999999858</c:v>
                  </c:pt>
                </c:numCache>
              </c:numRef>
            </c:plus>
            <c:minus>
              <c:numRef>
                <c:f>'Regional Comparison 19-23'!$M$14:$M$19</c:f>
                <c:numCache>
                  <c:formatCode>General</c:formatCode>
                  <c:ptCount val="6"/>
                  <c:pt idx="0">
                    <c:v>0.28999999999999915</c:v>
                  </c:pt>
                  <c:pt idx="1">
                    <c:v>4.3900000000000006</c:v>
                  </c:pt>
                  <c:pt idx="2">
                    <c:v>0.48000000000000043</c:v>
                  </c:pt>
                  <c:pt idx="3">
                    <c:v>0.65000000000000213</c:v>
                  </c:pt>
                  <c:pt idx="4">
                    <c:v>1.8800000000000026</c:v>
                  </c:pt>
                  <c:pt idx="5">
                    <c:v>0.39999999999999858</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0.00</c:formatCode>
                <c:ptCount val="6"/>
                <c:pt idx="0">
                  <c:v>20.13</c:v>
                </c:pt>
                <c:pt idx="1">
                  <c:v>27.51</c:v>
                </c:pt>
                <c:pt idx="2">
                  <c:v>9.76</c:v>
                </c:pt>
                <c:pt idx="3">
                  <c:v>19.260000000000002</c:v>
                </c:pt>
                <c:pt idx="4">
                  <c:v>42.71</c:v>
                </c:pt>
                <c:pt idx="5">
                  <c:v>21.34</c:v>
                </c:pt>
              </c:numCache>
            </c:numRef>
          </c:val>
          <c:extLst>
            <c:ext xmlns:c16="http://schemas.microsoft.com/office/drawing/2014/chart" uri="{C3380CC4-5D6E-409C-BE32-E72D297353CC}">
              <c16:uniqueId val="{00000001-EC3E-4AAC-A985-9D664827D2B1}"/>
            </c:ext>
          </c:extLst>
        </c:ser>
        <c:ser>
          <c:idx val="2"/>
          <c:order val="2"/>
          <c:tx>
            <c:strRef>
              <c:f>'Regional Comparison 19-23'!$O$15</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19-23'!$U$14:$U$19</c:f>
                <c:numCache>
                  <c:formatCode>General</c:formatCode>
                  <c:ptCount val="6"/>
                  <c:pt idx="0">
                    <c:v>8.9999999999999858E-2</c:v>
                  </c:pt>
                  <c:pt idx="1">
                    <c:v>1.0999999999999996</c:v>
                  </c:pt>
                  <c:pt idx="2">
                    <c:v>0.28999999999999915</c:v>
                  </c:pt>
                  <c:pt idx="3">
                    <c:v>0.30000000000000071</c:v>
                  </c:pt>
                  <c:pt idx="4">
                    <c:v>0.46999999999999886</c:v>
                  </c:pt>
                  <c:pt idx="5">
                    <c:v>0.10999999999999943</c:v>
                  </c:pt>
                </c:numCache>
              </c:numRef>
            </c:plus>
            <c:minus>
              <c:numRef>
                <c:f>'Regional Comparison 19-23'!$T$14:$T$19</c:f>
                <c:numCache>
                  <c:formatCode>General</c:formatCode>
                  <c:ptCount val="6"/>
                  <c:pt idx="0">
                    <c:v>0.10000000000000142</c:v>
                  </c:pt>
                  <c:pt idx="1">
                    <c:v>1.0399999999999991</c:v>
                  </c:pt>
                  <c:pt idx="2">
                    <c:v>0.29000000000000092</c:v>
                  </c:pt>
                  <c:pt idx="3">
                    <c:v>0.28999999999999915</c:v>
                  </c:pt>
                  <c:pt idx="4">
                    <c:v>0.47000000000000597</c:v>
                  </c:pt>
                  <c:pt idx="5">
                    <c:v>0.11000000000000298</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19.170000000000002</c:v>
                </c:pt>
                <c:pt idx="1">
                  <c:v>14.27</c:v>
                </c:pt>
                <c:pt idx="2">
                  <c:v>8.8000000000000007</c:v>
                </c:pt>
                <c:pt idx="3">
                  <c:v>15.42</c:v>
                </c:pt>
                <c:pt idx="4">
                  <c:v>36.880000000000003</c:v>
                </c:pt>
                <c:pt idx="5">
                  <c:v>18.350000000000001</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7</xdr:col>
      <xdr:colOff>431289</xdr:colOff>
      <xdr:row>29</xdr:row>
      <xdr:rowOff>35372</xdr:rowOff>
    </xdr:to>
    <xdr:pic>
      <xdr:nvPicPr>
        <xdr:cNvPr id="3" name="Picture 2">
          <a:extLst>
            <a:ext uri="{FF2B5EF4-FFF2-40B4-BE49-F238E27FC236}">
              <a16:creationId xmlns:a16="http://schemas.microsoft.com/office/drawing/2014/main" id="{3E148F4F-9475-4AE8-BE65-5A1CFEF298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329259"/>
          <a:ext cx="8204158" cy="5303520"/>
        </a:xfrm>
        <a:prstGeom prst="rect">
          <a:avLst/>
        </a:prstGeom>
        <a:ln>
          <a:solidFill>
            <a:schemeClr val="accent1"/>
          </a:solidFill>
        </a:ln>
      </xdr:spPr>
    </xdr:pic>
    <xdr:clientData/>
  </xdr:twoCellAnchor>
  <xdr:twoCellAnchor editAs="oneCell">
    <xdr:from>
      <xdr:col>7</xdr:col>
      <xdr:colOff>611452</xdr:colOff>
      <xdr:row>1</xdr:row>
      <xdr:rowOff>0</xdr:rowOff>
    </xdr:from>
    <xdr:to>
      <xdr:col>22</xdr:col>
      <xdr:colOff>421863</xdr:colOff>
      <xdr:row>29</xdr:row>
      <xdr:rowOff>35372</xdr:rowOff>
    </xdr:to>
    <xdr:pic>
      <xdr:nvPicPr>
        <xdr:cNvPr id="5" name="Picture 4">
          <a:extLst>
            <a:ext uri="{FF2B5EF4-FFF2-40B4-BE49-F238E27FC236}">
              <a16:creationId xmlns:a16="http://schemas.microsoft.com/office/drawing/2014/main" id="{04353294-D421-4955-B75C-4DC745AA41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84322" y="329259"/>
          <a:ext cx="8982634" cy="5303520"/>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CD558FF7-0A74-49E7-80C7-758735E64E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ColWidth="8.7265625" defaultRowHeight="14" x14ac:dyDescent="0.3"/>
  <cols>
    <col min="1" max="1" width="27.453125" style="98" customWidth="1"/>
    <col min="2" max="2" width="60.81640625" style="97" customWidth="1"/>
    <col min="3" max="3" width="98.453125" style="97" customWidth="1"/>
    <col min="4" max="16384" width="8.7265625" style="130"/>
  </cols>
  <sheetData>
    <row r="1" spans="1:3" ht="28" x14ac:dyDescent="0.3">
      <c r="A1" s="133" t="s">
        <v>120</v>
      </c>
      <c r="B1" s="135" t="s">
        <v>88</v>
      </c>
      <c r="C1" s="135" t="s">
        <v>90</v>
      </c>
    </row>
    <row r="2" spans="1:3" ht="70" x14ac:dyDescent="0.3">
      <c r="A2" s="134" t="s">
        <v>89</v>
      </c>
      <c r="B2" s="132" t="s">
        <v>98</v>
      </c>
      <c r="C2" s="96" t="s">
        <v>106</v>
      </c>
    </row>
    <row r="3" spans="1:3" s="131" customFormat="1" ht="28" x14ac:dyDescent="0.3">
      <c r="A3" s="134" t="s">
        <v>134</v>
      </c>
      <c r="B3" s="96" t="s">
        <v>152</v>
      </c>
      <c r="C3" s="96" t="s">
        <v>153</v>
      </c>
    </row>
    <row r="4" spans="1:3" s="131" customFormat="1" ht="42" x14ac:dyDescent="0.3">
      <c r="A4" s="134" t="s">
        <v>135</v>
      </c>
      <c r="B4" s="132" t="s">
        <v>107</v>
      </c>
      <c r="C4" s="96" t="s">
        <v>95</v>
      </c>
    </row>
    <row r="5" spans="1:3" ht="28" x14ac:dyDescent="0.3">
      <c r="A5" s="134" t="s">
        <v>136</v>
      </c>
      <c r="B5" s="132" t="s">
        <v>108</v>
      </c>
      <c r="C5" s="96" t="s">
        <v>91</v>
      </c>
    </row>
    <row r="6" spans="1:3" ht="28" x14ac:dyDescent="0.3">
      <c r="A6" s="134" t="s">
        <v>137</v>
      </c>
      <c r="B6" s="132" t="s">
        <v>109</v>
      </c>
      <c r="C6" s="96" t="s">
        <v>94</v>
      </c>
    </row>
    <row r="7" spans="1:3" ht="28" x14ac:dyDescent="0.3">
      <c r="A7" s="134" t="s">
        <v>138</v>
      </c>
      <c r="B7" s="96" t="s">
        <v>152</v>
      </c>
      <c r="C7" s="96" t="s">
        <v>154</v>
      </c>
    </row>
    <row r="8" spans="1:3" ht="42" x14ac:dyDescent="0.3">
      <c r="A8" s="134" t="s">
        <v>139</v>
      </c>
      <c r="B8" s="132" t="s">
        <v>110</v>
      </c>
      <c r="C8" s="96" t="s">
        <v>95</v>
      </c>
    </row>
    <row r="9" spans="1:3" ht="28" x14ac:dyDescent="0.3">
      <c r="A9" s="134" t="s">
        <v>140</v>
      </c>
      <c r="B9" s="132" t="s">
        <v>111</v>
      </c>
      <c r="C9" s="96" t="s">
        <v>92</v>
      </c>
    </row>
    <row r="10" spans="1:3" ht="28" x14ac:dyDescent="0.3">
      <c r="A10" s="134" t="s">
        <v>141</v>
      </c>
      <c r="B10" s="132" t="s">
        <v>112</v>
      </c>
      <c r="C10" s="96" t="s">
        <v>93</v>
      </c>
    </row>
    <row r="11" spans="1:3" ht="28" x14ac:dyDescent="0.3">
      <c r="A11" s="134" t="s">
        <v>142</v>
      </c>
      <c r="B11" s="132" t="s">
        <v>155</v>
      </c>
      <c r="C11" s="96" t="s">
        <v>156</v>
      </c>
    </row>
    <row r="12" spans="1:3" x14ac:dyDescent="0.3">
      <c r="B12" s="101"/>
      <c r="C12" s="102"/>
    </row>
    <row r="13" spans="1:3" ht="28.5" customHeight="1" x14ac:dyDescent="0.3">
      <c r="A13" s="99" t="s">
        <v>123</v>
      </c>
      <c r="B13" s="137" t="s">
        <v>145</v>
      </c>
      <c r="C13" s="137"/>
    </row>
    <row r="14" spans="1:3" ht="30" customHeight="1" x14ac:dyDescent="0.3">
      <c r="A14" s="99" t="s">
        <v>124</v>
      </c>
      <c r="B14" s="138" t="s">
        <v>146</v>
      </c>
      <c r="C14" s="138"/>
    </row>
    <row r="15" spans="1:3" x14ac:dyDescent="0.3">
      <c r="B15" s="98"/>
    </row>
    <row r="16" spans="1:3" x14ac:dyDescent="0.3">
      <c r="A16" s="99" t="s">
        <v>101</v>
      </c>
      <c r="B16" s="100" t="s">
        <v>122</v>
      </c>
    </row>
    <row r="17" spans="1:3" x14ac:dyDescent="0.3">
      <c r="A17" s="98" t="s">
        <v>85</v>
      </c>
      <c r="B17" s="98" t="s">
        <v>143</v>
      </c>
    </row>
    <row r="18" spans="1:3" ht="28" x14ac:dyDescent="0.3">
      <c r="A18" s="98" t="s">
        <v>86</v>
      </c>
      <c r="B18" s="98" t="s">
        <v>102</v>
      </c>
      <c r="C18" s="128" t="s">
        <v>157</v>
      </c>
    </row>
    <row r="19" spans="1:3" x14ac:dyDescent="0.3">
      <c r="A19" s="98" t="s">
        <v>144</v>
      </c>
      <c r="B19" s="98" t="s">
        <v>115</v>
      </c>
      <c r="C19" s="98" t="s">
        <v>119</v>
      </c>
    </row>
    <row r="20" spans="1:3" x14ac:dyDescent="0.3">
      <c r="A20" s="98" t="s">
        <v>10</v>
      </c>
      <c r="B20" s="98" t="s">
        <v>103</v>
      </c>
    </row>
    <row r="21" spans="1:3" x14ac:dyDescent="0.3">
      <c r="A21" s="98" t="s">
        <v>9</v>
      </c>
      <c r="B21" s="98" t="s">
        <v>35</v>
      </c>
    </row>
    <row r="22" spans="1:3" x14ac:dyDescent="0.3">
      <c r="A22" s="98" t="s">
        <v>8</v>
      </c>
      <c r="B22" s="98" t="s">
        <v>34</v>
      </c>
    </row>
    <row r="24" spans="1:3" ht="28" x14ac:dyDescent="0.3">
      <c r="A24" s="99" t="s">
        <v>147</v>
      </c>
      <c r="B24" s="129" t="s">
        <v>148</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hidden="1" customWidth="1"/>
    <col min="4" max="5" width="11.453125" style="18" hidden="1" customWidth="1"/>
    <col min="6" max="6" width="9.7265625" style="22" hidden="1" customWidth="1"/>
    <col min="7" max="7" width="12.26953125" style="22" hidden="1" customWidth="1"/>
    <col min="8" max="8" width="9.26953125" style="18" bestFit="1" customWidth="1"/>
    <col min="9" max="10" width="12.1796875" style="18" customWidth="1"/>
    <col min="11" max="11" width="9.453125" style="22" bestFit="1" customWidth="1"/>
    <col min="12" max="12" width="12.26953125" style="22" customWidth="1"/>
    <col min="13" max="13" width="9.26953125" style="18" hidden="1" customWidth="1"/>
    <col min="14" max="15" width="11.7265625" style="18" hidden="1" customWidth="1"/>
    <col min="16" max="16" width="9.26953125" style="22" hidden="1" customWidth="1"/>
    <col min="17" max="17" width="12.26953125" style="22" hidden="1" customWidth="1"/>
    <col min="18" max="16384" width="9.1796875" style="17"/>
  </cols>
  <sheetData>
    <row r="1" spans="1:17" s="19" customFormat="1" x14ac:dyDescent="0.35">
      <c r="A1" s="19" t="s">
        <v>114</v>
      </c>
      <c r="B1" s="17"/>
      <c r="C1" s="18"/>
      <c r="D1" s="18"/>
      <c r="E1" s="18"/>
      <c r="F1" s="22"/>
      <c r="G1" s="22"/>
      <c r="H1" s="18"/>
      <c r="I1" s="18"/>
      <c r="J1" s="18"/>
      <c r="K1" s="22"/>
      <c r="L1" s="22"/>
      <c r="M1" s="18"/>
      <c r="N1" s="18"/>
      <c r="O1" s="18"/>
      <c r="P1" s="22"/>
      <c r="Q1" s="22"/>
    </row>
    <row r="2" spans="1:17" s="19" customFormat="1" x14ac:dyDescent="0.35">
      <c r="A2" s="95" t="s">
        <v>128</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33</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5" t="s">
        <v>0</v>
      </c>
      <c r="D5" s="145"/>
      <c r="E5" s="145"/>
      <c r="F5" s="145"/>
      <c r="G5" s="145"/>
      <c r="H5" s="142" t="s">
        <v>1</v>
      </c>
      <c r="I5" s="143"/>
      <c r="J5" s="143"/>
      <c r="K5" s="143"/>
      <c r="L5" s="144"/>
      <c r="M5" s="145" t="s">
        <v>2</v>
      </c>
      <c r="N5" s="145"/>
      <c r="O5" s="145"/>
      <c r="P5" s="145"/>
      <c r="Q5" s="145"/>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2" t="s">
        <v>47</v>
      </c>
      <c r="B7" s="17" t="s">
        <v>51</v>
      </c>
      <c r="H7" s="32">
        <v>16.88</v>
      </c>
      <c r="I7" s="32">
        <v>16.260000000000002</v>
      </c>
      <c r="J7" s="32">
        <v>17.52</v>
      </c>
      <c r="K7" s="136">
        <v>2857</v>
      </c>
      <c r="L7" s="136">
        <v>16442410</v>
      </c>
    </row>
    <row r="8" spans="1:17" x14ac:dyDescent="0.35">
      <c r="A8" s="32" t="s">
        <v>47</v>
      </c>
      <c r="B8" s="17" t="s">
        <v>52</v>
      </c>
      <c r="H8" s="32">
        <v>17.149999999999999</v>
      </c>
      <c r="I8" s="32">
        <v>15.85</v>
      </c>
      <c r="J8" s="32">
        <v>18.53</v>
      </c>
      <c r="K8" s="32">
        <v>668</v>
      </c>
      <c r="L8" s="136">
        <v>4097278</v>
      </c>
    </row>
    <row r="9" spans="1:17" x14ac:dyDescent="0.35">
      <c r="A9" s="32" t="s">
        <v>47</v>
      </c>
      <c r="B9" s="17" t="s">
        <v>53</v>
      </c>
      <c r="H9" s="32">
        <v>20.39</v>
      </c>
      <c r="I9" s="32">
        <v>18.78</v>
      </c>
      <c r="J9" s="32">
        <v>22.11</v>
      </c>
      <c r="K9" s="32">
        <v>608</v>
      </c>
      <c r="L9" s="136">
        <v>2855812</v>
      </c>
    </row>
    <row r="10" spans="1:17" x14ac:dyDescent="0.35">
      <c r="A10" s="32" t="s">
        <v>47</v>
      </c>
      <c r="B10" s="17" t="s">
        <v>54</v>
      </c>
      <c r="H10" s="32">
        <v>17.96</v>
      </c>
      <c r="I10" s="32">
        <v>15.38</v>
      </c>
      <c r="J10" s="32">
        <v>20.94</v>
      </c>
      <c r="K10" s="32">
        <v>174</v>
      </c>
      <c r="L10" s="136">
        <v>636095</v>
      </c>
    </row>
    <row r="11" spans="1:17" x14ac:dyDescent="0.35">
      <c r="A11" s="32" t="s">
        <v>47</v>
      </c>
      <c r="B11" s="17" t="s">
        <v>55</v>
      </c>
      <c r="H11" s="32">
        <v>14.6</v>
      </c>
      <c r="I11" s="32">
        <v>13.11</v>
      </c>
      <c r="J11" s="32">
        <v>16.23</v>
      </c>
      <c r="K11" s="32">
        <v>356</v>
      </c>
      <c r="L11" s="136">
        <v>2149378</v>
      </c>
    </row>
    <row r="12" spans="1:17" x14ac:dyDescent="0.35">
      <c r="A12" s="32" t="s">
        <v>47</v>
      </c>
      <c r="B12" s="17" t="s">
        <v>56</v>
      </c>
      <c r="H12" s="32">
        <v>17.59</v>
      </c>
      <c r="I12" s="32">
        <v>15.81</v>
      </c>
      <c r="J12" s="32">
        <v>19.510000000000002</v>
      </c>
      <c r="K12" s="32">
        <v>364</v>
      </c>
      <c r="L12" s="136">
        <v>1855887</v>
      </c>
    </row>
    <row r="13" spans="1:17" x14ac:dyDescent="0.35">
      <c r="A13" s="32" t="s">
        <v>47</v>
      </c>
      <c r="B13" s="17" t="s">
        <v>57</v>
      </c>
      <c r="H13" s="32">
        <v>15.03</v>
      </c>
      <c r="I13" s="32">
        <v>13.91</v>
      </c>
      <c r="J13" s="32">
        <v>16.2</v>
      </c>
      <c r="K13" s="32">
        <v>687</v>
      </c>
      <c r="L13" s="136">
        <v>4847960</v>
      </c>
    </row>
    <row r="14" spans="1:17" x14ac:dyDescent="0.35">
      <c r="A14" s="32" t="s">
        <v>47</v>
      </c>
      <c r="B14" s="17" t="s">
        <v>58</v>
      </c>
      <c r="H14" s="32">
        <v>18.309999999999999</v>
      </c>
      <c r="I14" s="32">
        <v>16.37</v>
      </c>
      <c r="J14" s="32">
        <v>20.420000000000002</v>
      </c>
      <c r="K14" s="32">
        <v>337</v>
      </c>
      <c r="L14" s="136">
        <v>1938841</v>
      </c>
    </row>
    <row r="15" spans="1:17" x14ac:dyDescent="0.35">
      <c r="A15" s="32" t="s">
        <v>47</v>
      </c>
      <c r="B15" s="17" t="s">
        <v>59</v>
      </c>
      <c r="H15" s="32">
        <v>18.41</v>
      </c>
      <c r="I15" s="32">
        <v>15.83</v>
      </c>
      <c r="J15" s="32">
        <v>21.29</v>
      </c>
      <c r="K15" s="32">
        <v>186</v>
      </c>
      <c r="L15" s="136">
        <v>1108961</v>
      </c>
      <c r="N15" s="18" t="s">
        <v>33</v>
      </c>
    </row>
    <row r="16" spans="1:17" x14ac:dyDescent="0.35">
      <c r="A16" s="32" t="s">
        <v>47</v>
      </c>
      <c r="B16" s="17" t="s">
        <v>60</v>
      </c>
      <c r="H16" s="32">
        <v>10.84</v>
      </c>
      <c r="I16" s="32">
        <v>6.04</v>
      </c>
      <c r="J16" s="32">
        <v>17.8</v>
      </c>
      <c r="K16" s="32">
        <v>16</v>
      </c>
      <c r="L16" s="136">
        <v>166625</v>
      </c>
    </row>
    <row r="17" spans="1:17" x14ac:dyDescent="0.35">
      <c r="A17" s="32" t="s">
        <v>47</v>
      </c>
      <c r="B17" s="17" t="s">
        <v>61</v>
      </c>
      <c r="H17" s="32">
        <v>19.600000000000001</v>
      </c>
      <c r="I17" s="32">
        <v>16.32</v>
      </c>
      <c r="J17" s="32">
        <v>23.34</v>
      </c>
      <c r="K17" s="32">
        <v>135</v>
      </c>
      <c r="L17" s="136">
        <v>663255</v>
      </c>
    </row>
    <row r="18" spans="1:17" s="25" customFormat="1" x14ac:dyDescent="0.35">
      <c r="A18" s="43" t="s">
        <v>47</v>
      </c>
      <c r="B18" s="25" t="s">
        <v>62</v>
      </c>
      <c r="C18" s="26"/>
      <c r="D18" s="26"/>
      <c r="E18" s="26"/>
      <c r="F18" s="27"/>
      <c r="G18" s="27"/>
      <c r="H18" s="32">
        <v>17.02</v>
      </c>
      <c r="I18" s="32">
        <v>16.43</v>
      </c>
      <c r="J18" s="32">
        <v>17.63</v>
      </c>
      <c r="K18" s="136">
        <v>3194</v>
      </c>
      <c r="L18" s="136">
        <v>18381251</v>
      </c>
      <c r="M18" s="28"/>
      <c r="N18" s="29"/>
      <c r="O18" s="29"/>
      <c r="P18" s="27"/>
      <c r="Q18" s="27"/>
    </row>
    <row r="19" spans="1:17" s="25" customFormat="1" x14ac:dyDescent="0.35">
      <c r="A19" s="43" t="s">
        <v>47</v>
      </c>
      <c r="B19" s="25" t="s">
        <v>23</v>
      </c>
      <c r="C19" s="26"/>
      <c r="D19" s="26"/>
      <c r="E19" s="26"/>
      <c r="F19" s="27"/>
      <c r="G19" s="27"/>
      <c r="H19" s="32">
        <v>20.13</v>
      </c>
      <c r="I19" s="32">
        <v>19.84</v>
      </c>
      <c r="J19" s="32">
        <v>20.43</v>
      </c>
      <c r="K19" s="136">
        <v>18998</v>
      </c>
      <c r="L19" s="136">
        <v>98024546</v>
      </c>
      <c r="M19" s="28">
        <v>5</v>
      </c>
      <c r="N19" s="29"/>
      <c r="O19" s="29"/>
      <c r="P19" s="27"/>
      <c r="Q19" s="27"/>
    </row>
    <row r="20" spans="1:17" x14ac:dyDescent="0.35">
      <c r="A20" s="32" t="s">
        <v>102</v>
      </c>
      <c r="B20" s="17" t="s">
        <v>51</v>
      </c>
      <c r="H20" s="32">
        <v>47.95</v>
      </c>
      <c r="I20" s="32">
        <v>29.62</v>
      </c>
      <c r="J20" s="32">
        <v>73.239999999999995</v>
      </c>
      <c r="K20" s="32">
        <v>22</v>
      </c>
      <c r="L20" s="136">
        <v>48506</v>
      </c>
    </row>
    <row r="21" spans="1:17" x14ac:dyDescent="0.35">
      <c r="A21" s="32" t="s">
        <v>102</v>
      </c>
      <c r="B21" s="17" t="s">
        <v>52</v>
      </c>
      <c r="H21" s="32" t="s">
        <v>151</v>
      </c>
      <c r="I21" s="32" t="s">
        <v>151</v>
      </c>
      <c r="J21" s="32" t="s">
        <v>151</v>
      </c>
      <c r="K21" s="32" t="s">
        <v>151</v>
      </c>
      <c r="L21" s="136">
        <v>12473</v>
      </c>
    </row>
    <row r="22" spans="1:17" x14ac:dyDescent="0.35">
      <c r="A22" s="32" t="s">
        <v>102</v>
      </c>
      <c r="B22" s="17" t="s">
        <v>53</v>
      </c>
      <c r="H22" s="32" t="s">
        <v>151</v>
      </c>
      <c r="I22" s="32" t="s">
        <v>151</v>
      </c>
      <c r="J22" s="32" t="s">
        <v>151</v>
      </c>
      <c r="K22" s="32" t="s">
        <v>151</v>
      </c>
      <c r="L22" s="136">
        <v>10298</v>
      </c>
    </row>
    <row r="23" spans="1:17" x14ac:dyDescent="0.35">
      <c r="A23" s="32" t="s">
        <v>102</v>
      </c>
      <c r="B23" s="17" t="s">
        <v>54</v>
      </c>
      <c r="H23" s="32" t="s">
        <v>151</v>
      </c>
      <c r="I23" s="32" t="s">
        <v>151</v>
      </c>
      <c r="J23" s="32" t="s">
        <v>151</v>
      </c>
      <c r="K23" s="32" t="s">
        <v>151</v>
      </c>
      <c r="L23" s="136">
        <v>1955</v>
      </c>
    </row>
    <row r="24" spans="1:17" x14ac:dyDescent="0.35">
      <c r="A24" s="32" t="s">
        <v>102</v>
      </c>
      <c r="B24" s="17" t="s">
        <v>55</v>
      </c>
      <c r="H24" s="32" t="s">
        <v>151</v>
      </c>
      <c r="I24" s="32" t="s">
        <v>151</v>
      </c>
      <c r="J24" s="32" t="s">
        <v>151</v>
      </c>
      <c r="K24" s="32" t="s">
        <v>151</v>
      </c>
      <c r="L24" s="136">
        <v>6577</v>
      </c>
    </row>
    <row r="25" spans="1:17" x14ac:dyDescent="0.35">
      <c r="A25" s="32" t="s">
        <v>102</v>
      </c>
      <c r="B25" s="17" t="s">
        <v>56</v>
      </c>
      <c r="H25" s="32" t="s">
        <v>151</v>
      </c>
      <c r="I25" s="32" t="s">
        <v>151</v>
      </c>
      <c r="J25" s="32" t="s">
        <v>151</v>
      </c>
      <c r="K25" s="32" t="s">
        <v>151</v>
      </c>
      <c r="L25" s="136">
        <v>3593</v>
      </c>
    </row>
    <row r="26" spans="1:17" x14ac:dyDescent="0.35">
      <c r="A26" s="32" t="s">
        <v>102</v>
      </c>
      <c r="B26" s="17" t="s">
        <v>57</v>
      </c>
      <c r="H26" s="32" t="s">
        <v>151</v>
      </c>
      <c r="I26" s="32" t="s">
        <v>151</v>
      </c>
      <c r="J26" s="32" t="s">
        <v>151</v>
      </c>
      <c r="K26" s="32" t="s">
        <v>151</v>
      </c>
      <c r="L26" s="136">
        <v>13610</v>
      </c>
    </row>
    <row r="27" spans="1:17" x14ac:dyDescent="0.35">
      <c r="A27" s="32" t="s">
        <v>102</v>
      </c>
      <c r="B27" s="17" t="s">
        <v>58</v>
      </c>
      <c r="H27" s="32" t="s">
        <v>151</v>
      </c>
      <c r="I27" s="32" t="s">
        <v>151</v>
      </c>
      <c r="J27" s="32" t="s">
        <v>151</v>
      </c>
      <c r="K27" s="32" t="s">
        <v>151</v>
      </c>
      <c r="L27" s="136">
        <v>8917</v>
      </c>
    </row>
    <row r="28" spans="1:17" x14ac:dyDescent="0.35">
      <c r="A28" s="32" t="s">
        <v>102</v>
      </c>
      <c r="B28" s="17" t="s">
        <v>59</v>
      </c>
      <c r="H28" s="32" t="s">
        <v>151</v>
      </c>
      <c r="I28" s="32" t="s">
        <v>151</v>
      </c>
      <c r="J28" s="32" t="s">
        <v>151</v>
      </c>
      <c r="K28" s="32" t="s">
        <v>151</v>
      </c>
      <c r="L28" s="136">
        <v>4465</v>
      </c>
    </row>
    <row r="29" spans="1:17" x14ac:dyDescent="0.35">
      <c r="A29" s="32" t="s">
        <v>102</v>
      </c>
      <c r="B29" s="17" t="s">
        <v>60</v>
      </c>
      <c r="H29" s="32" t="s">
        <v>151</v>
      </c>
      <c r="I29" s="32" t="s">
        <v>151</v>
      </c>
      <c r="J29" s="32" t="s">
        <v>151</v>
      </c>
      <c r="K29" s="32" t="s">
        <v>151</v>
      </c>
      <c r="L29" s="32">
        <v>829</v>
      </c>
    </row>
    <row r="30" spans="1:17" x14ac:dyDescent="0.35">
      <c r="A30" s="32" t="s">
        <v>102</v>
      </c>
      <c r="B30" s="17" t="s">
        <v>61</v>
      </c>
      <c r="H30" s="32" t="s">
        <v>151</v>
      </c>
      <c r="I30" s="32" t="s">
        <v>151</v>
      </c>
      <c r="J30" s="32" t="s">
        <v>151</v>
      </c>
      <c r="K30" s="32" t="s">
        <v>151</v>
      </c>
      <c r="L30" s="136">
        <v>3623</v>
      </c>
    </row>
    <row r="31" spans="1:17" s="25" customFormat="1" x14ac:dyDescent="0.35">
      <c r="A31" s="43" t="s">
        <v>102</v>
      </c>
      <c r="B31" s="25" t="s">
        <v>62</v>
      </c>
      <c r="C31" s="26"/>
      <c r="D31" s="26"/>
      <c r="E31" s="26"/>
      <c r="F31" s="27"/>
      <c r="G31" s="27"/>
      <c r="H31" s="32">
        <v>44.19</v>
      </c>
      <c r="I31" s="32">
        <v>28.29</v>
      </c>
      <c r="J31" s="32">
        <v>65.790000000000006</v>
      </c>
      <c r="K31" s="32">
        <v>25</v>
      </c>
      <c r="L31" s="136">
        <v>57423</v>
      </c>
      <c r="M31" s="28"/>
      <c r="N31" s="29" t="s">
        <v>33</v>
      </c>
      <c r="O31" s="29"/>
      <c r="P31" s="27"/>
      <c r="Q31" s="27"/>
    </row>
    <row r="32" spans="1:17" s="25" customFormat="1" x14ac:dyDescent="0.35">
      <c r="A32" s="43" t="s">
        <v>102</v>
      </c>
      <c r="B32" s="25" t="s">
        <v>23</v>
      </c>
      <c r="C32" s="26"/>
      <c r="D32" s="26"/>
      <c r="E32" s="26"/>
      <c r="F32" s="27"/>
      <c r="G32" s="27"/>
      <c r="H32" s="32">
        <v>27.51</v>
      </c>
      <c r="I32" s="32">
        <v>23.12</v>
      </c>
      <c r="J32" s="32">
        <v>32.5</v>
      </c>
      <c r="K32" s="32">
        <v>146</v>
      </c>
      <c r="L32" s="136">
        <v>500428</v>
      </c>
      <c r="M32" s="28"/>
      <c r="N32" s="29"/>
      <c r="O32" s="29"/>
      <c r="P32" s="27"/>
      <c r="Q32" s="27"/>
    </row>
    <row r="33" spans="1:17" x14ac:dyDescent="0.35">
      <c r="A33" s="32" t="s">
        <v>104</v>
      </c>
      <c r="B33" s="17" t="s">
        <v>51</v>
      </c>
      <c r="H33" s="32">
        <v>8.66</v>
      </c>
      <c r="I33" s="32">
        <v>7.88</v>
      </c>
      <c r="J33" s="32">
        <v>9.5</v>
      </c>
      <c r="K33" s="32">
        <v>458</v>
      </c>
      <c r="L33" s="136">
        <v>5309220</v>
      </c>
    </row>
    <row r="34" spans="1:17" x14ac:dyDescent="0.35">
      <c r="A34" s="32" t="s">
        <v>104</v>
      </c>
      <c r="B34" s="17" t="s">
        <v>52</v>
      </c>
      <c r="H34" s="32">
        <v>9.17</v>
      </c>
      <c r="I34" s="32">
        <v>7.56</v>
      </c>
      <c r="J34" s="32">
        <v>11.02</v>
      </c>
      <c r="K34" s="32">
        <v>116</v>
      </c>
      <c r="L34" s="136">
        <v>1390649</v>
      </c>
    </row>
    <row r="35" spans="1:17" x14ac:dyDescent="0.35">
      <c r="A35" s="32" t="s">
        <v>104</v>
      </c>
      <c r="B35" s="17" t="s">
        <v>53</v>
      </c>
      <c r="H35" s="32">
        <v>9.61</v>
      </c>
      <c r="I35" s="32">
        <v>7.16</v>
      </c>
      <c r="J35" s="32">
        <v>12.62</v>
      </c>
      <c r="K35" s="32">
        <v>53</v>
      </c>
      <c r="L35" s="136">
        <v>569844</v>
      </c>
    </row>
    <row r="36" spans="1:17" x14ac:dyDescent="0.35">
      <c r="A36" s="32" t="s">
        <v>104</v>
      </c>
      <c r="B36" s="17" t="s">
        <v>54</v>
      </c>
      <c r="H36" s="32" t="s">
        <v>151</v>
      </c>
      <c r="I36" s="32" t="s">
        <v>151</v>
      </c>
      <c r="J36" s="32" t="s">
        <v>151</v>
      </c>
      <c r="K36" s="32" t="s">
        <v>151</v>
      </c>
      <c r="L36" s="136">
        <v>43037</v>
      </c>
    </row>
    <row r="37" spans="1:17" x14ac:dyDescent="0.35">
      <c r="A37" s="32" t="s">
        <v>104</v>
      </c>
      <c r="B37" s="17" t="s">
        <v>55</v>
      </c>
      <c r="H37" s="32">
        <v>7.74</v>
      </c>
      <c r="I37" s="32">
        <v>6.19</v>
      </c>
      <c r="J37" s="32">
        <v>9.64</v>
      </c>
      <c r="K37" s="32">
        <v>89</v>
      </c>
      <c r="L37" s="136">
        <v>740106</v>
      </c>
    </row>
    <row r="38" spans="1:17" x14ac:dyDescent="0.35">
      <c r="A38" s="32" t="s">
        <v>104</v>
      </c>
      <c r="B38" s="17" t="s">
        <v>56</v>
      </c>
      <c r="H38" s="32">
        <v>8.83</v>
      </c>
      <c r="I38" s="32">
        <v>6.62</v>
      </c>
      <c r="J38" s="32">
        <v>11.55</v>
      </c>
      <c r="K38" s="32">
        <v>55</v>
      </c>
      <c r="L38" s="136">
        <v>598238</v>
      </c>
      <c r="O38" s="18" t="s">
        <v>33</v>
      </c>
    </row>
    <row r="39" spans="1:17" x14ac:dyDescent="0.35">
      <c r="A39" s="32" t="s">
        <v>104</v>
      </c>
      <c r="B39" s="17" t="s">
        <v>57</v>
      </c>
      <c r="H39" s="32">
        <v>8.09</v>
      </c>
      <c r="I39" s="32">
        <v>6.77</v>
      </c>
      <c r="J39" s="32">
        <v>9.57</v>
      </c>
      <c r="K39" s="32">
        <v>136</v>
      </c>
      <c r="L39" s="136">
        <v>1967346</v>
      </c>
    </row>
    <row r="40" spans="1:17" x14ac:dyDescent="0.35">
      <c r="A40" s="32" t="s">
        <v>104</v>
      </c>
      <c r="B40" s="17" t="s">
        <v>58</v>
      </c>
      <c r="H40" s="32" t="s">
        <v>151</v>
      </c>
      <c r="I40" s="32" t="s">
        <v>151</v>
      </c>
      <c r="J40" s="32" t="s">
        <v>151</v>
      </c>
      <c r="K40" s="32" t="s">
        <v>151</v>
      </c>
      <c r="L40" s="136">
        <v>108240</v>
      </c>
    </row>
    <row r="41" spans="1:17" x14ac:dyDescent="0.35">
      <c r="A41" s="32" t="s">
        <v>104</v>
      </c>
      <c r="B41" s="17" t="s">
        <v>59</v>
      </c>
      <c r="H41" s="32" t="s">
        <v>151</v>
      </c>
      <c r="I41" s="32" t="s">
        <v>151</v>
      </c>
      <c r="J41" s="32" t="s">
        <v>151</v>
      </c>
      <c r="K41" s="32" t="s">
        <v>151</v>
      </c>
      <c r="L41" s="136">
        <v>66554</v>
      </c>
    </row>
    <row r="42" spans="1:17" x14ac:dyDescent="0.35">
      <c r="A42" s="32" t="s">
        <v>104</v>
      </c>
      <c r="B42" s="17" t="s">
        <v>60</v>
      </c>
      <c r="H42" s="32" t="s">
        <v>151</v>
      </c>
      <c r="I42" s="32" t="s">
        <v>151</v>
      </c>
      <c r="J42" s="32" t="s">
        <v>151</v>
      </c>
      <c r="K42" s="32" t="s">
        <v>151</v>
      </c>
      <c r="L42" s="136">
        <v>6777</v>
      </c>
    </row>
    <row r="43" spans="1:17" x14ac:dyDescent="0.35">
      <c r="A43" s="32" t="s">
        <v>104</v>
      </c>
      <c r="B43" s="17" t="s">
        <v>61</v>
      </c>
      <c r="H43" s="32" t="s">
        <v>151</v>
      </c>
      <c r="I43" s="32" t="s">
        <v>151</v>
      </c>
      <c r="J43" s="32" t="s">
        <v>151</v>
      </c>
      <c r="K43" s="32" t="s">
        <v>151</v>
      </c>
      <c r="L43" s="136">
        <v>34909</v>
      </c>
    </row>
    <row r="44" spans="1:17" s="25" customFormat="1" x14ac:dyDescent="0.35">
      <c r="A44" s="43" t="s">
        <v>104</v>
      </c>
      <c r="B44" s="25" t="s">
        <v>62</v>
      </c>
      <c r="C44" s="26"/>
      <c r="D44" s="26"/>
      <c r="E44" s="26"/>
      <c r="F44" s="27"/>
      <c r="G44" s="27"/>
      <c r="H44" s="32">
        <v>8.64</v>
      </c>
      <c r="I44" s="32">
        <v>7.86</v>
      </c>
      <c r="J44" s="32">
        <v>9.4600000000000009</v>
      </c>
      <c r="K44" s="32">
        <v>468</v>
      </c>
      <c r="L44" s="136">
        <v>5417460</v>
      </c>
      <c r="M44" s="28"/>
      <c r="N44" s="29"/>
      <c r="O44" s="29"/>
      <c r="P44" s="27"/>
      <c r="Q44" s="27"/>
    </row>
    <row r="45" spans="1:17" s="25" customFormat="1" x14ac:dyDescent="0.35">
      <c r="A45" s="43" t="s">
        <v>104</v>
      </c>
      <c r="B45" s="25" t="s">
        <v>23</v>
      </c>
      <c r="C45" s="26"/>
      <c r="D45" s="26"/>
      <c r="E45" s="26"/>
      <c r="F45" s="27"/>
      <c r="G45" s="27"/>
      <c r="H45" s="32">
        <v>9.76</v>
      </c>
      <c r="I45" s="32">
        <v>9.2799999999999994</v>
      </c>
      <c r="J45" s="32">
        <v>10.26</v>
      </c>
      <c r="K45" s="136">
        <v>1575</v>
      </c>
      <c r="L45" s="136">
        <v>15562244</v>
      </c>
      <c r="M45" s="28"/>
      <c r="N45" s="29"/>
      <c r="O45" s="29"/>
      <c r="P45" s="27"/>
      <c r="Q45" s="27"/>
    </row>
    <row r="46" spans="1:17" x14ac:dyDescent="0.35">
      <c r="A46" s="32" t="s">
        <v>10</v>
      </c>
      <c r="B46" s="17" t="s">
        <v>51</v>
      </c>
      <c r="H46" s="32">
        <v>18.36</v>
      </c>
      <c r="I46" s="32">
        <v>16.45</v>
      </c>
      <c r="J46" s="32">
        <v>20.420000000000002</v>
      </c>
      <c r="K46" s="32">
        <v>360</v>
      </c>
      <c r="L46" s="136">
        <v>3926188</v>
      </c>
    </row>
    <row r="47" spans="1:17" x14ac:dyDescent="0.35">
      <c r="A47" s="32" t="s">
        <v>10</v>
      </c>
      <c r="B47" s="17" t="s">
        <v>52</v>
      </c>
      <c r="H47" s="32">
        <v>16.46</v>
      </c>
      <c r="I47" s="32">
        <v>12.83</v>
      </c>
      <c r="J47" s="32">
        <v>20.68</v>
      </c>
      <c r="K47" s="32">
        <v>78</v>
      </c>
      <c r="L47" s="136">
        <v>977152</v>
      </c>
    </row>
    <row r="48" spans="1:17" x14ac:dyDescent="0.35">
      <c r="A48" s="32" t="s">
        <v>10</v>
      </c>
      <c r="B48" s="17" t="s">
        <v>53</v>
      </c>
      <c r="H48" s="32">
        <v>19.2</v>
      </c>
      <c r="I48" s="32">
        <v>14.66</v>
      </c>
      <c r="J48" s="32">
        <v>24.51</v>
      </c>
      <c r="K48" s="32">
        <v>64</v>
      </c>
      <c r="L48" s="136">
        <v>794128</v>
      </c>
    </row>
    <row r="49" spans="1:17" x14ac:dyDescent="0.35">
      <c r="A49" s="32" t="s">
        <v>10</v>
      </c>
      <c r="B49" s="17" t="s">
        <v>54</v>
      </c>
      <c r="H49" s="32" t="s">
        <v>151</v>
      </c>
      <c r="I49" s="32" t="s">
        <v>151</v>
      </c>
      <c r="J49" s="32" t="s">
        <v>151</v>
      </c>
      <c r="K49" s="32" t="s">
        <v>151</v>
      </c>
      <c r="L49" s="136">
        <v>126568</v>
      </c>
    </row>
    <row r="50" spans="1:17" x14ac:dyDescent="0.35">
      <c r="A50" s="32" t="s">
        <v>10</v>
      </c>
      <c r="B50" s="17" t="s">
        <v>55</v>
      </c>
      <c r="H50" s="32">
        <v>21.6</v>
      </c>
      <c r="I50" s="32">
        <v>15.66</v>
      </c>
      <c r="J50" s="32">
        <v>28.86</v>
      </c>
      <c r="K50" s="32">
        <v>45</v>
      </c>
      <c r="L50" s="136">
        <v>350609</v>
      </c>
    </row>
    <row r="51" spans="1:17" x14ac:dyDescent="0.35">
      <c r="A51" s="32" t="s">
        <v>10</v>
      </c>
      <c r="B51" s="17" t="s">
        <v>56</v>
      </c>
      <c r="H51" s="32">
        <v>18.62</v>
      </c>
      <c r="I51" s="32">
        <v>13.77</v>
      </c>
      <c r="J51" s="32">
        <v>24.47</v>
      </c>
      <c r="K51" s="32">
        <v>52</v>
      </c>
      <c r="L51" s="136">
        <v>467918</v>
      </c>
    </row>
    <row r="52" spans="1:17" x14ac:dyDescent="0.35">
      <c r="A52" s="32" t="s">
        <v>10</v>
      </c>
      <c r="B52" s="17" t="s">
        <v>57</v>
      </c>
      <c r="H52" s="32">
        <v>18.670000000000002</v>
      </c>
      <c r="I52" s="32">
        <v>15.28</v>
      </c>
      <c r="J52" s="32">
        <v>22.5</v>
      </c>
      <c r="K52" s="32">
        <v>114</v>
      </c>
      <c r="L52" s="136">
        <v>1209813</v>
      </c>
    </row>
    <row r="53" spans="1:17" x14ac:dyDescent="0.35">
      <c r="A53" s="32" t="s">
        <v>10</v>
      </c>
      <c r="B53" s="17" t="s">
        <v>58</v>
      </c>
      <c r="H53" s="32">
        <v>15.25</v>
      </c>
      <c r="I53" s="32">
        <v>11.69</v>
      </c>
      <c r="J53" s="32">
        <v>19.41</v>
      </c>
      <c r="K53" s="32">
        <v>71</v>
      </c>
      <c r="L53" s="136">
        <v>1021376</v>
      </c>
    </row>
    <row r="54" spans="1:17" x14ac:dyDescent="0.35">
      <c r="A54" s="32" t="s">
        <v>10</v>
      </c>
      <c r="B54" s="17" t="s">
        <v>59</v>
      </c>
      <c r="H54" s="32">
        <v>17.239999999999998</v>
      </c>
      <c r="I54" s="32">
        <v>12.56</v>
      </c>
      <c r="J54" s="32">
        <v>22.88</v>
      </c>
      <c r="K54" s="32">
        <v>51</v>
      </c>
      <c r="L54" s="136">
        <v>682796</v>
      </c>
    </row>
    <row r="55" spans="1:17" x14ac:dyDescent="0.35">
      <c r="A55" s="32" t="s">
        <v>10</v>
      </c>
      <c r="B55" s="17" t="s">
        <v>60</v>
      </c>
      <c r="H55" s="32" t="s">
        <v>151</v>
      </c>
      <c r="I55" s="32" t="s">
        <v>151</v>
      </c>
      <c r="J55" s="32" t="s">
        <v>151</v>
      </c>
      <c r="K55" s="32" t="s">
        <v>151</v>
      </c>
      <c r="L55" s="136">
        <v>103534</v>
      </c>
    </row>
    <row r="56" spans="1:17" x14ac:dyDescent="0.35">
      <c r="A56" s="32" t="s">
        <v>10</v>
      </c>
      <c r="B56" s="17" t="s">
        <v>61</v>
      </c>
      <c r="H56" s="32">
        <v>14.37</v>
      </c>
      <c r="I56" s="32">
        <v>7.66</v>
      </c>
      <c r="J56" s="32">
        <v>23.8</v>
      </c>
      <c r="K56" s="32">
        <v>14</v>
      </c>
      <c r="L56" s="136">
        <v>235046</v>
      </c>
    </row>
    <row r="57" spans="1:17" s="25" customFormat="1" x14ac:dyDescent="0.35">
      <c r="A57" s="43" t="s">
        <v>10</v>
      </c>
      <c r="B57" s="25" t="s">
        <v>62</v>
      </c>
      <c r="C57" s="26"/>
      <c r="D57" s="26"/>
      <c r="E57" s="26"/>
      <c r="F57" s="27"/>
      <c r="G57" s="27"/>
      <c r="H57" s="32">
        <v>17.829999999999998</v>
      </c>
      <c r="I57" s="32">
        <v>16.12</v>
      </c>
      <c r="J57" s="32">
        <v>19.649999999999999</v>
      </c>
      <c r="K57" s="32">
        <v>431</v>
      </c>
      <c r="L57" s="136">
        <v>4947564</v>
      </c>
      <c r="M57" s="28"/>
      <c r="N57" s="29"/>
      <c r="O57" s="29"/>
      <c r="P57" s="27"/>
      <c r="Q57" s="27"/>
    </row>
    <row r="58" spans="1:17" s="25" customFormat="1" x14ac:dyDescent="0.35">
      <c r="A58" s="43" t="s">
        <v>10</v>
      </c>
      <c r="B58" s="25" t="s">
        <v>23</v>
      </c>
      <c r="C58" s="26"/>
      <c r="D58" s="26"/>
      <c r="E58" s="26"/>
      <c r="F58" s="27"/>
      <c r="G58" s="27"/>
      <c r="H58" s="32">
        <v>19.260000000000002</v>
      </c>
      <c r="I58" s="32">
        <v>18.61</v>
      </c>
      <c r="J58" s="32">
        <v>19.920000000000002</v>
      </c>
      <c r="K58" s="136">
        <v>3625</v>
      </c>
      <c r="L58" s="136">
        <v>39404735</v>
      </c>
      <c r="M58" s="28"/>
      <c r="N58" s="29"/>
      <c r="O58" s="29"/>
      <c r="P58" s="27"/>
      <c r="Q58" s="27"/>
    </row>
    <row r="59" spans="1:17" x14ac:dyDescent="0.35">
      <c r="A59" s="32" t="s">
        <v>35</v>
      </c>
      <c r="B59" s="17" t="s">
        <v>51</v>
      </c>
      <c r="H59" s="32">
        <v>41.43</v>
      </c>
      <c r="I59" s="32">
        <v>37.270000000000003</v>
      </c>
      <c r="J59" s="32">
        <v>45.91</v>
      </c>
      <c r="K59" s="32">
        <v>392</v>
      </c>
      <c r="L59" s="136">
        <v>1041354</v>
      </c>
    </row>
    <row r="60" spans="1:17" x14ac:dyDescent="0.35">
      <c r="A60" s="32" t="s">
        <v>35</v>
      </c>
      <c r="B60" s="17" t="s">
        <v>52</v>
      </c>
      <c r="H60" s="32">
        <v>41.61</v>
      </c>
      <c r="I60" s="32">
        <v>35.46</v>
      </c>
      <c r="J60" s="32">
        <v>48.51</v>
      </c>
      <c r="K60" s="32">
        <v>176</v>
      </c>
      <c r="L60" s="136">
        <v>433272</v>
      </c>
    </row>
    <row r="61" spans="1:17" x14ac:dyDescent="0.35">
      <c r="A61" s="32" t="s">
        <v>35</v>
      </c>
      <c r="B61" s="17" t="s">
        <v>53</v>
      </c>
      <c r="H61" s="32">
        <v>42.91</v>
      </c>
      <c r="I61" s="32">
        <v>34.35</v>
      </c>
      <c r="J61" s="32">
        <v>52.85</v>
      </c>
      <c r="K61" s="32">
        <v>96</v>
      </c>
      <c r="L61" s="136">
        <v>262717</v>
      </c>
    </row>
    <row r="62" spans="1:17" s="19" customFormat="1" x14ac:dyDescent="0.35">
      <c r="A62" s="32" t="s">
        <v>35</v>
      </c>
      <c r="B62" s="17" t="s">
        <v>54</v>
      </c>
      <c r="C62" s="18"/>
      <c r="D62" s="18"/>
      <c r="E62" s="18"/>
      <c r="F62" s="22"/>
      <c r="G62" s="22"/>
      <c r="H62" s="32" t="s">
        <v>151</v>
      </c>
      <c r="I62" s="32" t="s">
        <v>151</v>
      </c>
      <c r="J62" s="32" t="s">
        <v>151</v>
      </c>
      <c r="K62" s="32" t="s">
        <v>151</v>
      </c>
      <c r="L62" s="136">
        <v>22477</v>
      </c>
      <c r="M62" s="18"/>
      <c r="N62" s="18"/>
      <c r="O62" s="18"/>
      <c r="P62" s="22"/>
      <c r="Q62" s="22"/>
    </row>
    <row r="63" spans="1:17" s="19" customFormat="1" x14ac:dyDescent="0.35">
      <c r="A63" s="32" t="s">
        <v>35</v>
      </c>
      <c r="B63" s="17" t="s">
        <v>55</v>
      </c>
      <c r="C63" s="18"/>
      <c r="D63" s="18"/>
      <c r="E63" s="18"/>
      <c r="F63" s="22"/>
      <c r="G63" s="22"/>
      <c r="H63" s="32">
        <v>40.130000000000003</v>
      </c>
      <c r="I63" s="32">
        <v>29.76</v>
      </c>
      <c r="J63" s="32">
        <v>53.02</v>
      </c>
      <c r="K63" s="32">
        <v>52</v>
      </c>
      <c r="L63" s="136">
        <v>128442</v>
      </c>
      <c r="M63" s="18"/>
      <c r="N63" s="18"/>
      <c r="O63" s="18"/>
      <c r="P63" s="22"/>
      <c r="Q63" s="22"/>
    </row>
    <row r="64" spans="1:17" x14ac:dyDescent="0.35">
      <c r="A64" s="32" t="s">
        <v>35</v>
      </c>
      <c r="B64" s="17" t="s">
        <v>56</v>
      </c>
      <c r="H64" s="32">
        <v>40.79</v>
      </c>
      <c r="I64" s="32">
        <v>25.78</v>
      </c>
      <c r="J64" s="32">
        <v>61.6</v>
      </c>
      <c r="K64" s="32">
        <v>24</v>
      </c>
      <c r="L64" s="136">
        <v>53005</v>
      </c>
    </row>
    <row r="65" spans="1:17" x14ac:dyDescent="0.35">
      <c r="A65" s="32" t="s">
        <v>35</v>
      </c>
      <c r="B65" s="17" t="s">
        <v>57</v>
      </c>
      <c r="H65" s="32">
        <v>39.130000000000003</v>
      </c>
      <c r="I65" s="32">
        <v>26.99</v>
      </c>
      <c r="J65" s="32">
        <v>54.41</v>
      </c>
      <c r="K65" s="32">
        <v>38</v>
      </c>
      <c r="L65" s="136">
        <v>141441</v>
      </c>
    </row>
    <row r="66" spans="1:17" x14ac:dyDescent="0.35">
      <c r="A66" s="32" t="s">
        <v>35</v>
      </c>
      <c r="B66" s="17" t="s">
        <v>58</v>
      </c>
      <c r="H66" s="32">
        <v>29.63</v>
      </c>
      <c r="I66" s="32">
        <v>14.65</v>
      </c>
      <c r="J66" s="32">
        <v>52.79</v>
      </c>
      <c r="K66" s="32">
        <v>12</v>
      </c>
      <c r="L66" s="136">
        <v>49517</v>
      </c>
    </row>
    <row r="67" spans="1:17" x14ac:dyDescent="0.35">
      <c r="A67" s="32" t="s">
        <v>35</v>
      </c>
      <c r="B67" s="17" t="s">
        <v>59</v>
      </c>
      <c r="H67" s="32" t="s">
        <v>151</v>
      </c>
      <c r="I67" s="32" t="s">
        <v>151</v>
      </c>
      <c r="J67" s="32" t="s">
        <v>151</v>
      </c>
      <c r="K67" s="32" t="s">
        <v>151</v>
      </c>
      <c r="L67" s="136">
        <v>35728</v>
      </c>
    </row>
    <row r="68" spans="1:17" x14ac:dyDescent="0.35">
      <c r="A68" s="32" t="s">
        <v>35</v>
      </c>
      <c r="B68" s="17" t="s">
        <v>60</v>
      </c>
      <c r="H68" s="32" t="s">
        <v>151</v>
      </c>
      <c r="I68" s="32" t="s">
        <v>151</v>
      </c>
      <c r="J68" s="32" t="s">
        <v>151</v>
      </c>
      <c r="K68" s="32" t="s">
        <v>151</v>
      </c>
      <c r="L68" s="136">
        <v>2696</v>
      </c>
    </row>
    <row r="69" spans="1:17" x14ac:dyDescent="0.35">
      <c r="A69" s="32" t="s">
        <v>35</v>
      </c>
      <c r="B69" s="17" t="s">
        <v>61</v>
      </c>
      <c r="H69" s="32" t="s">
        <v>151</v>
      </c>
      <c r="I69" s="32" t="s">
        <v>151</v>
      </c>
      <c r="J69" s="32" t="s">
        <v>151</v>
      </c>
      <c r="K69" s="32" t="s">
        <v>151</v>
      </c>
      <c r="L69" s="136">
        <v>11093</v>
      </c>
    </row>
    <row r="70" spans="1:17" s="25" customFormat="1" x14ac:dyDescent="0.35">
      <c r="A70" s="43" t="s">
        <v>35</v>
      </c>
      <c r="B70" s="25" t="s">
        <v>62</v>
      </c>
      <c r="C70" s="26"/>
      <c r="D70" s="26"/>
      <c r="E70" s="26"/>
      <c r="F70" s="27"/>
      <c r="G70" s="27"/>
      <c r="H70" s="32">
        <v>40.89</v>
      </c>
      <c r="I70" s="32">
        <v>36.85</v>
      </c>
      <c r="J70" s="32">
        <v>45.25</v>
      </c>
      <c r="K70" s="32">
        <v>404</v>
      </c>
      <c r="L70" s="136">
        <v>1090871</v>
      </c>
      <c r="M70" s="28"/>
      <c r="N70" s="29"/>
      <c r="O70" s="29"/>
      <c r="P70" s="27"/>
      <c r="Q70" s="27"/>
    </row>
    <row r="71" spans="1:17" s="25" customFormat="1" x14ac:dyDescent="0.35">
      <c r="A71" s="43" t="s">
        <v>35</v>
      </c>
      <c r="B71" s="25" t="s">
        <v>23</v>
      </c>
      <c r="C71" s="26"/>
      <c r="D71" s="26"/>
      <c r="E71" s="26"/>
      <c r="F71" s="27"/>
      <c r="G71" s="27"/>
      <c r="H71" s="32">
        <v>42.71</v>
      </c>
      <c r="I71" s="32">
        <v>40.83</v>
      </c>
      <c r="J71" s="32">
        <v>44.65</v>
      </c>
      <c r="K71" s="136">
        <v>2121</v>
      </c>
      <c r="L71" s="136">
        <v>6137046</v>
      </c>
      <c r="M71" s="28"/>
      <c r="N71" s="29"/>
      <c r="O71" s="29"/>
      <c r="P71" s="27"/>
      <c r="Q71" s="27"/>
    </row>
    <row r="72" spans="1:17" x14ac:dyDescent="0.35">
      <c r="A72" s="32" t="s">
        <v>34</v>
      </c>
      <c r="B72" s="17" t="s">
        <v>51</v>
      </c>
      <c r="H72" s="32">
        <v>18.559999999999999</v>
      </c>
      <c r="I72" s="32">
        <v>17.66</v>
      </c>
      <c r="J72" s="32">
        <v>19.5</v>
      </c>
      <c r="K72" s="136">
        <v>1606</v>
      </c>
      <c r="L72" s="136">
        <v>6117142</v>
      </c>
    </row>
    <row r="73" spans="1:17" x14ac:dyDescent="0.35">
      <c r="A73" s="32" t="s">
        <v>34</v>
      </c>
      <c r="B73" s="17" t="s">
        <v>52</v>
      </c>
      <c r="H73" s="32">
        <v>16.809999999999999</v>
      </c>
      <c r="I73" s="32">
        <v>14.89</v>
      </c>
      <c r="J73" s="32">
        <v>18.940000000000001</v>
      </c>
      <c r="K73" s="32">
        <v>285</v>
      </c>
      <c r="L73" s="136">
        <v>1283732</v>
      </c>
    </row>
    <row r="74" spans="1:17" x14ac:dyDescent="0.35">
      <c r="A74" s="32" t="s">
        <v>34</v>
      </c>
      <c r="B74" s="17" t="s">
        <v>53</v>
      </c>
      <c r="H74" s="32">
        <v>20.63</v>
      </c>
      <c r="I74" s="32">
        <v>18.59</v>
      </c>
      <c r="J74" s="32">
        <v>22.86</v>
      </c>
      <c r="K74" s="32">
        <v>382</v>
      </c>
      <c r="L74" s="136">
        <v>1218825</v>
      </c>
    </row>
    <row r="75" spans="1:17" x14ac:dyDescent="0.35">
      <c r="A75" s="32" t="s">
        <v>34</v>
      </c>
      <c r="B75" s="17" t="s">
        <v>54</v>
      </c>
      <c r="H75" s="32">
        <v>17.7</v>
      </c>
      <c r="I75" s="32">
        <v>14.96</v>
      </c>
      <c r="J75" s="32">
        <v>21.01</v>
      </c>
      <c r="K75" s="32">
        <v>149</v>
      </c>
      <c r="L75" s="136">
        <v>442058</v>
      </c>
    </row>
    <row r="76" spans="1:17" x14ac:dyDescent="0.35">
      <c r="A76" s="32" t="s">
        <v>34</v>
      </c>
      <c r="B76" s="17" t="s">
        <v>55</v>
      </c>
      <c r="H76" s="32">
        <v>17.28</v>
      </c>
      <c r="I76" s="32">
        <v>14.74</v>
      </c>
      <c r="J76" s="32">
        <v>20.18</v>
      </c>
      <c r="K76" s="32">
        <v>168</v>
      </c>
      <c r="L76" s="136">
        <v>923644</v>
      </c>
    </row>
    <row r="77" spans="1:17" x14ac:dyDescent="0.35">
      <c r="A77" s="32" t="s">
        <v>34</v>
      </c>
      <c r="B77" s="17" t="s">
        <v>56</v>
      </c>
      <c r="H77" s="32">
        <v>20.46</v>
      </c>
      <c r="I77" s="32">
        <v>17.89</v>
      </c>
      <c r="J77" s="32">
        <v>23.37</v>
      </c>
      <c r="K77" s="32">
        <v>229</v>
      </c>
      <c r="L77" s="136">
        <v>733133</v>
      </c>
    </row>
    <row r="78" spans="1:17" x14ac:dyDescent="0.35">
      <c r="A78" s="32" t="s">
        <v>34</v>
      </c>
      <c r="B78" s="17" t="s">
        <v>57</v>
      </c>
      <c r="H78" s="32">
        <v>17.989999999999998</v>
      </c>
      <c r="I78" s="32">
        <v>16.25</v>
      </c>
      <c r="J78" s="32">
        <v>19.899999999999999</v>
      </c>
      <c r="K78" s="32">
        <v>393</v>
      </c>
      <c r="L78" s="136">
        <v>1515750</v>
      </c>
    </row>
    <row r="79" spans="1:17" x14ac:dyDescent="0.35">
      <c r="A79" s="32" t="s">
        <v>34</v>
      </c>
      <c r="B79" s="17" t="s">
        <v>58</v>
      </c>
      <c r="H79" s="32">
        <v>19.850000000000001</v>
      </c>
      <c r="I79" s="32">
        <v>17.38</v>
      </c>
      <c r="J79" s="32">
        <v>22.66</v>
      </c>
      <c r="K79" s="32">
        <v>241</v>
      </c>
      <c r="L79" s="136">
        <v>750791</v>
      </c>
    </row>
    <row r="80" spans="1:17" x14ac:dyDescent="0.35">
      <c r="A80" s="32" t="s">
        <v>34</v>
      </c>
      <c r="B80" s="17" t="s">
        <v>59</v>
      </c>
      <c r="H80" s="32">
        <v>19.760000000000002</v>
      </c>
      <c r="I80" s="32">
        <v>16.36</v>
      </c>
      <c r="J80" s="32">
        <v>23.91</v>
      </c>
      <c r="K80" s="32">
        <v>120</v>
      </c>
      <c r="L80" s="136">
        <v>319418</v>
      </c>
    </row>
    <row r="81" spans="1:17" x14ac:dyDescent="0.35">
      <c r="A81" s="32" t="s">
        <v>34</v>
      </c>
      <c r="B81" s="17" t="s">
        <v>60</v>
      </c>
      <c r="H81" s="32" t="s">
        <v>151</v>
      </c>
      <c r="I81" s="32" t="s">
        <v>151</v>
      </c>
      <c r="J81" s="32" t="s">
        <v>151</v>
      </c>
      <c r="K81" s="32" t="s">
        <v>151</v>
      </c>
      <c r="L81" s="136">
        <v>52789</v>
      </c>
    </row>
    <row r="82" spans="1:17" x14ac:dyDescent="0.35">
      <c r="A82" s="32" t="s">
        <v>34</v>
      </c>
      <c r="B82" s="17" t="s">
        <v>61</v>
      </c>
      <c r="H82" s="32">
        <v>20.9</v>
      </c>
      <c r="I82" s="32">
        <v>17.079999999999998</v>
      </c>
      <c r="J82" s="32">
        <v>25.46</v>
      </c>
      <c r="K82" s="32">
        <v>112</v>
      </c>
      <c r="L82" s="136">
        <v>378584</v>
      </c>
    </row>
    <row r="83" spans="1:17" s="25" customFormat="1" x14ac:dyDescent="0.35">
      <c r="A83" s="43" t="s">
        <v>34</v>
      </c>
      <c r="B83" s="25" t="s">
        <v>62</v>
      </c>
      <c r="C83" s="26"/>
      <c r="D83" s="26"/>
      <c r="E83" s="26"/>
      <c r="F83" s="27"/>
      <c r="G83" s="27"/>
      <c r="H83" s="32">
        <v>18.71</v>
      </c>
      <c r="I83" s="32">
        <v>17.86</v>
      </c>
      <c r="J83" s="32">
        <v>19.600000000000001</v>
      </c>
      <c r="K83" s="136">
        <v>1847</v>
      </c>
      <c r="L83" s="136">
        <v>6867933</v>
      </c>
      <c r="M83" s="28"/>
      <c r="N83" s="29"/>
      <c r="O83" s="29"/>
      <c r="P83" s="27"/>
      <c r="Q83" s="27"/>
    </row>
    <row r="84" spans="1:17" s="25" customFormat="1" x14ac:dyDescent="0.35">
      <c r="A84" s="43" t="s">
        <v>34</v>
      </c>
      <c r="B84" s="25" t="s">
        <v>23</v>
      </c>
      <c r="C84" s="26"/>
      <c r="D84" s="26"/>
      <c r="E84" s="26"/>
      <c r="F84" s="27"/>
      <c r="G84" s="27"/>
      <c r="H84" s="32">
        <v>21.34</v>
      </c>
      <c r="I84" s="32">
        <v>20.94</v>
      </c>
      <c r="J84" s="32">
        <v>21.74</v>
      </c>
      <c r="K84" s="136">
        <v>11438</v>
      </c>
      <c r="L84" s="136">
        <v>36420093</v>
      </c>
      <c r="M84" s="28"/>
      <c r="N84" s="29"/>
      <c r="O84" s="29"/>
      <c r="P84" s="27"/>
      <c r="Q84" s="27"/>
    </row>
    <row r="85" spans="1:17" x14ac:dyDescent="0.35">
      <c r="H85" s="20"/>
      <c r="I85" s="21"/>
      <c r="J85" s="21"/>
      <c r="K85" s="23"/>
      <c r="L85" s="24"/>
    </row>
    <row r="86" spans="1:17" x14ac:dyDescent="0.35">
      <c r="A86" s="8"/>
      <c r="B86" s="8" t="s">
        <v>12</v>
      </c>
    </row>
    <row r="87" spans="1:17" x14ac:dyDescent="0.35">
      <c r="A87" s="8" t="s">
        <v>29</v>
      </c>
      <c r="B87" s="8" t="s">
        <v>105</v>
      </c>
    </row>
    <row r="88" spans="1:17" x14ac:dyDescent="0.35">
      <c r="A88" s="32"/>
      <c r="B88" s="32"/>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57" zoomScaleNormal="57" workbookViewId="0"/>
  </sheetViews>
  <sheetFormatPr defaultRowHeight="14.5" x14ac:dyDescent="0.35"/>
  <cols>
    <col min="1" max="1" width="14.453125" customWidth="1"/>
    <col min="2" max="2" width="18.54296875" customWidth="1"/>
    <col min="3" max="5" width="8.54296875" style="4" customWidth="1"/>
    <col min="6" max="6" width="10.5429687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25" t="s">
        <v>31</v>
      </c>
      <c r="B1" s="45"/>
      <c r="C1" s="86"/>
      <c r="D1" s="86"/>
      <c r="E1" s="86"/>
      <c r="F1" s="45"/>
      <c r="G1" s="45"/>
      <c r="H1" s="45"/>
      <c r="I1" s="45"/>
      <c r="J1" s="86"/>
      <c r="K1" s="86"/>
      <c r="L1" s="86"/>
      <c r="M1" s="86"/>
      <c r="N1" s="86"/>
      <c r="O1" s="45"/>
      <c r="P1" s="45"/>
      <c r="Q1" s="86"/>
      <c r="R1" s="86"/>
      <c r="S1" s="86"/>
      <c r="T1" s="86"/>
      <c r="U1" s="86"/>
    </row>
    <row r="2" spans="1:21" s="35" customFormat="1" ht="15.5" x14ac:dyDescent="0.35">
      <c r="A2" s="149" t="s">
        <v>22</v>
      </c>
      <c r="B2" s="149"/>
      <c r="C2" s="149"/>
      <c r="D2" s="149"/>
      <c r="E2" s="149"/>
      <c r="F2" s="149"/>
      <c r="G2" s="149"/>
      <c r="H2" s="150" t="s">
        <v>23</v>
      </c>
      <c r="I2" s="150"/>
      <c r="J2" s="150"/>
      <c r="K2" s="150"/>
      <c r="L2" s="150"/>
      <c r="M2" s="150"/>
      <c r="N2" s="150"/>
      <c r="O2" s="151" t="s">
        <v>158</v>
      </c>
      <c r="P2" s="151"/>
      <c r="Q2" s="151"/>
      <c r="R2" s="151"/>
      <c r="S2" s="151"/>
      <c r="T2" s="151"/>
      <c r="U2" s="151"/>
    </row>
    <row r="3" spans="1:21" s="35" customFormat="1" ht="15.5" x14ac:dyDescent="0.35">
      <c r="A3" s="38" t="s">
        <v>24</v>
      </c>
      <c r="B3" s="38" t="s">
        <v>25</v>
      </c>
      <c r="C3" s="39" t="s">
        <v>3</v>
      </c>
      <c r="D3" s="39" t="s">
        <v>20</v>
      </c>
      <c r="E3" s="39" t="s">
        <v>21</v>
      </c>
      <c r="F3" s="38" t="s">
        <v>26</v>
      </c>
      <c r="G3" s="38" t="s">
        <v>27</v>
      </c>
      <c r="H3" s="38" t="s">
        <v>24</v>
      </c>
      <c r="I3" s="38" t="s">
        <v>25</v>
      </c>
      <c r="J3" s="39" t="s">
        <v>3</v>
      </c>
      <c r="K3" s="39" t="s">
        <v>20</v>
      </c>
      <c r="L3" s="39" t="s">
        <v>21</v>
      </c>
      <c r="M3" s="39" t="s">
        <v>26</v>
      </c>
      <c r="N3" s="39" t="s">
        <v>27</v>
      </c>
      <c r="O3" s="36" t="s">
        <v>24</v>
      </c>
      <c r="P3" s="36" t="s">
        <v>25</v>
      </c>
      <c r="Q3" s="37" t="s">
        <v>3</v>
      </c>
      <c r="R3" s="37" t="s">
        <v>20</v>
      </c>
      <c r="S3" s="37" t="s">
        <v>21</v>
      </c>
      <c r="T3" s="39" t="s">
        <v>26</v>
      </c>
      <c r="U3" s="39" t="s">
        <v>27</v>
      </c>
    </row>
    <row r="4" spans="1:21" s="35" customFormat="1" ht="15.5" x14ac:dyDescent="0.35">
      <c r="A4" s="36" t="s">
        <v>28</v>
      </c>
      <c r="B4" s="32" t="s">
        <v>47</v>
      </c>
      <c r="C4" s="45">
        <f>'CSIR 19-23'!H18</f>
        <v>105.47</v>
      </c>
      <c r="D4" s="45">
        <f>'CSIR 19-23'!I18</f>
        <v>104.1</v>
      </c>
      <c r="E4" s="45">
        <f>'CSIR 19-23'!J18</f>
        <v>106.85</v>
      </c>
      <c r="F4" s="39">
        <f t="shared" ref="F4:F9" si="0">C4-D4</f>
        <v>1.3700000000000045</v>
      </c>
      <c r="G4" s="39">
        <f t="shared" ref="G4:G9" si="1">E4-C4</f>
        <v>1.3799999999999955</v>
      </c>
      <c r="H4" s="36" t="s">
        <v>23</v>
      </c>
      <c r="I4" s="32" t="s">
        <v>47</v>
      </c>
      <c r="J4" s="45">
        <f>'CSIR 19-23'!H19</f>
        <v>106.27</v>
      </c>
      <c r="K4" s="45">
        <f>'CSIR 19-23'!I19</f>
        <v>105.66</v>
      </c>
      <c r="L4" s="45">
        <f>'CSIR 19-23'!J19</f>
        <v>106.88</v>
      </c>
      <c r="M4" s="39">
        <f t="shared" ref="M4:M9" si="2">J4-K4</f>
        <v>0.60999999999999943</v>
      </c>
      <c r="N4" s="39">
        <f t="shared" ref="N4:N9" si="3">L4-J4</f>
        <v>0.60999999999999943</v>
      </c>
      <c r="O4" s="36" t="s">
        <v>87</v>
      </c>
      <c r="P4" s="32" t="s">
        <v>47</v>
      </c>
      <c r="Q4" s="32">
        <v>123.23</v>
      </c>
      <c r="R4" s="32">
        <v>122.89</v>
      </c>
      <c r="S4" s="32">
        <v>123.56</v>
      </c>
      <c r="T4" s="39">
        <f>Q4-R4</f>
        <v>0.34000000000000341</v>
      </c>
      <c r="U4" s="39">
        <f>S4-Q4</f>
        <v>0.32999999999999829</v>
      </c>
    </row>
    <row r="5" spans="1:21" s="35" customFormat="1" ht="15.5" x14ac:dyDescent="0.35">
      <c r="A5" s="36" t="s">
        <v>28</v>
      </c>
      <c r="B5" s="32" t="s">
        <v>86</v>
      </c>
      <c r="C5" s="45">
        <f>'CSIR 19-23'!H31</f>
        <v>114.03</v>
      </c>
      <c r="D5" s="45">
        <f>'CSIR 19-23'!I31</f>
        <v>89.78</v>
      </c>
      <c r="E5" s="45">
        <f>'CSIR 19-23'!J31</f>
        <v>143.21</v>
      </c>
      <c r="F5" s="39">
        <f t="shared" si="0"/>
        <v>24.25</v>
      </c>
      <c r="G5" s="39">
        <f t="shared" si="1"/>
        <v>29.180000000000007</v>
      </c>
      <c r="H5" s="36" t="s">
        <v>23</v>
      </c>
      <c r="I5" s="32" t="s">
        <v>86</v>
      </c>
      <c r="J5" s="45">
        <f>'CSIR 19-23'!H32</f>
        <v>102.39</v>
      </c>
      <c r="K5" s="45">
        <f>'CSIR 19-23'!I32</f>
        <v>94.4</v>
      </c>
      <c r="L5" s="45">
        <f>'CSIR 19-23'!J32</f>
        <v>110.91</v>
      </c>
      <c r="M5" s="39">
        <f t="shared" si="2"/>
        <v>7.9899999999999949</v>
      </c>
      <c r="N5" s="39">
        <f t="shared" si="3"/>
        <v>8.519999999999996</v>
      </c>
      <c r="O5" s="36" t="s">
        <v>87</v>
      </c>
      <c r="P5" s="32" t="s">
        <v>116</v>
      </c>
      <c r="Q5" s="32">
        <v>86.73</v>
      </c>
      <c r="R5" s="32">
        <v>81.75</v>
      </c>
      <c r="S5" s="32">
        <v>91.94</v>
      </c>
      <c r="T5" s="39">
        <f t="shared" ref="T5:T9" si="4">Q5-R5</f>
        <v>4.980000000000004</v>
      </c>
      <c r="U5" s="39">
        <f t="shared" ref="U5:U9" si="5">S5-Q5</f>
        <v>5.2099999999999937</v>
      </c>
    </row>
    <row r="6" spans="1:21" s="35" customFormat="1" ht="15.5" x14ac:dyDescent="0.35">
      <c r="A6" s="36" t="s">
        <v>28</v>
      </c>
      <c r="B6" s="32" t="s">
        <v>117</v>
      </c>
      <c r="C6" s="45">
        <f>'CSIR 19-23'!H44</f>
        <v>64.150000000000006</v>
      </c>
      <c r="D6" s="45">
        <f>'CSIR 19-23'!I44</f>
        <v>62.12</v>
      </c>
      <c r="E6" s="45">
        <f>'CSIR 19-23'!J44</f>
        <v>66.22</v>
      </c>
      <c r="F6" s="39">
        <f t="shared" si="0"/>
        <v>2.0300000000000082</v>
      </c>
      <c r="G6" s="39">
        <f t="shared" si="1"/>
        <v>2.0699999999999932</v>
      </c>
      <c r="H6" s="36" t="s">
        <v>23</v>
      </c>
      <c r="I6" s="32" t="s">
        <v>117</v>
      </c>
      <c r="J6" s="45">
        <f>'CSIR 19-23'!H45</f>
        <v>61.02</v>
      </c>
      <c r="K6" s="45">
        <f>'CSIR 19-23'!I45</f>
        <v>59.88</v>
      </c>
      <c r="L6" s="45">
        <f>'CSIR 19-23'!J45</f>
        <v>62.17</v>
      </c>
      <c r="M6" s="39">
        <f t="shared" si="2"/>
        <v>1.1400000000000006</v>
      </c>
      <c r="N6" s="39">
        <f t="shared" si="3"/>
        <v>1.1499999999999986</v>
      </c>
      <c r="O6" s="36" t="s">
        <v>87</v>
      </c>
      <c r="P6" s="32" t="s">
        <v>117</v>
      </c>
      <c r="Q6" s="32">
        <v>66.62</v>
      </c>
      <c r="R6" s="32">
        <v>65.790000000000006</v>
      </c>
      <c r="S6" s="32">
        <v>67.45</v>
      </c>
      <c r="T6" s="39">
        <f t="shared" si="4"/>
        <v>0.82999999999999829</v>
      </c>
      <c r="U6" s="39">
        <f t="shared" si="5"/>
        <v>0.82999999999999829</v>
      </c>
    </row>
    <row r="7" spans="1:21" s="35" customFormat="1" ht="15.5" x14ac:dyDescent="0.35">
      <c r="A7" s="36" t="s">
        <v>28</v>
      </c>
      <c r="B7" s="32" t="s">
        <v>118</v>
      </c>
      <c r="C7" s="45">
        <f>'CSIR 19-23'!H57</f>
        <v>88.57</v>
      </c>
      <c r="D7" s="45">
        <f>'CSIR 19-23'!I57</f>
        <v>85.24</v>
      </c>
      <c r="E7" s="45">
        <f>'CSIR 19-23'!J57</f>
        <v>91.99</v>
      </c>
      <c r="F7" s="39">
        <f t="shared" si="0"/>
        <v>3.3299999999999983</v>
      </c>
      <c r="G7" s="39">
        <f t="shared" si="1"/>
        <v>3.4200000000000017</v>
      </c>
      <c r="H7" s="36" t="s">
        <v>23</v>
      </c>
      <c r="I7" s="32" t="s">
        <v>118</v>
      </c>
      <c r="J7" s="45">
        <f>'CSIR 19-23'!H58</f>
        <v>87.93</v>
      </c>
      <c r="K7" s="45">
        <f>'CSIR 19-23'!I58</f>
        <v>86.74</v>
      </c>
      <c r="L7" s="45">
        <f>'CSIR 19-23'!J58</f>
        <v>89.14</v>
      </c>
      <c r="M7" s="39">
        <f t="shared" si="2"/>
        <v>1.1900000000000119</v>
      </c>
      <c r="N7" s="39">
        <f t="shared" si="3"/>
        <v>1.2099999999999937</v>
      </c>
      <c r="O7" s="36" t="s">
        <v>87</v>
      </c>
      <c r="P7" s="32" t="s">
        <v>118</v>
      </c>
      <c r="Q7" s="32">
        <v>92.62</v>
      </c>
      <c r="R7" s="32">
        <v>91.86</v>
      </c>
      <c r="S7" s="32">
        <v>93.38</v>
      </c>
      <c r="T7" s="39">
        <f t="shared" si="4"/>
        <v>0.76000000000000512</v>
      </c>
      <c r="U7" s="39">
        <f t="shared" si="5"/>
        <v>0.75999999999999091</v>
      </c>
    </row>
    <row r="8" spans="1:21" s="35" customFormat="1" ht="15.5" x14ac:dyDescent="0.35">
      <c r="A8" s="36" t="s">
        <v>28</v>
      </c>
      <c r="B8" s="32" t="s">
        <v>35</v>
      </c>
      <c r="C8" s="45">
        <f>'CSIR 19-23'!H70</f>
        <v>173.64</v>
      </c>
      <c r="D8" s="45">
        <f>'CSIR 19-23'!I70</f>
        <v>166.32</v>
      </c>
      <c r="E8" s="45">
        <f>'CSIR 19-23'!J70</f>
        <v>181.22</v>
      </c>
      <c r="F8" s="39">
        <f t="shared" si="0"/>
        <v>7.3199999999999932</v>
      </c>
      <c r="G8" s="39">
        <f t="shared" si="1"/>
        <v>7.5800000000000125</v>
      </c>
      <c r="H8" s="36" t="s">
        <v>23</v>
      </c>
      <c r="I8" s="32" t="s">
        <v>35</v>
      </c>
      <c r="J8" s="45">
        <f>'CSIR 19-23'!H71</f>
        <v>169.06</v>
      </c>
      <c r="K8" s="45">
        <f>'CSIR 19-23'!I71</f>
        <v>165.81</v>
      </c>
      <c r="L8" s="45">
        <f>'CSIR 19-23'!J71</f>
        <v>172.35</v>
      </c>
      <c r="M8" s="39">
        <f t="shared" si="2"/>
        <v>3.25</v>
      </c>
      <c r="N8" s="39">
        <f t="shared" si="3"/>
        <v>3.289999999999992</v>
      </c>
      <c r="O8" s="36" t="s">
        <v>87</v>
      </c>
      <c r="P8" s="32" t="s">
        <v>35</v>
      </c>
      <c r="Q8" s="32">
        <v>200.07</v>
      </c>
      <c r="R8" s="32">
        <v>198.69</v>
      </c>
      <c r="S8" s="32">
        <v>201.45</v>
      </c>
      <c r="T8" s="39">
        <f t="shared" si="4"/>
        <v>1.3799999999999955</v>
      </c>
      <c r="U8" s="39">
        <f t="shared" si="5"/>
        <v>1.3799999999999955</v>
      </c>
    </row>
    <row r="9" spans="1:21" s="35" customFormat="1" ht="15.5" x14ac:dyDescent="0.35">
      <c r="A9" s="36" t="s">
        <v>28</v>
      </c>
      <c r="B9" s="32" t="s">
        <v>34</v>
      </c>
      <c r="C9" s="45">
        <f>'CSIR 19-23'!H83</f>
        <v>118.61</v>
      </c>
      <c r="D9" s="45">
        <f>'CSIR 19-23'!I83</f>
        <v>116.58</v>
      </c>
      <c r="E9" s="45">
        <f>'CSIR 19-23'!J83</f>
        <v>120.68</v>
      </c>
      <c r="F9" s="39">
        <f t="shared" si="0"/>
        <v>2.0300000000000011</v>
      </c>
      <c r="G9" s="39">
        <f t="shared" si="1"/>
        <v>2.0700000000000074</v>
      </c>
      <c r="H9" s="36" t="s">
        <v>23</v>
      </c>
      <c r="I9" s="32" t="s">
        <v>34</v>
      </c>
      <c r="J9" s="45">
        <f>'CSIR 19-23'!H84</f>
        <v>110.99</v>
      </c>
      <c r="K9" s="45">
        <f>'CSIR 19-23'!I84</f>
        <v>110.14</v>
      </c>
      <c r="L9" s="45">
        <f>'CSIR 19-23'!J84</f>
        <v>111.85</v>
      </c>
      <c r="M9" s="39">
        <f t="shared" si="2"/>
        <v>0.84999999999999432</v>
      </c>
      <c r="N9" s="39">
        <f t="shared" si="3"/>
        <v>0.85999999999999943</v>
      </c>
      <c r="O9" s="36" t="s">
        <v>87</v>
      </c>
      <c r="P9" s="32" t="s">
        <v>34</v>
      </c>
      <c r="Q9" s="32">
        <v>122.17</v>
      </c>
      <c r="R9" s="32">
        <v>121.76</v>
      </c>
      <c r="S9" s="32">
        <v>122.58</v>
      </c>
      <c r="T9" s="39">
        <f t="shared" si="4"/>
        <v>0.40999999999999659</v>
      </c>
      <c r="U9" s="39">
        <f t="shared" si="5"/>
        <v>0.40999999999999659</v>
      </c>
    </row>
    <row r="10" spans="1:21" s="35" customFormat="1" ht="15.5" x14ac:dyDescent="0.35">
      <c r="C10" s="40"/>
      <c r="D10" s="40"/>
      <c r="E10" s="40"/>
      <c r="J10" s="40"/>
      <c r="K10" s="40"/>
      <c r="L10" s="40"/>
      <c r="M10" s="40"/>
      <c r="N10" s="40"/>
      <c r="Q10" s="40"/>
      <c r="R10" s="40"/>
      <c r="S10" s="40"/>
      <c r="T10" s="40"/>
      <c r="U10" s="40"/>
    </row>
    <row r="11" spans="1:21" s="41" customFormat="1" ht="23.5" x14ac:dyDescent="0.55000000000000004">
      <c r="A11" s="125" t="s">
        <v>32</v>
      </c>
      <c r="B11" s="126"/>
      <c r="C11" s="127"/>
      <c r="D11" s="127"/>
      <c r="E11" s="127"/>
      <c r="F11" s="126"/>
      <c r="G11" s="126"/>
      <c r="H11" s="126"/>
      <c r="I11" s="126"/>
      <c r="J11" s="127"/>
      <c r="K11" s="127"/>
      <c r="L11" s="127"/>
      <c r="M11" s="127"/>
      <c r="N11" s="127"/>
      <c r="O11" s="126"/>
      <c r="P11" s="126"/>
      <c r="Q11" s="127"/>
      <c r="R11" s="127"/>
      <c r="S11" s="127"/>
      <c r="T11" s="127"/>
      <c r="U11" s="127"/>
    </row>
    <row r="12" spans="1:21" s="35" customFormat="1" ht="15.5" x14ac:dyDescent="0.35">
      <c r="A12" s="146" t="s">
        <v>22</v>
      </c>
      <c r="B12" s="146"/>
      <c r="C12" s="146"/>
      <c r="D12" s="146"/>
      <c r="E12" s="146"/>
      <c r="F12" s="146"/>
      <c r="G12" s="146"/>
      <c r="H12" s="147" t="s">
        <v>23</v>
      </c>
      <c r="I12" s="147"/>
      <c r="J12" s="147"/>
      <c r="K12" s="147"/>
      <c r="L12" s="147"/>
      <c r="M12" s="147"/>
      <c r="N12" s="147"/>
      <c r="O12" s="148" t="s">
        <v>42</v>
      </c>
      <c r="P12" s="148"/>
      <c r="Q12" s="148"/>
      <c r="R12" s="148"/>
      <c r="S12" s="148"/>
      <c r="T12" s="148"/>
      <c r="U12" s="148"/>
    </row>
    <row r="13" spans="1:21" s="35" customFormat="1" ht="15.5" x14ac:dyDescent="0.35">
      <c r="A13" s="38" t="s">
        <v>24</v>
      </c>
      <c r="B13" s="38" t="s">
        <v>25</v>
      </c>
      <c r="C13" s="39" t="s">
        <v>3</v>
      </c>
      <c r="D13" s="39" t="s">
        <v>20</v>
      </c>
      <c r="E13" s="39" t="s">
        <v>21</v>
      </c>
      <c r="F13" s="38" t="s">
        <v>26</v>
      </c>
      <c r="G13" s="38" t="s">
        <v>27</v>
      </c>
      <c r="H13" s="38" t="s">
        <v>24</v>
      </c>
      <c r="I13" s="38" t="s">
        <v>25</v>
      </c>
      <c r="J13" s="39" t="s">
        <v>3</v>
      </c>
      <c r="K13" s="39" t="s">
        <v>20</v>
      </c>
      <c r="L13" s="39" t="s">
        <v>21</v>
      </c>
      <c r="M13" s="39" t="s">
        <v>26</v>
      </c>
      <c r="N13" s="39" t="s">
        <v>27</v>
      </c>
      <c r="O13" s="36" t="s">
        <v>24</v>
      </c>
      <c r="P13" s="36" t="s">
        <v>25</v>
      </c>
      <c r="Q13" s="37" t="s">
        <v>3</v>
      </c>
      <c r="R13" s="37" t="s">
        <v>20</v>
      </c>
      <c r="S13" s="37" t="s">
        <v>21</v>
      </c>
      <c r="T13" s="39" t="s">
        <v>26</v>
      </c>
      <c r="U13" s="39" t="s">
        <v>27</v>
      </c>
    </row>
    <row r="14" spans="1:21" s="35" customFormat="1" ht="15.5" x14ac:dyDescent="0.35">
      <c r="A14" s="36" t="s">
        <v>28</v>
      </c>
      <c r="B14" s="32" t="s">
        <v>47</v>
      </c>
      <c r="C14" s="86">
        <f>'CSMR 19-23'!H18</f>
        <v>17.02</v>
      </c>
      <c r="D14" s="86">
        <f>'CSMR 19-23'!I18</f>
        <v>16.43</v>
      </c>
      <c r="E14" s="86">
        <f>'CSMR 19-23'!J18</f>
        <v>17.63</v>
      </c>
      <c r="F14" s="39">
        <f t="shared" ref="F14:F19" si="6">C14-D14</f>
        <v>0.58999999999999986</v>
      </c>
      <c r="G14" s="39">
        <f t="shared" ref="G14:G19" si="7">E14-C14</f>
        <v>0.60999999999999943</v>
      </c>
      <c r="H14" s="36" t="s">
        <v>23</v>
      </c>
      <c r="I14" s="32" t="s">
        <v>47</v>
      </c>
      <c r="J14" s="86">
        <f>'CSMR 19-23'!H19</f>
        <v>20.13</v>
      </c>
      <c r="K14" s="86">
        <f>'CSMR 19-23'!I19</f>
        <v>19.84</v>
      </c>
      <c r="L14" s="86">
        <f>'CSMR 19-23'!J19</f>
        <v>20.43</v>
      </c>
      <c r="M14" s="39">
        <f t="shared" ref="M14:M19" si="8">J14-K14</f>
        <v>0.28999999999999915</v>
      </c>
      <c r="N14" s="39">
        <f t="shared" ref="N14:N19" si="9">L14-J14</f>
        <v>0.30000000000000071</v>
      </c>
      <c r="O14" s="36" t="s">
        <v>43</v>
      </c>
      <c r="P14" s="32" t="s">
        <v>47</v>
      </c>
      <c r="Q14" s="32">
        <v>19.170000000000002</v>
      </c>
      <c r="R14" s="32">
        <v>19.07</v>
      </c>
      <c r="S14" s="32">
        <v>19.260000000000002</v>
      </c>
      <c r="T14" s="39">
        <f>Q14-R14</f>
        <v>0.10000000000000142</v>
      </c>
      <c r="U14" s="39">
        <f>S14-Q14</f>
        <v>8.9999999999999858E-2</v>
      </c>
    </row>
    <row r="15" spans="1:21" s="35" customFormat="1" ht="15.5" x14ac:dyDescent="0.35">
      <c r="A15" s="36" t="s">
        <v>28</v>
      </c>
      <c r="B15" s="32" t="s">
        <v>86</v>
      </c>
      <c r="C15" s="86">
        <f>'CSMR 19-23'!H31</f>
        <v>44.19</v>
      </c>
      <c r="D15" s="86">
        <f>'CSMR 19-23'!I31</f>
        <v>28.29</v>
      </c>
      <c r="E15" s="86">
        <f>'CSMR 19-23'!J31</f>
        <v>65.790000000000006</v>
      </c>
      <c r="F15" s="39">
        <f t="shared" si="6"/>
        <v>15.899999999999999</v>
      </c>
      <c r="G15" s="39">
        <f t="shared" si="7"/>
        <v>21.600000000000009</v>
      </c>
      <c r="H15" s="36" t="s">
        <v>23</v>
      </c>
      <c r="I15" s="32" t="s">
        <v>86</v>
      </c>
      <c r="J15" s="86">
        <f>'CSMR 19-23'!H32</f>
        <v>27.51</v>
      </c>
      <c r="K15" s="86">
        <f>'CSMR 19-23'!I32</f>
        <v>23.12</v>
      </c>
      <c r="L15" s="86">
        <f>'CSMR 19-23'!J32</f>
        <v>32.5</v>
      </c>
      <c r="M15" s="39">
        <f t="shared" si="8"/>
        <v>4.3900000000000006</v>
      </c>
      <c r="N15" s="39">
        <f t="shared" si="9"/>
        <v>4.9899999999999984</v>
      </c>
      <c r="O15" s="36" t="s">
        <v>43</v>
      </c>
      <c r="P15" s="32" t="s">
        <v>116</v>
      </c>
      <c r="Q15" s="32">
        <v>14.27</v>
      </c>
      <c r="R15" s="32">
        <v>13.23</v>
      </c>
      <c r="S15" s="32">
        <v>15.37</v>
      </c>
      <c r="T15" s="39">
        <f t="shared" ref="T15:T19" si="10">Q15-R15</f>
        <v>1.0399999999999991</v>
      </c>
      <c r="U15" s="39">
        <f t="shared" ref="U15:U19" si="11">S15-Q15</f>
        <v>1.0999999999999996</v>
      </c>
    </row>
    <row r="16" spans="1:21" s="35" customFormat="1" ht="15.5" x14ac:dyDescent="0.35">
      <c r="A16" s="36" t="s">
        <v>28</v>
      </c>
      <c r="B16" s="32" t="s">
        <v>117</v>
      </c>
      <c r="C16" s="46">
        <f>'CSMR 19-23'!H44</f>
        <v>8.64</v>
      </c>
      <c r="D16" s="46">
        <f>'CSMR 19-23'!I44</f>
        <v>7.86</v>
      </c>
      <c r="E16" s="46">
        <f>'CSMR 19-23'!J44</f>
        <v>9.4600000000000009</v>
      </c>
      <c r="F16" s="39">
        <f t="shared" si="6"/>
        <v>0.78000000000000025</v>
      </c>
      <c r="G16" s="39">
        <f t="shared" si="7"/>
        <v>0.82000000000000028</v>
      </c>
      <c r="H16" s="36" t="s">
        <v>23</v>
      </c>
      <c r="I16" s="32" t="s">
        <v>117</v>
      </c>
      <c r="J16" s="46">
        <f>'CSMR 19-23'!H45</f>
        <v>9.76</v>
      </c>
      <c r="K16" s="46">
        <f>'CSMR 19-23'!I45</f>
        <v>9.2799999999999994</v>
      </c>
      <c r="L16" s="46">
        <f>'CSMR 19-23'!J45</f>
        <v>10.26</v>
      </c>
      <c r="M16" s="39">
        <f t="shared" si="8"/>
        <v>0.48000000000000043</v>
      </c>
      <c r="N16" s="39">
        <f t="shared" si="9"/>
        <v>0.5</v>
      </c>
      <c r="O16" s="36" t="s">
        <v>43</v>
      </c>
      <c r="P16" s="32" t="s">
        <v>117</v>
      </c>
      <c r="Q16" s="32">
        <v>8.8000000000000007</v>
      </c>
      <c r="R16" s="32">
        <v>8.51</v>
      </c>
      <c r="S16" s="32">
        <v>9.09</v>
      </c>
      <c r="T16" s="39">
        <f t="shared" si="10"/>
        <v>0.29000000000000092</v>
      </c>
      <c r="U16" s="39">
        <f t="shared" si="11"/>
        <v>0.28999999999999915</v>
      </c>
    </row>
    <row r="17" spans="1:21" s="35" customFormat="1" ht="15.5" x14ac:dyDescent="0.35">
      <c r="A17" s="36" t="s">
        <v>28</v>
      </c>
      <c r="B17" s="32" t="s">
        <v>118</v>
      </c>
      <c r="C17" s="46">
        <f>'CSMR 19-23'!H57</f>
        <v>17.829999999999998</v>
      </c>
      <c r="D17" s="46">
        <f>'CSMR 19-23'!I57</f>
        <v>16.12</v>
      </c>
      <c r="E17" s="46">
        <f>'CSMR 19-23'!J57</f>
        <v>19.649999999999999</v>
      </c>
      <c r="F17" s="39">
        <f t="shared" si="6"/>
        <v>1.7099999999999973</v>
      </c>
      <c r="G17" s="39">
        <f t="shared" si="7"/>
        <v>1.8200000000000003</v>
      </c>
      <c r="H17" s="36" t="s">
        <v>23</v>
      </c>
      <c r="I17" s="32" t="s">
        <v>118</v>
      </c>
      <c r="J17" s="46">
        <f>'CSMR 19-23'!H58</f>
        <v>19.260000000000002</v>
      </c>
      <c r="K17" s="46">
        <f>'CSMR 19-23'!I58</f>
        <v>18.61</v>
      </c>
      <c r="L17" s="46">
        <f>'CSMR 19-23'!J58</f>
        <v>19.920000000000002</v>
      </c>
      <c r="M17" s="39">
        <f t="shared" si="8"/>
        <v>0.65000000000000213</v>
      </c>
      <c r="N17" s="39">
        <f t="shared" si="9"/>
        <v>0.66000000000000014</v>
      </c>
      <c r="O17" s="36" t="s">
        <v>43</v>
      </c>
      <c r="P17" s="32" t="s">
        <v>118</v>
      </c>
      <c r="Q17" s="32">
        <v>15.42</v>
      </c>
      <c r="R17" s="32">
        <v>15.13</v>
      </c>
      <c r="S17" s="32">
        <v>15.72</v>
      </c>
      <c r="T17" s="39">
        <f t="shared" si="10"/>
        <v>0.28999999999999915</v>
      </c>
      <c r="U17" s="39">
        <f t="shared" si="11"/>
        <v>0.30000000000000071</v>
      </c>
    </row>
    <row r="18" spans="1:21" s="35" customFormat="1" ht="15.5" x14ac:dyDescent="0.35">
      <c r="A18" s="36" t="s">
        <v>28</v>
      </c>
      <c r="B18" s="32" t="s">
        <v>35</v>
      </c>
      <c r="C18" s="46">
        <f>'CSMR 19-23'!H70</f>
        <v>40.89</v>
      </c>
      <c r="D18" s="46">
        <f>'CSMR 19-23'!I70</f>
        <v>36.85</v>
      </c>
      <c r="E18" s="46">
        <f>'CSMR 19-23'!J70</f>
        <v>45.25</v>
      </c>
      <c r="F18" s="39">
        <f t="shared" si="6"/>
        <v>4.0399999999999991</v>
      </c>
      <c r="G18" s="39">
        <f t="shared" si="7"/>
        <v>4.3599999999999994</v>
      </c>
      <c r="H18" s="36" t="s">
        <v>23</v>
      </c>
      <c r="I18" s="32" t="s">
        <v>35</v>
      </c>
      <c r="J18" s="46">
        <f>'CSMR 19-23'!H71</f>
        <v>42.71</v>
      </c>
      <c r="K18" s="46">
        <f>'CSMR 19-23'!I71</f>
        <v>40.83</v>
      </c>
      <c r="L18" s="46">
        <f>'CSMR 19-23'!J71</f>
        <v>44.65</v>
      </c>
      <c r="M18" s="39">
        <f t="shared" si="8"/>
        <v>1.8800000000000026</v>
      </c>
      <c r="N18" s="39">
        <f t="shared" si="9"/>
        <v>1.9399999999999977</v>
      </c>
      <c r="O18" s="36" t="s">
        <v>43</v>
      </c>
      <c r="P18" s="32" t="s">
        <v>35</v>
      </c>
      <c r="Q18" s="32">
        <v>36.880000000000003</v>
      </c>
      <c r="R18" s="32">
        <v>36.409999999999997</v>
      </c>
      <c r="S18" s="32">
        <v>37.35</v>
      </c>
      <c r="T18" s="39">
        <f t="shared" si="10"/>
        <v>0.47000000000000597</v>
      </c>
      <c r="U18" s="39">
        <f t="shared" si="11"/>
        <v>0.46999999999999886</v>
      </c>
    </row>
    <row r="19" spans="1:21" s="35" customFormat="1" ht="15.5" x14ac:dyDescent="0.35">
      <c r="A19" s="36" t="s">
        <v>28</v>
      </c>
      <c r="B19" s="32" t="s">
        <v>34</v>
      </c>
      <c r="C19" s="46">
        <f>'CSMR 19-23'!H83</f>
        <v>18.71</v>
      </c>
      <c r="D19" s="46">
        <f>'CSMR 19-23'!I83</f>
        <v>17.86</v>
      </c>
      <c r="E19" s="46">
        <f>'CSMR 19-23'!J83</f>
        <v>19.600000000000001</v>
      </c>
      <c r="F19" s="39">
        <f t="shared" si="6"/>
        <v>0.85000000000000142</v>
      </c>
      <c r="G19" s="39">
        <f t="shared" si="7"/>
        <v>0.89000000000000057</v>
      </c>
      <c r="H19" s="36" t="s">
        <v>23</v>
      </c>
      <c r="I19" s="32" t="s">
        <v>34</v>
      </c>
      <c r="J19" s="46">
        <f>'CSMR 19-23'!H84</f>
        <v>21.34</v>
      </c>
      <c r="K19" s="46">
        <f>'CSMR 19-23'!I84</f>
        <v>20.94</v>
      </c>
      <c r="L19" s="46">
        <f>'CSMR 19-23'!J84</f>
        <v>21.74</v>
      </c>
      <c r="M19" s="39">
        <f t="shared" si="8"/>
        <v>0.39999999999999858</v>
      </c>
      <c r="N19" s="39">
        <f t="shared" si="9"/>
        <v>0.39999999999999858</v>
      </c>
      <c r="O19" s="36" t="s">
        <v>43</v>
      </c>
      <c r="P19" s="32" t="s">
        <v>34</v>
      </c>
      <c r="Q19" s="32">
        <v>18.350000000000001</v>
      </c>
      <c r="R19" s="32">
        <v>18.239999999999998</v>
      </c>
      <c r="S19" s="32">
        <v>18.46</v>
      </c>
      <c r="T19" s="39">
        <f t="shared" si="10"/>
        <v>0.11000000000000298</v>
      </c>
      <c r="U19" s="39">
        <f t="shared" si="11"/>
        <v>0.10999999999999943</v>
      </c>
    </row>
    <row r="20" spans="1:21" s="35" customFormat="1" ht="15.5" x14ac:dyDescent="0.35">
      <c r="B20" s="36"/>
      <c r="C20" s="37"/>
      <c r="D20" s="37"/>
      <c r="E20" s="37"/>
      <c r="F20" s="36"/>
      <c r="G20" s="36"/>
      <c r="H20" s="36"/>
      <c r="I20" s="36"/>
      <c r="J20" s="37"/>
      <c r="K20" s="37"/>
      <c r="L20" s="37"/>
      <c r="M20" s="37"/>
      <c r="N20" s="37"/>
      <c r="Q20" s="40"/>
      <c r="R20" s="40"/>
      <c r="S20" s="40"/>
      <c r="T20" s="40"/>
      <c r="U20" s="40"/>
    </row>
    <row r="21" spans="1:21" s="35" customFormat="1" ht="15.5" x14ac:dyDescent="0.35"/>
    <row r="22" spans="1:21" s="41" customFormat="1" ht="23.5" x14ac:dyDescent="0.55000000000000004"/>
    <row r="23" spans="1:21" s="35" customFormat="1" ht="15.5" x14ac:dyDescent="0.35"/>
    <row r="24" spans="1:21" s="35" customFormat="1" ht="15.5" x14ac:dyDescent="0.35"/>
    <row r="25" spans="1:21" s="35" customFormat="1" ht="15.5" x14ac:dyDescent="0.35"/>
    <row r="26" spans="1:21" s="35" customFormat="1" ht="15.5" x14ac:dyDescent="0.35"/>
    <row r="27" spans="1:21" s="35" customFormat="1" ht="15.5" x14ac:dyDescent="0.35"/>
    <row r="28" spans="1:21" s="35" customFormat="1" ht="15.5" x14ac:dyDescent="0.35"/>
    <row r="29" spans="1:21" s="35" customFormat="1" ht="15.5" x14ac:dyDescent="0.35"/>
    <row r="30" spans="1:21" s="35" customFormat="1" ht="15.5" x14ac:dyDescent="0.35">
      <c r="A30"/>
      <c r="B30" s="44"/>
      <c r="C30" s="47"/>
      <c r="D30" s="47"/>
      <c r="E30" s="47"/>
      <c r="F30" s="44"/>
      <c r="G30" s="44"/>
      <c r="H30" s="44"/>
      <c r="I30" s="44"/>
      <c r="J30" s="47"/>
      <c r="K30" s="47"/>
      <c r="L30" s="47"/>
      <c r="M30" s="47"/>
      <c r="N30" s="47"/>
      <c r="O30" s="44"/>
      <c r="P30" s="44"/>
      <c r="Q30" s="47"/>
      <c r="R30" s="47"/>
      <c r="S30" s="44"/>
      <c r="T30" s="44"/>
      <c r="U30" s="44"/>
    </row>
    <row r="31" spans="1:21" s="35" customFormat="1" ht="15.5" x14ac:dyDescent="0.35">
      <c r="A31"/>
      <c r="B31" s="2"/>
      <c r="C31" s="4"/>
      <c r="D31" s="4"/>
      <c r="E31" s="4"/>
      <c r="F31"/>
      <c r="G31"/>
      <c r="H31"/>
      <c r="I31"/>
      <c r="J31" s="4"/>
      <c r="K31" s="4"/>
      <c r="L31" s="4"/>
      <c r="M31" s="4"/>
      <c r="N31" s="4"/>
      <c r="O31"/>
      <c r="P31"/>
      <c r="Q31" s="4"/>
      <c r="R31" s="4"/>
      <c r="S31" s="4"/>
      <c r="T31" s="4"/>
      <c r="U31" s="4"/>
    </row>
    <row r="32" spans="1:21" s="41" customFormat="1" ht="23.5" x14ac:dyDescent="0.55000000000000004">
      <c r="A32"/>
      <c r="B32" s="2"/>
      <c r="C32" s="4"/>
      <c r="D32" s="4"/>
      <c r="E32" s="4"/>
      <c r="F32"/>
      <c r="G32"/>
      <c r="H32"/>
      <c r="I32"/>
      <c r="J32" s="4"/>
      <c r="K32" s="4"/>
      <c r="L32" s="4"/>
      <c r="M32" s="4"/>
      <c r="N32" s="4"/>
      <c r="O32"/>
      <c r="P32"/>
      <c r="Q32" s="4"/>
      <c r="R32" s="4"/>
      <c r="S32" s="4"/>
      <c r="T32" s="4"/>
      <c r="U32" s="4"/>
    </row>
    <row r="33" spans="1:25" s="35" customFormat="1" ht="15.5" x14ac:dyDescent="0.35">
      <c r="A33" s="5"/>
      <c r="B33" s="5"/>
      <c r="C33" s="5"/>
      <c r="D33" s="5"/>
      <c r="E33" s="5"/>
      <c r="F33" s="5"/>
      <c r="G33" s="5"/>
      <c r="H33" s="5"/>
      <c r="I33" s="5"/>
      <c r="J33" s="5"/>
      <c r="K33" s="5"/>
      <c r="L33" s="5"/>
      <c r="M33" s="5"/>
      <c r="N33" s="5"/>
      <c r="O33" s="5"/>
      <c r="P33" s="5"/>
      <c r="Q33" s="5"/>
      <c r="R33" s="5"/>
      <c r="S33" s="5"/>
      <c r="T33" s="5"/>
      <c r="U33" s="5"/>
    </row>
    <row r="34" spans="1:25" s="35" customFormat="1" ht="15.5" x14ac:dyDescent="0.35">
      <c r="A34" s="5"/>
      <c r="B34" s="5"/>
      <c r="C34" s="5"/>
      <c r="D34" s="5"/>
      <c r="E34" s="5"/>
      <c r="F34" s="5"/>
      <c r="G34" s="5"/>
      <c r="H34" s="5"/>
      <c r="I34" s="5"/>
      <c r="J34" s="5"/>
      <c r="K34" s="5"/>
      <c r="L34" s="5"/>
      <c r="M34" s="5"/>
      <c r="N34" s="5"/>
      <c r="O34" s="5"/>
      <c r="P34" s="5"/>
      <c r="Q34" s="5"/>
      <c r="R34" s="5"/>
      <c r="S34" s="5"/>
      <c r="T34" s="5"/>
      <c r="U34" s="5"/>
    </row>
    <row r="35" spans="1:25" s="35" customFormat="1" ht="15.5" x14ac:dyDescent="0.35">
      <c r="A35" s="5"/>
      <c r="B35" s="5"/>
      <c r="C35" s="5"/>
      <c r="D35" s="5"/>
      <c r="E35" s="5"/>
      <c r="F35" s="5"/>
      <c r="G35" s="5"/>
      <c r="H35" s="5"/>
      <c r="I35" s="5"/>
      <c r="J35" s="5"/>
      <c r="K35" s="5"/>
      <c r="L35" s="5"/>
      <c r="M35" s="5"/>
      <c r="N35" s="5"/>
      <c r="O35" s="5"/>
      <c r="P35" s="5"/>
      <c r="Q35" s="5"/>
      <c r="R35" s="5"/>
      <c r="S35" s="5"/>
      <c r="T35" s="5"/>
      <c r="U35" s="5"/>
      <c r="V35" s="36"/>
    </row>
    <row r="36" spans="1:25" s="35" customFormat="1" ht="15.5" x14ac:dyDescent="0.35">
      <c r="A36" s="5"/>
      <c r="B36" s="5"/>
      <c r="C36" s="5"/>
      <c r="D36" s="5"/>
      <c r="E36" s="5"/>
      <c r="F36" s="5"/>
      <c r="G36" s="5"/>
      <c r="H36" s="5"/>
      <c r="I36" s="5"/>
      <c r="J36" s="5"/>
      <c r="K36" s="5"/>
      <c r="L36" s="5"/>
      <c r="M36" s="5"/>
      <c r="N36" s="5"/>
      <c r="O36" s="5"/>
      <c r="P36" s="5"/>
      <c r="Q36" s="5"/>
      <c r="R36" s="5"/>
      <c r="S36" s="5"/>
      <c r="T36" s="5"/>
      <c r="U36" s="5"/>
      <c r="V36" s="36"/>
    </row>
    <row r="37" spans="1:25" s="35" customFormat="1" ht="15.5" x14ac:dyDescent="0.35">
      <c r="A37" s="5"/>
      <c r="B37" s="5"/>
      <c r="C37" s="5"/>
      <c r="D37" s="5"/>
      <c r="E37" s="5"/>
      <c r="F37" s="5"/>
      <c r="G37" s="5"/>
      <c r="H37" s="5"/>
      <c r="I37" s="5"/>
      <c r="J37" s="5"/>
      <c r="K37" s="5"/>
      <c r="L37" s="5"/>
      <c r="M37" s="5"/>
      <c r="N37" s="5"/>
      <c r="O37" s="5"/>
      <c r="P37" s="5"/>
      <c r="Q37" s="5"/>
      <c r="R37" s="5"/>
      <c r="S37" s="5"/>
      <c r="T37" s="5"/>
      <c r="U37" s="5"/>
      <c r="V37" s="36"/>
    </row>
    <row r="38" spans="1:25" s="35" customFormat="1" ht="15.5" x14ac:dyDescent="0.35">
      <c r="A38" s="5"/>
      <c r="B38" s="5"/>
      <c r="C38" s="5"/>
      <c r="D38" s="5"/>
      <c r="E38" s="5"/>
      <c r="F38" s="5"/>
      <c r="G38" s="5"/>
      <c r="H38" s="5"/>
      <c r="I38" s="5"/>
      <c r="J38" s="5"/>
      <c r="K38" s="5"/>
      <c r="L38" s="5"/>
      <c r="M38" s="5"/>
      <c r="N38" s="5"/>
      <c r="O38" s="5"/>
      <c r="P38" s="5"/>
      <c r="Q38" s="5"/>
      <c r="R38" s="5"/>
      <c r="S38" s="5"/>
      <c r="T38" s="5"/>
      <c r="U38" s="5"/>
      <c r="V38" s="36"/>
    </row>
    <row r="39" spans="1:25" s="35" customFormat="1" ht="15.5" x14ac:dyDescent="0.35">
      <c r="A39" s="5"/>
      <c r="B39" s="5"/>
      <c r="C39" s="5"/>
      <c r="D39" s="5"/>
      <c r="E39" s="5"/>
      <c r="F39" s="5"/>
      <c r="G39" s="5"/>
      <c r="H39" s="5"/>
      <c r="I39" s="5"/>
      <c r="J39" s="5"/>
      <c r="K39" s="5"/>
      <c r="L39" s="5"/>
      <c r="M39" s="5"/>
      <c r="N39" s="5"/>
      <c r="O39" s="5"/>
      <c r="P39" s="5"/>
      <c r="Q39" s="5"/>
      <c r="R39" s="5"/>
      <c r="S39" s="5"/>
      <c r="T39" s="5"/>
      <c r="U39" s="5"/>
      <c r="V39" s="36"/>
    </row>
    <row r="40" spans="1:25" s="35" customFormat="1" ht="15.5" x14ac:dyDescent="0.35">
      <c r="A40" s="5"/>
      <c r="B40" s="5"/>
      <c r="C40" s="5"/>
      <c r="D40" s="5"/>
      <c r="E40" s="5"/>
      <c r="F40" s="5"/>
      <c r="G40" s="5"/>
      <c r="H40" s="5"/>
      <c r="I40" s="5"/>
      <c r="J40" s="5"/>
      <c r="K40" s="5"/>
      <c r="L40" s="5"/>
      <c r="M40" s="5"/>
      <c r="N40" s="5"/>
      <c r="O40" s="5"/>
      <c r="P40" s="5"/>
      <c r="Q40" s="5"/>
      <c r="R40" s="5"/>
      <c r="S40" s="5"/>
      <c r="T40" s="5"/>
      <c r="U40" s="5"/>
      <c r="V40" s="36"/>
    </row>
    <row r="41" spans="1:25" x14ac:dyDescent="0.35">
      <c r="A41" s="5"/>
      <c r="B41" s="5"/>
      <c r="C41" s="5"/>
      <c r="D41" s="5"/>
      <c r="E41" s="5"/>
      <c r="F41" s="5"/>
      <c r="G41" s="5"/>
      <c r="H41" s="5"/>
      <c r="I41" s="5"/>
      <c r="J41" s="5"/>
      <c r="K41" s="5"/>
      <c r="L41" s="5"/>
      <c r="M41" s="5"/>
      <c r="N41" s="5"/>
      <c r="O41" s="5"/>
      <c r="P41" s="5"/>
      <c r="Q41" s="5"/>
      <c r="R41" s="5"/>
      <c r="S41" s="5"/>
      <c r="T41" s="5"/>
      <c r="U41" s="5"/>
      <c r="V41" s="44"/>
    </row>
    <row r="42" spans="1:25" x14ac:dyDescent="0.35">
      <c r="A42" s="5"/>
      <c r="B42" s="5"/>
      <c r="C42" s="5"/>
      <c r="D42" s="5"/>
      <c r="E42" s="5"/>
      <c r="F42" s="5"/>
      <c r="G42" s="5"/>
      <c r="H42" s="5"/>
      <c r="I42" s="5"/>
      <c r="J42" s="5"/>
      <c r="K42" s="5"/>
      <c r="L42" s="5"/>
      <c r="M42" s="5"/>
      <c r="N42" s="5"/>
      <c r="O42" s="5"/>
      <c r="P42" s="5"/>
      <c r="Q42" s="5"/>
      <c r="R42" s="5"/>
      <c r="S42" s="5"/>
      <c r="T42" s="5"/>
      <c r="U42" s="5"/>
    </row>
    <row r="43" spans="1:25" x14ac:dyDescent="0.35">
      <c r="A43" s="5"/>
      <c r="B43" s="5"/>
      <c r="C43" s="5"/>
      <c r="D43" s="5"/>
      <c r="E43" s="5"/>
      <c r="F43" s="5"/>
      <c r="G43" s="5"/>
      <c r="H43" s="5"/>
      <c r="I43" s="5"/>
      <c r="J43" s="5"/>
      <c r="K43" s="5"/>
      <c r="L43" s="5"/>
      <c r="M43" s="5"/>
      <c r="N43" s="5"/>
      <c r="O43" s="5"/>
      <c r="P43" s="5"/>
      <c r="Q43" s="5"/>
      <c r="R43" s="5"/>
      <c r="S43" s="5"/>
      <c r="T43" s="5"/>
      <c r="U43" s="5"/>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33</v>
      </c>
    </row>
    <row r="49" spans="1:21" s="5" customFormat="1" x14ac:dyDescent="0.35"/>
    <row r="50" spans="1:21" s="5" customFormat="1" x14ac:dyDescent="0.35">
      <c r="A50" s="7"/>
      <c r="B50" s="7"/>
      <c r="C50" s="4"/>
      <c r="D50" s="4"/>
      <c r="E50" s="4"/>
      <c r="F50" s="7"/>
      <c r="G50" s="7"/>
      <c r="H50" s="7"/>
      <c r="I50" s="7"/>
      <c r="J50" s="4"/>
      <c r="K50" s="4"/>
      <c r="L50" s="4"/>
      <c r="M50" s="4"/>
      <c r="N50" s="4"/>
      <c r="O50" s="7"/>
      <c r="P50" s="7"/>
      <c r="Q50" s="4"/>
      <c r="R50" s="4"/>
      <c r="S50" s="4"/>
      <c r="T50" s="4"/>
      <c r="U50" s="4"/>
    </row>
    <row r="51" spans="1:21" s="5" customFormat="1" x14ac:dyDescent="0.35">
      <c r="A51" s="7"/>
      <c r="B51" s="7"/>
      <c r="C51" s="4"/>
      <c r="D51" s="4"/>
      <c r="E51" s="4"/>
      <c r="F51" s="7"/>
      <c r="G51" s="7"/>
      <c r="H51" s="7"/>
      <c r="I51" s="7"/>
      <c r="J51" s="4"/>
      <c r="K51" s="4"/>
      <c r="L51" s="4"/>
      <c r="M51" s="4"/>
      <c r="N51" s="4"/>
      <c r="O51" s="7"/>
      <c r="P51" s="7"/>
      <c r="Q51" s="4"/>
      <c r="R51" s="4"/>
      <c r="S51" s="4"/>
      <c r="T51" s="4"/>
      <c r="U51" s="4"/>
    </row>
    <row r="52" spans="1:21" s="5" customFormat="1" x14ac:dyDescent="0.35">
      <c r="A52" s="7"/>
      <c r="B52" s="7"/>
      <c r="C52" s="4"/>
      <c r="D52" s="4"/>
      <c r="E52" s="4"/>
      <c r="F52" s="7"/>
      <c r="G52" s="7"/>
      <c r="H52" s="7"/>
      <c r="I52" s="7"/>
      <c r="J52" s="4"/>
      <c r="K52" s="4"/>
      <c r="L52" s="4"/>
      <c r="M52" s="4"/>
      <c r="N52" s="4"/>
      <c r="O52" s="7"/>
      <c r="P52" s="7"/>
      <c r="Q52" s="4"/>
      <c r="R52" s="4"/>
      <c r="S52" s="4"/>
      <c r="T52" s="4"/>
      <c r="U52" s="4"/>
    </row>
    <row r="53" spans="1:21" s="5" customFormat="1" x14ac:dyDescent="0.35">
      <c r="A53" s="7"/>
      <c r="B53" s="7"/>
      <c r="C53" s="4"/>
      <c r="D53" s="4"/>
      <c r="E53" s="4"/>
      <c r="F53" s="7"/>
      <c r="G53" s="7"/>
      <c r="H53" s="7"/>
      <c r="I53" s="7"/>
      <c r="J53" s="4"/>
      <c r="K53" s="4"/>
      <c r="L53" s="4"/>
      <c r="M53" s="4"/>
      <c r="N53" s="4"/>
      <c r="O53" s="7"/>
      <c r="P53" s="7"/>
      <c r="Q53" s="4"/>
      <c r="R53" s="4"/>
      <c r="S53" s="4"/>
      <c r="T53" s="4"/>
      <c r="U53" s="4"/>
    </row>
    <row r="54" spans="1:21" s="5" customFormat="1" x14ac:dyDescent="0.35">
      <c r="A54" s="7"/>
      <c r="B54" s="7"/>
      <c r="C54" s="4"/>
      <c r="D54" s="4"/>
      <c r="E54" s="4"/>
      <c r="F54" s="7"/>
      <c r="G54" s="7"/>
      <c r="H54" s="7"/>
      <c r="I54" s="7"/>
      <c r="J54" s="4"/>
      <c r="K54" s="4"/>
      <c r="L54" s="4"/>
      <c r="M54" s="4"/>
      <c r="N54" s="4"/>
      <c r="O54" s="7"/>
      <c r="P54" s="7"/>
      <c r="Q54" s="4"/>
      <c r="R54" s="4"/>
      <c r="S54" s="4"/>
      <c r="T54" s="4"/>
      <c r="U54" s="4"/>
    </row>
    <row r="55" spans="1:21" s="5" customFormat="1" x14ac:dyDescent="0.35">
      <c r="A55" s="7"/>
      <c r="B55" s="7"/>
      <c r="C55" s="4"/>
      <c r="D55" s="4"/>
      <c r="E55" s="4"/>
      <c r="F55" s="7"/>
      <c r="G55" s="7"/>
      <c r="H55" s="7"/>
      <c r="I55" s="7"/>
      <c r="J55" s="4"/>
      <c r="K55" s="4"/>
      <c r="L55" s="4"/>
      <c r="M55" s="4"/>
      <c r="N55" s="4"/>
      <c r="O55" s="7"/>
      <c r="P55" s="7"/>
      <c r="Q55" s="4"/>
      <c r="R55" s="4"/>
      <c r="S55" s="4"/>
      <c r="T55" s="4"/>
      <c r="U55" s="4"/>
    </row>
    <row r="56" spans="1:21" s="5" customFormat="1" x14ac:dyDescent="0.35">
      <c r="A56" s="7"/>
      <c r="B56" s="7"/>
      <c r="C56" s="4"/>
      <c r="D56" s="4"/>
      <c r="E56" s="4"/>
      <c r="F56" s="7"/>
      <c r="G56" s="7"/>
      <c r="H56" s="7"/>
      <c r="I56" s="7"/>
      <c r="J56" s="4"/>
      <c r="K56" s="4"/>
      <c r="L56" s="4"/>
      <c r="M56" s="4"/>
      <c r="N56" s="4"/>
      <c r="O56" s="7"/>
      <c r="P56" s="7"/>
      <c r="Q56" s="4"/>
      <c r="R56" s="4"/>
      <c r="S56" s="4"/>
      <c r="T56" s="4"/>
      <c r="U56" s="4"/>
    </row>
    <row r="57" spans="1:21" s="5" customFormat="1" x14ac:dyDescent="0.35">
      <c r="A57" s="7"/>
      <c r="B57" s="7"/>
      <c r="C57" s="4"/>
      <c r="D57" s="4"/>
      <c r="E57" s="4"/>
      <c r="F57" s="7"/>
      <c r="G57" s="7"/>
      <c r="H57" s="7"/>
      <c r="I57" s="7"/>
      <c r="J57" s="4"/>
      <c r="K57" s="4"/>
      <c r="L57" s="4"/>
      <c r="M57" s="4"/>
      <c r="N57" s="4"/>
      <c r="O57" s="7"/>
      <c r="P57" s="7"/>
      <c r="Q57" s="4"/>
      <c r="R57" s="4"/>
      <c r="S57" s="4"/>
      <c r="T57" s="4"/>
      <c r="U57" s="4"/>
    </row>
    <row r="58" spans="1:21" s="5" customFormat="1" x14ac:dyDescent="0.35">
      <c r="A58" s="7"/>
      <c r="B58" s="7"/>
      <c r="C58" s="4"/>
      <c r="D58" s="4"/>
      <c r="E58" s="4"/>
      <c r="F58" s="7"/>
      <c r="G58" s="7"/>
      <c r="H58" s="7"/>
      <c r="I58" s="7"/>
      <c r="J58" s="4"/>
      <c r="K58" s="4"/>
      <c r="L58" s="4"/>
      <c r="M58" s="4"/>
      <c r="N58" s="4"/>
      <c r="O58" s="7"/>
      <c r="P58" s="7"/>
      <c r="Q58" s="4"/>
      <c r="R58" s="4"/>
      <c r="S58" s="4"/>
      <c r="T58" s="4"/>
      <c r="U58" s="4"/>
    </row>
    <row r="59" spans="1:21" s="5" customFormat="1" x14ac:dyDescent="0.35">
      <c r="A59" s="7"/>
      <c r="B59" s="7"/>
      <c r="C59" s="4"/>
      <c r="D59" s="4"/>
      <c r="E59" s="4"/>
      <c r="F59" s="7"/>
      <c r="G59" s="7"/>
      <c r="H59" s="7"/>
      <c r="I59" s="7"/>
      <c r="J59" s="4"/>
      <c r="K59" s="4"/>
      <c r="L59" s="4"/>
      <c r="M59" s="4"/>
      <c r="N59" s="4"/>
      <c r="O59" s="7"/>
      <c r="P59" s="7"/>
      <c r="Q59" s="4"/>
      <c r="R59" s="4"/>
      <c r="S59" s="4"/>
      <c r="T59" s="4"/>
      <c r="U59" s="4"/>
    </row>
    <row r="60" spans="1:21" s="5" customFormat="1" x14ac:dyDescent="0.35">
      <c r="A60" s="7"/>
      <c r="B60" s="7"/>
      <c r="C60" s="4"/>
      <c r="D60" s="4"/>
      <c r="E60" s="4"/>
      <c r="F60" s="7"/>
      <c r="G60" s="7"/>
      <c r="H60" s="7"/>
      <c r="I60" s="7"/>
      <c r="J60" s="4"/>
      <c r="K60" s="4"/>
      <c r="L60" s="4"/>
      <c r="M60" s="4"/>
      <c r="N60" s="4"/>
      <c r="O60" s="7"/>
      <c r="P60" s="7"/>
      <c r="Q60" s="4"/>
      <c r="R60" s="4"/>
      <c r="S60" s="4"/>
      <c r="T60" s="4"/>
      <c r="U60" s="4"/>
    </row>
    <row r="61" spans="1:21" s="7" customFormat="1" x14ac:dyDescent="0.35">
      <c r="C61" s="4"/>
      <c r="D61" s="4"/>
      <c r="E61" s="4"/>
      <c r="J61" s="4"/>
      <c r="K61" s="4"/>
      <c r="L61" s="4"/>
      <c r="M61" s="4"/>
      <c r="N61" s="4"/>
      <c r="Q61" s="4"/>
      <c r="R61" s="4"/>
      <c r="S61" s="4"/>
      <c r="T61" s="4"/>
      <c r="U61" s="4"/>
    </row>
    <row r="62" spans="1:21" s="7" customFormat="1" x14ac:dyDescent="0.35">
      <c r="C62" s="4"/>
      <c r="D62" s="4"/>
      <c r="E62" s="4"/>
      <c r="J62" s="4"/>
      <c r="K62" s="4"/>
      <c r="L62" s="4"/>
      <c r="M62" s="4"/>
      <c r="N62" s="4"/>
      <c r="Q62" s="4"/>
      <c r="R62" s="4"/>
      <c r="S62" s="4"/>
      <c r="T62" s="4"/>
      <c r="U62" s="4"/>
    </row>
    <row r="63" spans="1:21" s="7" customFormat="1" x14ac:dyDescent="0.35">
      <c r="C63" s="4"/>
      <c r="D63" s="4"/>
      <c r="E63" s="4"/>
      <c r="J63" s="4"/>
      <c r="K63" s="4"/>
      <c r="L63" s="4"/>
      <c r="M63" s="4"/>
      <c r="N63" s="4"/>
      <c r="Q63" s="4"/>
      <c r="R63" s="4"/>
      <c r="S63" s="4"/>
      <c r="T63" s="4"/>
      <c r="U63" s="4"/>
    </row>
    <row r="64" spans="1:21" s="7" customFormat="1" x14ac:dyDescent="0.35">
      <c r="C64" s="4"/>
      <c r="D64" s="4"/>
      <c r="E64" s="4"/>
      <c r="J64" s="4"/>
      <c r="K64" s="4"/>
      <c r="L64" s="4"/>
      <c r="M64" s="4"/>
      <c r="N64" s="4"/>
      <c r="Q64" s="4"/>
      <c r="R64" s="4"/>
      <c r="S64" s="4"/>
      <c r="T64" s="4"/>
      <c r="U64" s="4"/>
    </row>
    <row r="65" spans="1:21" s="7" customFormat="1" x14ac:dyDescent="0.35">
      <c r="C65" s="4"/>
      <c r="D65" s="4"/>
      <c r="E65" s="4"/>
      <c r="J65" s="4"/>
      <c r="K65" s="4"/>
      <c r="L65" s="4"/>
      <c r="M65" s="4"/>
      <c r="N65" s="4"/>
      <c r="Q65" s="4"/>
      <c r="R65" s="4"/>
      <c r="S65" s="4"/>
      <c r="T65" s="4"/>
      <c r="U65" s="4"/>
    </row>
    <row r="66" spans="1:21" s="7" customFormat="1" x14ac:dyDescent="0.35">
      <c r="C66" s="4"/>
      <c r="D66" s="4"/>
      <c r="E66" s="4"/>
      <c r="J66" s="4"/>
      <c r="K66" s="4"/>
      <c r="L66" s="4"/>
      <c r="M66" s="4"/>
      <c r="N66" s="4"/>
      <c r="Q66" s="4"/>
      <c r="R66" s="4"/>
      <c r="S66" s="4"/>
      <c r="T66" s="4"/>
      <c r="U66" s="4"/>
    </row>
    <row r="67" spans="1:21" s="7" customFormat="1" x14ac:dyDescent="0.35">
      <c r="C67" s="4"/>
      <c r="D67" s="4"/>
      <c r="E67" s="4"/>
      <c r="J67" s="4"/>
      <c r="K67" s="4"/>
      <c r="L67" s="4"/>
      <c r="M67" s="4"/>
      <c r="N67" s="4"/>
      <c r="Q67" s="4"/>
      <c r="R67" s="4"/>
      <c r="S67" s="4"/>
      <c r="T67" s="4"/>
      <c r="U67" s="4"/>
    </row>
    <row r="68" spans="1:21" s="7" customFormat="1" x14ac:dyDescent="0.35">
      <c r="C68" s="4"/>
      <c r="D68" s="4"/>
      <c r="E68" s="4"/>
      <c r="J68" s="4"/>
      <c r="K68" s="4"/>
      <c r="L68" s="4"/>
      <c r="M68" s="4"/>
      <c r="N68" s="4"/>
      <c r="Q68" s="4"/>
      <c r="R68" s="4"/>
      <c r="S68" s="4"/>
      <c r="T68" s="4"/>
      <c r="U68" s="4"/>
    </row>
    <row r="69" spans="1:21" s="7" customFormat="1" x14ac:dyDescent="0.35">
      <c r="C69" s="4"/>
      <c r="D69" s="4"/>
      <c r="E69" s="4"/>
      <c r="J69" s="4"/>
      <c r="K69" s="4"/>
      <c r="L69" s="4"/>
      <c r="M69" s="4"/>
      <c r="N69" s="4"/>
      <c r="Q69" s="4"/>
      <c r="R69" s="4"/>
      <c r="S69" s="4"/>
      <c r="T69" s="4"/>
      <c r="U69" s="4"/>
    </row>
    <row r="70" spans="1:21" s="7" customFormat="1" x14ac:dyDescent="0.35">
      <c r="B70" s="8"/>
      <c r="C70" s="4"/>
      <c r="D70" s="4"/>
      <c r="E70" s="4"/>
      <c r="J70" s="4"/>
      <c r="K70" s="4"/>
      <c r="L70" s="4"/>
      <c r="M70" s="4"/>
      <c r="N70" s="4"/>
      <c r="Q70" s="4"/>
      <c r="R70" s="4"/>
      <c r="S70" s="4"/>
      <c r="T70" s="4"/>
      <c r="U70" s="4"/>
    </row>
    <row r="71" spans="1:21" s="7" customFormat="1" x14ac:dyDescent="0.35">
      <c r="A71"/>
      <c r="B71"/>
      <c r="C71" s="4"/>
      <c r="D71" s="4"/>
      <c r="E71" s="4"/>
      <c r="F71"/>
      <c r="G71"/>
      <c r="H71"/>
      <c r="I71"/>
      <c r="J71" s="4"/>
      <c r="K71" s="4"/>
      <c r="L71" s="4"/>
      <c r="M71" s="4"/>
      <c r="N71" s="4"/>
      <c r="O71"/>
      <c r="P71"/>
      <c r="Q71" s="4"/>
      <c r="R71" s="4"/>
      <c r="S71" s="4"/>
      <c r="T71" s="4"/>
      <c r="U71" s="4"/>
    </row>
    <row r="72" spans="1:21" s="7" customFormat="1" x14ac:dyDescent="0.35">
      <c r="A72"/>
      <c r="B72"/>
      <c r="C72" s="4"/>
      <c r="D72" s="4"/>
      <c r="E72" s="4"/>
      <c r="F72"/>
      <c r="G72"/>
      <c r="H72"/>
      <c r="I72"/>
      <c r="J72" s="4"/>
      <c r="K72" s="4"/>
      <c r="L72" s="4"/>
      <c r="M72" s="4"/>
      <c r="N72" s="4"/>
      <c r="O72"/>
      <c r="P72"/>
      <c r="Q72" s="4"/>
      <c r="R72" s="4"/>
      <c r="S72" s="4"/>
      <c r="T72" s="4"/>
      <c r="U72" s="4"/>
    </row>
    <row r="73" spans="1:21" s="7" customFormat="1" x14ac:dyDescent="0.35">
      <c r="A73"/>
      <c r="B73"/>
      <c r="C73" s="4"/>
      <c r="D73" s="4"/>
      <c r="E73" s="4"/>
      <c r="F73"/>
      <c r="G73"/>
      <c r="H73"/>
      <c r="I73"/>
      <c r="J73" s="4"/>
      <c r="K73" s="4"/>
      <c r="L73" s="4"/>
      <c r="M73" s="4"/>
      <c r="N73" s="4"/>
      <c r="O73"/>
      <c r="P73"/>
      <c r="Q73" s="4"/>
      <c r="R73" s="4"/>
      <c r="S73" s="4"/>
      <c r="T73" s="4"/>
      <c r="U73" s="4"/>
    </row>
    <row r="74" spans="1:21" s="7" customFormat="1" x14ac:dyDescent="0.35">
      <c r="A74"/>
      <c r="B74"/>
      <c r="C74" s="4"/>
      <c r="D74" s="4"/>
      <c r="E74" s="4"/>
      <c r="F74"/>
      <c r="G74"/>
      <c r="H74"/>
      <c r="I74"/>
      <c r="J74" s="4"/>
      <c r="K74" s="4"/>
      <c r="L74" s="4"/>
      <c r="M74" s="4"/>
      <c r="N74" s="4"/>
      <c r="O74"/>
      <c r="P74"/>
      <c r="Q74" s="4"/>
      <c r="R74" s="4"/>
      <c r="S74" s="4"/>
      <c r="T74" s="4"/>
      <c r="U74" s="4"/>
    </row>
    <row r="75" spans="1:21" s="7" customFormat="1" x14ac:dyDescent="0.35">
      <c r="A75"/>
      <c r="B75"/>
      <c r="C75" s="4"/>
      <c r="D75" s="4"/>
      <c r="E75" s="4"/>
      <c r="F75"/>
      <c r="G75"/>
      <c r="H75"/>
      <c r="I75"/>
      <c r="J75" s="4"/>
      <c r="K75" s="4"/>
      <c r="L75" s="4"/>
      <c r="M75" s="4"/>
      <c r="N75" s="4"/>
      <c r="O75"/>
      <c r="P75"/>
      <c r="Q75" s="4"/>
      <c r="R75" s="4"/>
      <c r="S75" s="4"/>
      <c r="T75" s="4"/>
      <c r="U75" s="4"/>
    </row>
    <row r="76" spans="1:21" s="7" customFormat="1" x14ac:dyDescent="0.35">
      <c r="A76"/>
      <c r="B76"/>
      <c r="C76" s="4"/>
      <c r="D76" s="4"/>
      <c r="E76" s="4"/>
      <c r="F76"/>
      <c r="G76"/>
      <c r="H76"/>
      <c r="I76"/>
      <c r="J76" s="4"/>
      <c r="K76" s="4"/>
      <c r="L76" s="4"/>
      <c r="M76" s="4"/>
      <c r="N76" s="4"/>
      <c r="O76"/>
      <c r="P76"/>
      <c r="Q76" s="4"/>
      <c r="R76" s="4"/>
      <c r="S76" s="4"/>
      <c r="T76" s="4"/>
      <c r="U76" s="4"/>
    </row>
    <row r="77" spans="1:21" s="7" customFormat="1" x14ac:dyDescent="0.35">
      <c r="A77"/>
      <c r="B77"/>
      <c r="C77" s="4"/>
      <c r="D77" s="4"/>
      <c r="E77" s="4"/>
      <c r="F77"/>
      <c r="G77"/>
      <c r="H77"/>
      <c r="I77"/>
      <c r="J77" s="4"/>
      <c r="K77" s="4"/>
      <c r="L77" s="4"/>
      <c r="M77" s="4"/>
      <c r="N77" s="4"/>
      <c r="O77"/>
      <c r="P77"/>
      <c r="Q77" s="4"/>
      <c r="R77" s="4"/>
      <c r="S77" s="4"/>
      <c r="T77" s="4"/>
      <c r="U77" s="4"/>
    </row>
    <row r="78" spans="1:21" s="7" customFormat="1" x14ac:dyDescent="0.35">
      <c r="A78"/>
      <c r="B78"/>
      <c r="C78" s="4"/>
      <c r="D78" s="4"/>
      <c r="E78" s="4"/>
      <c r="F78"/>
      <c r="G78"/>
      <c r="H78"/>
      <c r="I78"/>
      <c r="J78" s="4"/>
      <c r="K78" s="4"/>
      <c r="L78" s="4"/>
      <c r="M78" s="4"/>
      <c r="N78" s="4"/>
      <c r="O78"/>
      <c r="P78"/>
      <c r="Q78" s="4"/>
      <c r="R78" s="4"/>
      <c r="S78" s="4"/>
      <c r="T78" s="4"/>
      <c r="U78" s="4"/>
    </row>
    <row r="79" spans="1:21" s="7" customFormat="1" x14ac:dyDescent="0.35">
      <c r="A79"/>
      <c r="B79"/>
      <c r="C79" s="4"/>
      <c r="D79" s="4"/>
      <c r="E79" s="4"/>
      <c r="F79"/>
      <c r="G79"/>
      <c r="H79"/>
      <c r="I79"/>
      <c r="J79" s="4"/>
      <c r="K79" s="4"/>
      <c r="L79" s="4"/>
      <c r="M79" s="4"/>
      <c r="N79" s="4"/>
      <c r="O79"/>
      <c r="P79"/>
      <c r="Q79" s="4"/>
      <c r="R79" s="4"/>
      <c r="S79" s="4"/>
      <c r="T79" s="4"/>
      <c r="U79" s="4"/>
    </row>
    <row r="80" spans="1:21" s="7" customFormat="1" x14ac:dyDescent="0.35">
      <c r="A80"/>
      <c r="B80"/>
      <c r="C80" s="4"/>
      <c r="D80" s="4"/>
      <c r="E80" s="4"/>
      <c r="F80"/>
      <c r="G80"/>
      <c r="H80"/>
      <c r="I80"/>
      <c r="J80" s="4"/>
      <c r="K80" s="4"/>
      <c r="L80" s="4"/>
      <c r="M80" s="4"/>
      <c r="N80" s="4"/>
      <c r="O80"/>
      <c r="P80"/>
      <c r="Q80" s="4"/>
      <c r="R80" s="4"/>
      <c r="S80" s="4"/>
      <c r="T80" s="4"/>
      <c r="U80" s="4"/>
    </row>
    <row r="81" spans="1:21" s="7" customFormat="1" x14ac:dyDescent="0.35">
      <c r="A81"/>
      <c r="B81"/>
      <c r="C81" s="4"/>
      <c r="D81" s="4"/>
      <c r="E81" s="4"/>
      <c r="F81"/>
      <c r="G81"/>
      <c r="H81"/>
      <c r="I81"/>
      <c r="J81" s="4"/>
      <c r="K81" s="4"/>
      <c r="L81" s="4"/>
      <c r="M81" s="4"/>
      <c r="N81" s="4"/>
      <c r="O81"/>
      <c r="P81"/>
      <c r="Q81" s="4"/>
      <c r="R81" s="4"/>
      <c r="S81" s="4"/>
      <c r="T81" s="4"/>
      <c r="U81" s="4"/>
    </row>
  </sheetData>
  <mergeCells count="6">
    <mergeCell ref="A12:G12"/>
    <mergeCell ref="H12:N12"/>
    <mergeCell ref="O12:U12"/>
    <mergeCell ref="A2:G2"/>
    <mergeCell ref="H2:N2"/>
    <mergeCell ref="O2:U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70" zoomScaleNormal="70" zoomScaleSheetLayoutView="86" workbookViewId="0">
      <selection activeCell="C8" sqref="C8:M9"/>
    </sheetView>
  </sheetViews>
  <sheetFormatPr defaultColWidth="9.1796875" defaultRowHeight="14.5" x14ac:dyDescent="0.35"/>
  <cols>
    <col min="1" max="1" width="22.26953125" style="15" customWidth="1"/>
    <col min="2" max="2" width="26.81640625" style="16" customWidth="1"/>
    <col min="3" max="3" width="20.54296875" style="66" customWidth="1"/>
    <col min="4" max="5" width="12.54296875" style="66" customWidth="1"/>
    <col min="6" max="7" width="13.54296875" style="66" customWidth="1"/>
    <col min="8" max="8" width="10.81640625" style="66" customWidth="1"/>
    <col min="9" max="9" width="12.81640625" style="66" customWidth="1"/>
    <col min="10" max="10" width="15" style="66" customWidth="1"/>
    <col min="11" max="11" width="19" style="66" customWidth="1"/>
    <col min="12" max="13" width="12.54296875" style="66" customWidth="1"/>
    <col min="14" max="15" width="5.7265625" style="106" customWidth="1"/>
    <col min="16" max="16" width="22.26953125" style="15" customWidth="1"/>
    <col min="17" max="17" width="26.81640625" style="15" customWidth="1"/>
    <col min="18" max="18" width="20.54296875" style="15" customWidth="1"/>
    <col min="19" max="22" width="17.1796875" style="15" customWidth="1"/>
    <col min="23" max="25" width="13.81640625" style="15" customWidth="1"/>
    <col min="26" max="26" width="20.1796875" style="15" customWidth="1"/>
    <col min="27" max="28" width="14.1796875" style="15" customWidth="1"/>
    <col min="29" max="16384" width="9.1796875" style="15"/>
  </cols>
  <sheetData>
    <row r="1" spans="1:28" s="41" customFormat="1" ht="33.65" customHeight="1" x14ac:dyDescent="0.55000000000000004">
      <c r="A1" s="108" t="s">
        <v>132</v>
      </c>
      <c r="B1" s="109"/>
      <c r="C1" s="110"/>
      <c r="D1" s="110"/>
      <c r="E1" s="110"/>
      <c r="F1" s="110"/>
      <c r="G1" s="110"/>
      <c r="H1" s="110"/>
      <c r="I1" s="110"/>
      <c r="J1" s="110"/>
      <c r="K1" s="110"/>
      <c r="L1" s="110"/>
      <c r="M1" s="110"/>
      <c r="N1" s="111"/>
      <c r="O1" s="111"/>
      <c r="P1" s="108" t="s">
        <v>133</v>
      </c>
      <c r="Q1" s="108"/>
      <c r="R1" s="110"/>
      <c r="S1" s="110"/>
      <c r="T1" s="110"/>
      <c r="U1" s="110"/>
      <c r="V1" s="110"/>
      <c r="W1" s="110"/>
      <c r="X1" s="110"/>
      <c r="Y1" s="110"/>
      <c r="Z1" s="110"/>
      <c r="AA1" s="110"/>
      <c r="AB1" s="110"/>
    </row>
    <row r="2" spans="1:28" s="41" customFormat="1" ht="23.5" x14ac:dyDescent="0.55000000000000004">
      <c r="A2" s="112" t="s">
        <v>19</v>
      </c>
      <c r="B2" s="113"/>
      <c r="C2" s="114"/>
      <c r="D2" s="115"/>
      <c r="E2" s="115"/>
      <c r="F2" s="115"/>
      <c r="G2" s="115"/>
      <c r="H2" s="115"/>
      <c r="I2" s="115"/>
      <c r="J2" s="115"/>
      <c r="K2" s="115"/>
      <c r="L2" s="115"/>
      <c r="M2" s="115"/>
      <c r="N2" s="116"/>
      <c r="O2" s="116"/>
      <c r="P2" s="117" t="s">
        <v>50</v>
      </c>
      <c r="Q2" s="117"/>
      <c r="R2" s="118"/>
      <c r="S2" s="119"/>
      <c r="T2" s="119"/>
      <c r="U2" s="119"/>
      <c r="V2" s="119"/>
      <c r="W2" s="119"/>
      <c r="X2" s="119"/>
      <c r="Y2" s="119"/>
      <c r="Z2" s="119"/>
      <c r="AA2" s="119"/>
      <c r="AB2" s="119"/>
    </row>
    <row r="3" spans="1:28" s="107" customFormat="1" ht="54" customHeight="1" x14ac:dyDescent="0.35">
      <c r="A3" s="120" t="s">
        <v>49</v>
      </c>
      <c r="B3" s="121" t="s">
        <v>82</v>
      </c>
      <c r="C3" s="120" t="s">
        <v>48</v>
      </c>
      <c r="D3" s="121" t="s">
        <v>14</v>
      </c>
      <c r="E3" s="121" t="s">
        <v>13</v>
      </c>
      <c r="F3" s="121" t="s">
        <v>15</v>
      </c>
      <c r="G3" s="121" t="s">
        <v>16</v>
      </c>
      <c r="H3" s="121" t="s">
        <v>11</v>
      </c>
      <c r="I3" s="121" t="s">
        <v>17</v>
      </c>
      <c r="J3" s="121" t="s">
        <v>18</v>
      </c>
      <c r="K3" s="121" t="s">
        <v>41</v>
      </c>
      <c r="L3" s="121" t="s">
        <v>44</v>
      </c>
      <c r="M3" s="121" t="s">
        <v>45</v>
      </c>
      <c r="N3" s="122"/>
      <c r="O3" s="122"/>
      <c r="P3" s="120" t="s">
        <v>49</v>
      </c>
      <c r="Q3" s="121" t="s">
        <v>82</v>
      </c>
      <c r="R3" s="120" t="s">
        <v>48</v>
      </c>
      <c r="S3" s="121" t="s">
        <v>14</v>
      </c>
      <c r="T3" s="121" t="s">
        <v>13</v>
      </c>
      <c r="U3" s="121" t="s">
        <v>15</v>
      </c>
      <c r="V3" s="121" t="s">
        <v>16</v>
      </c>
      <c r="W3" s="121" t="s">
        <v>11</v>
      </c>
      <c r="X3" s="121" t="s">
        <v>17</v>
      </c>
      <c r="Y3" s="121" t="s">
        <v>18</v>
      </c>
      <c r="Z3" s="121" t="s">
        <v>41</v>
      </c>
      <c r="AA3" s="121" t="s">
        <v>44</v>
      </c>
      <c r="AB3" s="121" t="s">
        <v>45</v>
      </c>
    </row>
    <row r="4" spans="1:28" s="6" customFormat="1" x14ac:dyDescent="0.35">
      <c r="A4" s="32" t="s">
        <v>121</v>
      </c>
      <c r="B4" s="32" t="s">
        <v>47</v>
      </c>
      <c r="C4" s="32" t="s">
        <v>149</v>
      </c>
      <c r="D4" s="32">
        <v>5</v>
      </c>
      <c r="E4" s="32">
        <v>0</v>
      </c>
      <c r="F4" s="32">
        <v>1988</v>
      </c>
      <c r="G4" s="32">
        <v>1992</v>
      </c>
      <c r="H4" s="32">
        <v>13.61</v>
      </c>
      <c r="I4" s="32">
        <v>10.27</v>
      </c>
      <c r="J4" s="32">
        <v>19.18</v>
      </c>
      <c r="K4" s="32">
        <v>1</v>
      </c>
      <c r="L4" s="32" t="s">
        <v>150</v>
      </c>
      <c r="M4" s="32">
        <v>0</v>
      </c>
      <c r="N4" s="105"/>
      <c r="O4" s="105"/>
      <c r="P4" s="6" t="s">
        <v>121</v>
      </c>
      <c r="Q4" s="6" t="s">
        <v>47</v>
      </c>
      <c r="R4" s="6" t="s">
        <v>149</v>
      </c>
      <c r="S4" s="6">
        <v>2</v>
      </c>
      <c r="T4" s="6">
        <v>0</v>
      </c>
      <c r="U4" s="6">
        <v>1988</v>
      </c>
      <c r="V4" s="6">
        <v>1993</v>
      </c>
      <c r="W4" s="6">
        <v>0.49</v>
      </c>
      <c r="X4" s="6">
        <v>-1.91</v>
      </c>
      <c r="Y4" s="6">
        <v>4.74</v>
      </c>
      <c r="Z4" s="6">
        <v>0</v>
      </c>
      <c r="AA4" s="6" t="s">
        <v>150</v>
      </c>
      <c r="AB4" s="6">
        <v>0.65400000000000003</v>
      </c>
    </row>
    <row r="5" spans="1:28" s="6" customFormat="1" x14ac:dyDescent="0.35">
      <c r="A5" s="32" t="s">
        <v>121</v>
      </c>
      <c r="B5" s="32" t="s">
        <v>47</v>
      </c>
      <c r="C5" s="32" t="s">
        <v>149</v>
      </c>
      <c r="D5" s="32">
        <v>5</v>
      </c>
      <c r="E5" s="32">
        <v>1</v>
      </c>
      <c r="F5" s="32">
        <v>1992</v>
      </c>
      <c r="G5" s="32">
        <v>1995</v>
      </c>
      <c r="H5" s="32">
        <v>-9.32</v>
      </c>
      <c r="I5" s="32">
        <v>-12.5</v>
      </c>
      <c r="J5" s="32">
        <v>-3.89</v>
      </c>
      <c r="K5" s="32">
        <v>1</v>
      </c>
      <c r="L5" s="32" t="s">
        <v>150</v>
      </c>
      <c r="M5" s="32">
        <v>0</v>
      </c>
      <c r="N5" s="105"/>
      <c r="O5" s="105"/>
      <c r="P5" s="6" t="s">
        <v>121</v>
      </c>
      <c r="Q5" s="6" t="s">
        <v>47</v>
      </c>
      <c r="R5" s="6" t="s">
        <v>149</v>
      </c>
      <c r="S5" s="6">
        <v>2</v>
      </c>
      <c r="T5" s="6">
        <v>1</v>
      </c>
      <c r="U5" s="6">
        <v>1993</v>
      </c>
      <c r="V5" s="6">
        <v>2008</v>
      </c>
      <c r="W5" s="6">
        <v>-4.22</v>
      </c>
      <c r="X5" s="6">
        <v>-5.54</v>
      </c>
      <c r="Y5" s="6">
        <v>-3.73</v>
      </c>
      <c r="Z5" s="6">
        <v>1</v>
      </c>
      <c r="AA5" s="6" t="s">
        <v>150</v>
      </c>
      <c r="AB5" s="6">
        <v>2E-3</v>
      </c>
    </row>
    <row r="6" spans="1:28" s="6" customFormat="1" x14ac:dyDescent="0.35">
      <c r="A6" s="32" t="s">
        <v>121</v>
      </c>
      <c r="B6" s="32" t="s">
        <v>47</v>
      </c>
      <c r="C6" s="32" t="s">
        <v>149</v>
      </c>
      <c r="D6" s="32">
        <v>5</v>
      </c>
      <c r="E6" s="32">
        <v>2</v>
      </c>
      <c r="F6" s="32">
        <v>1995</v>
      </c>
      <c r="G6" s="32">
        <v>2001</v>
      </c>
      <c r="H6" s="32">
        <v>1.59</v>
      </c>
      <c r="I6" s="32">
        <v>-0.38</v>
      </c>
      <c r="J6" s="32">
        <v>7.31</v>
      </c>
      <c r="K6" s="32">
        <v>0</v>
      </c>
      <c r="L6" s="32" t="s">
        <v>150</v>
      </c>
      <c r="M6" s="32">
        <v>8.3000000000000004E-2</v>
      </c>
      <c r="N6" s="105"/>
      <c r="O6" s="105"/>
      <c r="P6" s="6" t="s">
        <v>121</v>
      </c>
      <c r="Q6" s="6" t="s">
        <v>47</v>
      </c>
      <c r="R6" s="6" t="s">
        <v>149</v>
      </c>
      <c r="S6" s="6">
        <v>2</v>
      </c>
      <c r="T6" s="6">
        <v>2</v>
      </c>
      <c r="U6" s="6">
        <v>2008</v>
      </c>
      <c r="V6" s="6">
        <v>2023</v>
      </c>
      <c r="W6" s="6">
        <v>-0.89</v>
      </c>
      <c r="X6" s="6">
        <v>-1.41</v>
      </c>
      <c r="Y6" s="6">
        <v>-0.2</v>
      </c>
      <c r="Z6" s="6">
        <v>1</v>
      </c>
      <c r="AA6" s="6" t="s">
        <v>150</v>
      </c>
      <c r="AB6" s="6">
        <v>2.5999999999999999E-2</v>
      </c>
    </row>
    <row r="7" spans="1:28" s="6" customFormat="1" x14ac:dyDescent="0.35">
      <c r="A7" s="32" t="s">
        <v>121</v>
      </c>
      <c r="B7" s="32" t="s">
        <v>47</v>
      </c>
      <c r="C7" s="32" t="s">
        <v>149</v>
      </c>
      <c r="D7" s="32">
        <v>5</v>
      </c>
      <c r="E7" s="32">
        <v>3</v>
      </c>
      <c r="F7" s="32">
        <v>2001</v>
      </c>
      <c r="G7" s="32">
        <v>2011</v>
      </c>
      <c r="H7" s="32">
        <v>-1.91</v>
      </c>
      <c r="I7" s="32">
        <v>-7.56</v>
      </c>
      <c r="J7" s="32">
        <v>-1.08</v>
      </c>
      <c r="K7" s="32">
        <v>1</v>
      </c>
      <c r="L7" s="32" t="s">
        <v>150</v>
      </c>
      <c r="M7" s="32">
        <v>4.0000000000000001E-3</v>
      </c>
      <c r="N7" s="105"/>
      <c r="O7" s="105"/>
      <c r="P7" s="6" t="s">
        <v>121</v>
      </c>
      <c r="Q7" s="6" t="s">
        <v>144</v>
      </c>
      <c r="R7" s="6" t="s">
        <v>149</v>
      </c>
      <c r="S7" s="6">
        <v>1</v>
      </c>
      <c r="T7" s="6">
        <v>0</v>
      </c>
      <c r="U7" s="6">
        <v>1988</v>
      </c>
      <c r="V7" s="6">
        <v>1998</v>
      </c>
      <c r="W7" s="6">
        <v>-7.03</v>
      </c>
      <c r="X7" s="6">
        <v>-17.52</v>
      </c>
      <c r="Y7" s="6">
        <v>-3.21</v>
      </c>
      <c r="Z7" s="6">
        <v>1</v>
      </c>
      <c r="AA7" s="6" t="s">
        <v>150</v>
      </c>
      <c r="AB7" s="6">
        <v>0</v>
      </c>
    </row>
    <row r="8" spans="1:28" s="6" customFormat="1" x14ac:dyDescent="0.35">
      <c r="A8" s="32" t="s">
        <v>121</v>
      </c>
      <c r="B8" s="32" t="s">
        <v>47</v>
      </c>
      <c r="C8" s="32" t="s">
        <v>149</v>
      </c>
      <c r="D8" s="32">
        <v>5</v>
      </c>
      <c r="E8" s="32">
        <v>4</v>
      </c>
      <c r="F8" s="32">
        <v>2011</v>
      </c>
      <c r="G8" s="32">
        <v>2014</v>
      </c>
      <c r="H8" s="32">
        <v>-14.59</v>
      </c>
      <c r="I8" s="32">
        <v>-16.600000000000001</v>
      </c>
      <c r="J8" s="32">
        <v>-1.82</v>
      </c>
      <c r="K8" s="32">
        <v>1</v>
      </c>
      <c r="L8" s="32" t="s">
        <v>150</v>
      </c>
      <c r="M8" s="32">
        <v>3.7999999999999999E-2</v>
      </c>
      <c r="N8" s="105"/>
      <c r="O8" s="105"/>
      <c r="P8" s="6" t="s">
        <v>121</v>
      </c>
      <c r="Q8" s="6" t="s">
        <v>144</v>
      </c>
      <c r="R8" s="6" t="s">
        <v>149</v>
      </c>
      <c r="S8" s="6">
        <v>1</v>
      </c>
      <c r="T8" s="6">
        <v>1</v>
      </c>
      <c r="U8" s="6">
        <v>1998</v>
      </c>
      <c r="V8" s="6">
        <v>2023</v>
      </c>
      <c r="W8" s="6">
        <v>-1.17</v>
      </c>
      <c r="X8" s="6">
        <v>-1.83</v>
      </c>
      <c r="Y8" s="6">
        <v>0.55000000000000004</v>
      </c>
      <c r="Z8" s="6">
        <v>0</v>
      </c>
      <c r="AA8" s="6" t="s">
        <v>150</v>
      </c>
      <c r="AB8" s="6">
        <v>9.1999999999999998E-2</v>
      </c>
    </row>
    <row r="9" spans="1:28" s="6" customFormat="1" x14ac:dyDescent="0.35">
      <c r="A9" s="32" t="s">
        <v>121</v>
      </c>
      <c r="B9" s="32" t="s">
        <v>47</v>
      </c>
      <c r="C9" s="32" t="s">
        <v>149</v>
      </c>
      <c r="D9" s="32">
        <v>5</v>
      </c>
      <c r="E9" s="32">
        <v>5</v>
      </c>
      <c r="F9" s="32">
        <v>2014</v>
      </c>
      <c r="G9" s="32">
        <v>2023</v>
      </c>
      <c r="H9" s="32">
        <v>2.79</v>
      </c>
      <c r="I9" s="32">
        <v>1.6</v>
      </c>
      <c r="J9" s="32">
        <v>4.47</v>
      </c>
      <c r="K9" s="32">
        <v>1</v>
      </c>
      <c r="L9" s="32" t="s">
        <v>150</v>
      </c>
      <c r="M9" s="32">
        <v>1.2E-2</v>
      </c>
      <c r="N9" s="105"/>
      <c r="O9" s="105"/>
      <c r="P9" s="6" t="s">
        <v>121</v>
      </c>
      <c r="Q9" s="6" t="s">
        <v>10</v>
      </c>
      <c r="R9" s="6" t="s">
        <v>149</v>
      </c>
      <c r="S9" s="6">
        <v>0</v>
      </c>
      <c r="T9" s="6">
        <v>0</v>
      </c>
      <c r="U9" s="6">
        <v>1988</v>
      </c>
      <c r="V9" s="6">
        <v>2023</v>
      </c>
      <c r="W9" s="6">
        <v>-1.6</v>
      </c>
      <c r="X9" s="6">
        <v>-2.0299999999999998</v>
      </c>
      <c r="Y9" s="6">
        <v>-1.06</v>
      </c>
      <c r="Z9" s="6">
        <v>1</v>
      </c>
      <c r="AA9" s="6" t="s">
        <v>150</v>
      </c>
      <c r="AB9" s="6">
        <v>0</v>
      </c>
    </row>
    <row r="10" spans="1:28" s="6" customFormat="1" x14ac:dyDescent="0.35">
      <c r="A10" s="32" t="s">
        <v>121</v>
      </c>
      <c r="B10" s="32" t="s">
        <v>144</v>
      </c>
      <c r="C10" s="32" t="s">
        <v>149</v>
      </c>
      <c r="D10" s="32">
        <v>3</v>
      </c>
      <c r="E10" s="32">
        <v>0</v>
      </c>
      <c r="F10" s="32">
        <v>1988</v>
      </c>
      <c r="G10" s="32">
        <v>1993</v>
      </c>
      <c r="H10" s="32">
        <v>9.16</v>
      </c>
      <c r="I10" s="32">
        <v>2.88</v>
      </c>
      <c r="J10" s="32">
        <v>30.36</v>
      </c>
      <c r="K10" s="32">
        <v>1</v>
      </c>
      <c r="L10" s="32" t="s">
        <v>150</v>
      </c>
      <c r="M10" s="32">
        <v>5.0000000000000001E-3</v>
      </c>
      <c r="N10" s="105"/>
      <c r="O10" s="105"/>
      <c r="P10" s="6" t="s">
        <v>121</v>
      </c>
      <c r="Q10" s="6" t="s">
        <v>35</v>
      </c>
      <c r="R10" s="6" t="s">
        <v>149</v>
      </c>
      <c r="S10" s="6">
        <v>0</v>
      </c>
      <c r="T10" s="6">
        <v>0</v>
      </c>
      <c r="U10" s="6">
        <v>1988</v>
      </c>
      <c r="V10" s="6">
        <v>2023</v>
      </c>
      <c r="W10" s="6">
        <v>-2.39</v>
      </c>
      <c r="X10" s="6">
        <v>-2.82</v>
      </c>
      <c r="Y10" s="6">
        <v>-1.96</v>
      </c>
      <c r="Z10" s="6">
        <v>1</v>
      </c>
      <c r="AA10" s="6" t="s">
        <v>150</v>
      </c>
      <c r="AB10" s="6">
        <v>0</v>
      </c>
    </row>
    <row r="11" spans="1:28" s="6" customFormat="1" x14ac:dyDescent="0.35">
      <c r="A11" s="32" t="s">
        <v>121</v>
      </c>
      <c r="B11" s="32" t="s">
        <v>144</v>
      </c>
      <c r="C11" s="32" t="s">
        <v>149</v>
      </c>
      <c r="D11" s="32">
        <v>3</v>
      </c>
      <c r="E11" s="32">
        <v>1</v>
      </c>
      <c r="F11" s="32">
        <v>1993</v>
      </c>
      <c r="G11" s="32">
        <v>2010</v>
      </c>
      <c r="H11" s="32">
        <v>-0.74</v>
      </c>
      <c r="I11" s="32">
        <v>-1.76</v>
      </c>
      <c r="J11" s="32">
        <v>0.09</v>
      </c>
      <c r="K11" s="32">
        <v>0</v>
      </c>
      <c r="L11" s="32" t="s">
        <v>150</v>
      </c>
      <c r="M11" s="32">
        <v>7.8E-2</v>
      </c>
      <c r="N11" s="105"/>
      <c r="O11" s="105"/>
      <c r="P11" s="6" t="s">
        <v>121</v>
      </c>
      <c r="Q11" s="6" t="s">
        <v>34</v>
      </c>
      <c r="R11" s="6" t="s">
        <v>149</v>
      </c>
      <c r="S11" s="6">
        <v>2</v>
      </c>
      <c r="T11" s="6">
        <v>0</v>
      </c>
      <c r="U11" s="6">
        <v>1988</v>
      </c>
      <c r="V11" s="6">
        <v>1993</v>
      </c>
      <c r="W11" s="6">
        <v>1.68</v>
      </c>
      <c r="X11" s="6">
        <v>-0.95</v>
      </c>
      <c r="Y11" s="6">
        <v>6.43</v>
      </c>
      <c r="Z11" s="6">
        <v>0</v>
      </c>
      <c r="AA11" s="6" t="s">
        <v>150</v>
      </c>
      <c r="AB11" s="6">
        <v>0.189</v>
      </c>
    </row>
    <row r="12" spans="1:28" s="6" customFormat="1" x14ac:dyDescent="0.35">
      <c r="A12" s="32" t="s">
        <v>121</v>
      </c>
      <c r="B12" s="32" t="s">
        <v>144</v>
      </c>
      <c r="C12" s="32" t="s">
        <v>149</v>
      </c>
      <c r="D12" s="32">
        <v>3</v>
      </c>
      <c r="E12" s="32">
        <v>2</v>
      </c>
      <c r="F12" s="32">
        <v>2010</v>
      </c>
      <c r="G12" s="32">
        <v>2014</v>
      </c>
      <c r="H12" s="32">
        <v>-11.78</v>
      </c>
      <c r="I12" s="32">
        <v>-17.100000000000001</v>
      </c>
      <c r="J12" s="32">
        <v>-5.74</v>
      </c>
      <c r="K12" s="32">
        <v>1</v>
      </c>
      <c r="L12" s="32" t="s">
        <v>150</v>
      </c>
      <c r="M12" s="32">
        <v>1.7999999999999999E-2</v>
      </c>
      <c r="N12" s="105"/>
      <c r="O12" s="105"/>
      <c r="P12" s="6" t="s">
        <v>121</v>
      </c>
      <c r="Q12" s="6" t="s">
        <v>34</v>
      </c>
      <c r="R12" s="6" t="s">
        <v>149</v>
      </c>
      <c r="S12" s="6">
        <v>2</v>
      </c>
      <c r="T12" s="6">
        <v>1</v>
      </c>
      <c r="U12" s="6">
        <v>1993</v>
      </c>
      <c r="V12" s="6">
        <v>2006</v>
      </c>
      <c r="W12" s="6">
        <v>-4.38</v>
      </c>
      <c r="X12" s="6">
        <v>-6.24</v>
      </c>
      <c r="Y12" s="6">
        <v>-3.67</v>
      </c>
      <c r="Z12" s="6">
        <v>1</v>
      </c>
      <c r="AA12" s="6" t="s">
        <v>150</v>
      </c>
      <c r="AB12" s="6">
        <v>1E-3</v>
      </c>
    </row>
    <row r="13" spans="1:28" s="6" customFormat="1" x14ac:dyDescent="0.35">
      <c r="A13" s="32" t="s">
        <v>121</v>
      </c>
      <c r="B13" s="32" t="s">
        <v>144</v>
      </c>
      <c r="C13" s="32" t="s">
        <v>149</v>
      </c>
      <c r="D13" s="32">
        <v>3</v>
      </c>
      <c r="E13" s="32">
        <v>3</v>
      </c>
      <c r="F13" s="32">
        <v>2014</v>
      </c>
      <c r="G13" s="32">
        <v>2023</v>
      </c>
      <c r="H13" s="32">
        <v>2.02</v>
      </c>
      <c r="I13" s="32">
        <v>0.4</v>
      </c>
      <c r="J13" s="32">
        <v>5.21</v>
      </c>
      <c r="K13" s="32">
        <v>1</v>
      </c>
      <c r="L13" s="32" t="s">
        <v>150</v>
      </c>
      <c r="M13" s="32">
        <v>2.5999999999999999E-2</v>
      </c>
      <c r="N13" s="105"/>
      <c r="O13" s="105"/>
      <c r="P13" s="6" t="s">
        <v>121</v>
      </c>
      <c r="Q13" s="6" t="s">
        <v>34</v>
      </c>
      <c r="R13" s="6" t="s">
        <v>149</v>
      </c>
      <c r="S13" s="6">
        <v>2</v>
      </c>
      <c r="T13" s="6">
        <v>2</v>
      </c>
      <c r="U13" s="6">
        <v>2006</v>
      </c>
      <c r="V13" s="6">
        <v>2023</v>
      </c>
      <c r="W13" s="6">
        <v>-0.88</v>
      </c>
      <c r="X13" s="6">
        <v>-1.44</v>
      </c>
      <c r="Y13" s="6">
        <v>-0.09</v>
      </c>
      <c r="Z13" s="6">
        <v>1</v>
      </c>
      <c r="AA13" s="6" t="s">
        <v>150</v>
      </c>
      <c r="AB13" s="6">
        <v>3.2000000000000001E-2</v>
      </c>
    </row>
    <row r="14" spans="1:28" s="6" customFormat="1" x14ac:dyDescent="0.35">
      <c r="A14" s="32" t="s">
        <v>121</v>
      </c>
      <c r="B14" s="32" t="s">
        <v>10</v>
      </c>
      <c r="C14" s="32" t="s">
        <v>149</v>
      </c>
      <c r="D14" s="32">
        <v>3</v>
      </c>
      <c r="E14" s="32">
        <v>0</v>
      </c>
      <c r="F14" s="32">
        <v>1988</v>
      </c>
      <c r="G14" s="32">
        <v>1992</v>
      </c>
      <c r="H14" s="32">
        <v>10.14</v>
      </c>
      <c r="I14" s="32">
        <v>4.67</v>
      </c>
      <c r="J14" s="32">
        <v>22.76</v>
      </c>
      <c r="K14" s="32">
        <v>1</v>
      </c>
      <c r="L14" s="32" t="s">
        <v>150</v>
      </c>
      <c r="M14" s="32">
        <v>0</v>
      </c>
      <c r="N14" s="105"/>
      <c r="O14" s="105"/>
    </row>
    <row r="15" spans="1:28" s="6" customFormat="1" x14ac:dyDescent="0.35">
      <c r="A15" s="32" t="s">
        <v>121</v>
      </c>
      <c r="B15" s="32" t="s">
        <v>10</v>
      </c>
      <c r="C15" s="32" t="s">
        <v>149</v>
      </c>
      <c r="D15" s="32">
        <v>3</v>
      </c>
      <c r="E15" s="32">
        <v>1</v>
      </c>
      <c r="F15" s="32">
        <v>1992</v>
      </c>
      <c r="G15" s="32">
        <v>2011</v>
      </c>
      <c r="H15" s="32">
        <v>-0.23</v>
      </c>
      <c r="I15" s="32">
        <v>-0.69</v>
      </c>
      <c r="J15" s="32">
        <v>0.19</v>
      </c>
      <c r="K15" s="32">
        <v>0</v>
      </c>
      <c r="L15" s="32" t="s">
        <v>150</v>
      </c>
      <c r="M15" s="32">
        <v>0.27400000000000002</v>
      </c>
      <c r="N15" s="105"/>
      <c r="O15" s="105"/>
    </row>
    <row r="16" spans="1:28" s="6" customFormat="1" x14ac:dyDescent="0.35">
      <c r="A16" s="32" t="s">
        <v>121</v>
      </c>
      <c r="B16" s="32" t="s">
        <v>10</v>
      </c>
      <c r="C16" s="32" t="s">
        <v>149</v>
      </c>
      <c r="D16" s="32">
        <v>3</v>
      </c>
      <c r="E16" s="32">
        <v>2</v>
      </c>
      <c r="F16" s="32">
        <v>2011</v>
      </c>
      <c r="G16" s="32">
        <v>2014</v>
      </c>
      <c r="H16" s="32">
        <v>-17.25</v>
      </c>
      <c r="I16" s="32">
        <v>-19.02</v>
      </c>
      <c r="J16" s="32">
        <v>-12.07</v>
      </c>
      <c r="K16" s="32">
        <v>1</v>
      </c>
      <c r="L16" s="32" t="s">
        <v>150</v>
      </c>
      <c r="M16" s="32">
        <v>2E-3</v>
      </c>
      <c r="N16" s="105"/>
      <c r="O16" s="105"/>
    </row>
    <row r="17" spans="1:15" s="6" customFormat="1" x14ac:dyDescent="0.35">
      <c r="A17" s="32" t="s">
        <v>121</v>
      </c>
      <c r="B17" s="32" t="s">
        <v>10</v>
      </c>
      <c r="C17" s="32" t="s">
        <v>149</v>
      </c>
      <c r="D17" s="32">
        <v>3</v>
      </c>
      <c r="E17" s="32">
        <v>3</v>
      </c>
      <c r="F17" s="32">
        <v>2014</v>
      </c>
      <c r="G17" s="32">
        <v>2023</v>
      </c>
      <c r="H17" s="32">
        <v>1.07</v>
      </c>
      <c r="I17" s="32">
        <v>0.16</v>
      </c>
      <c r="J17" s="32">
        <v>2.2599999999999998</v>
      </c>
      <c r="K17" s="32">
        <v>1</v>
      </c>
      <c r="L17" s="32" t="s">
        <v>150</v>
      </c>
      <c r="M17" s="32">
        <v>0.02</v>
      </c>
      <c r="N17" s="105"/>
      <c r="O17" s="105"/>
    </row>
    <row r="18" spans="1:15" s="6" customFormat="1" x14ac:dyDescent="0.35">
      <c r="A18" s="32" t="s">
        <v>121</v>
      </c>
      <c r="B18" s="32" t="s">
        <v>35</v>
      </c>
      <c r="C18" s="32" t="s">
        <v>149</v>
      </c>
      <c r="D18" s="32">
        <v>3</v>
      </c>
      <c r="E18" s="32">
        <v>0</v>
      </c>
      <c r="F18" s="32">
        <v>1988</v>
      </c>
      <c r="G18" s="32">
        <v>1992</v>
      </c>
      <c r="H18" s="32">
        <v>11.65</v>
      </c>
      <c r="I18" s="32">
        <v>5</v>
      </c>
      <c r="J18" s="32">
        <v>29.81</v>
      </c>
      <c r="K18" s="32">
        <v>1</v>
      </c>
      <c r="L18" s="32" t="s">
        <v>150</v>
      </c>
      <c r="M18" s="32">
        <v>3.0000000000000001E-3</v>
      </c>
      <c r="N18" s="105"/>
      <c r="O18" s="105"/>
    </row>
    <row r="19" spans="1:15" s="6" customFormat="1" x14ac:dyDescent="0.35">
      <c r="A19" s="32" t="s">
        <v>121</v>
      </c>
      <c r="B19" s="32" t="s">
        <v>35</v>
      </c>
      <c r="C19" s="32" t="s">
        <v>149</v>
      </c>
      <c r="D19" s="32">
        <v>3</v>
      </c>
      <c r="E19" s="32">
        <v>1</v>
      </c>
      <c r="F19" s="32">
        <v>1992</v>
      </c>
      <c r="G19" s="32">
        <v>2010</v>
      </c>
      <c r="H19" s="32">
        <v>-1.25</v>
      </c>
      <c r="I19" s="32">
        <v>-2.02</v>
      </c>
      <c r="J19" s="32">
        <v>-0.37</v>
      </c>
      <c r="K19" s="32">
        <v>1</v>
      </c>
      <c r="L19" s="32" t="s">
        <v>150</v>
      </c>
      <c r="M19" s="32">
        <v>1.6E-2</v>
      </c>
      <c r="N19" s="105"/>
      <c r="O19" s="105"/>
    </row>
    <row r="20" spans="1:15" s="6" customFormat="1" x14ac:dyDescent="0.35">
      <c r="A20" s="32" t="s">
        <v>121</v>
      </c>
      <c r="B20" s="32" t="s">
        <v>35</v>
      </c>
      <c r="C20" s="32" t="s">
        <v>149</v>
      </c>
      <c r="D20" s="32">
        <v>3</v>
      </c>
      <c r="E20" s="32">
        <v>2</v>
      </c>
      <c r="F20" s="32">
        <v>2010</v>
      </c>
      <c r="G20" s="32">
        <v>2015</v>
      </c>
      <c r="H20" s="32">
        <v>-8.1300000000000008</v>
      </c>
      <c r="I20" s="32">
        <v>-14.95</v>
      </c>
      <c r="J20" s="32">
        <v>-4.04</v>
      </c>
      <c r="K20" s="32">
        <v>1</v>
      </c>
      <c r="L20" s="32" t="s">
        <v>150</v>
      </c>
      <c r="M20" s="32">
        <v>6.0000000000000001E-3</v>
      </c>
      <c r="N20" s="105"/>
      <c r="O20" s="105"/>
    </row>
    <row r="21" spans="1:15" s="6" customFormat="1" x14ac:dyDescent="0.35">
      <c r="A21" s="32" t="s">
        <v>121</v>
      </c>
      <c r="B21" s="32" t="s">
        <v>35</v>
      </c>
      <c r="C21" s="32" t="s">
        <v>149</v>
      </c>
      <c r="D21" s="32">
        <v>3</v>
      </c>
      <c r="E21" s="32">
        <v>3</v>
      </c>
      <c r="F21" s="32">
        <v>2015</v>
      </c>
      <c r="G21" s="32">
        <v>2023</v>
      </c>
      <c r="H21" s="32">
        <v>3.04</v>
      </c>
      <c r="I21" s="32">
        <v>0.71</v>
      </c>
      <c r="J21" s="32">
        <v>9.73</v>
      </c>
      <c r="K21" s="32">
        <v>1</v>
      </c>
      <c r="L21" s="32" t="s">
        <v>150</v>
      </c>
      <c r="M21" s="32">
        <v>1.2999999999999999E-2</v>
      </c>
      <c r="N21" s="105"/>
      <c r="O21" s="105"/>
    </row>
    <row r="22" spans="1:15" s="6" customFormat="1" x14ac:dyDescent="0.35">
      <c r="A22" s="32" t="s">
        <v>121</v>
      </c>
      <c r="B22" s="32" t="s">
        <v>34</v>
      </c>
      <c r="C22" s="32" t="s">
        <v>149</v>
      </c>
      <c r="D22" s="32">
        <v>5</v>
      </c>
      <c r="E22" s="32">
        <v>0</v>
      </c>
      <c r="F22" s="32">
        <v>1988</v>
      </c>
      <c r="G22" s="32">
        <v>1992</v>
      </c>
      <c r="H22" s="32">
        <v>14.24</v>
      </c>
      <c r="I22" s="32">
        <v>10.81</v>
      </c>
      <c r="J22" s="32">
        <v>19.77</v>
      </c>
      <c r="K22" s="32">
        <v>1</v>
      </c>
      <c r="L22" s="32" t="s">
        <v>150</v>
      </c>
      <c r="M22" s="32">
        <v>0</v>
      </c>
      <c r="N22" s="105"/>
      <c r="O22" s="105"/>
    </row>
    <row r="23" spans="1:15" s="6" customFormat="1" x14ac:dyDescent="0.35">
      <c r="A23" s="32" t="s">
        <v>121</v>
      </c>
      <c r="B23" s="32" t="s">
        <v>34</v>
      </c>
      <c r="C23" s="32" t="s">
        <v>149</v>
      </c>
      <c r="D23" s="32">
        <v>5</v>
      </c>
      <c r="E23" s="32">
        <v>1</v>
      </c>
      <c r="F23" s="32">
        <v>1992</v>
      </c>
      <c r="G23" s="32">
        <v>1995</v>
      </c>
      <c r="H23" s="32">
        <v>-10.9</v>
      </c>
      <c r="I23" s="32">
        <v>-14.32</v>
      </c>
      <c r="J23" s="32">
        <v>-4.92</v>
      </c>
      <c r="K23" s="32">
        <v>1</v>
      </c>
      <c r="L23" s="32" t="s">
        <v>150</v>
      </c>
      <c r="M23" s="32">
        <v>0</v>
      </c>
      <c r="N23" s="105"/>
      <c r="O23" s="105"/>
    </row>
    <row r="24" spans="1:15" s="6" customFormat="1" x14ac:dyDescent="0.35">
      <c r="A24" s="32" t="s">
        <v>121</v>
      </c>
      <c r="B24" s="32" t="s">
        <v>34</v>
      </c>
      <c r="C24" s="32" t="s">
        <v>149</v>
      </c>
      <c r="D24" s="32">
        <v>5</v>
      </c>
      <c r="E24" s="32">
        <v>2</v>
      </c>
      <c r="F24" s="32">
        <v>1995</v>
      </c>
      <c r="G24" s="32">
        <v>2001</v>
      </c>
      <c r="H24" s="32">
        <v>2.36</v>
      </c>
      <c r="I24" s="32">
        <v>0.08</v>
      </c>
      <c r="J24" s="32">
        <v>9.09</v>
      </c>
      <c r="K24" s="32">
        <v>1</v>
      </c>
      <c r="L24" s="32" t="s">
        <v>150</v>
      </c>
      <c r="M24" s="32">
        <v>4.2000000000000003E-2</v>
      </c>
      <c r="N24" s="105"/>
      <c r="O24" s="105"/>
    </row>
    <row r="25" spans="1:15" s="6" customFormat="1" x14ac:dyDescent="0.35">
      <c r="A25" s="32" t="s">
        <v>121</v>
      </c>
      <c r="B25" s="32" t="s">
        <v>34</v>
      </c>
      <c r="C25" s="32" t="s">
        <v>149</v>
      </c>
      <c r="D25" s="32">
        <v>5</v>
      </c>
      <c r="E25" s="32">
        <v>3</v>
      </c>
      <c r="F25" s="32">
        <v>2001</v>
      </c>
      <c r="G25" s="32">
        <v>2010</v>
      </c>
      <c r="H25" s="32">
        <v>-1.64</v>
      </c>
      <c r="I25" s="32">
        <v>-10.79</v>
      </c>
      <c r="J25" s="32">
        <v>-0.57999999999999996</v>
      </c>
      <c r="K25" s="32">
        <v>1</v>
      </c>
      <c r="L25" s="32" t="s">
        <v>150</v>
      </c>
      <c r="M25" s="32">
        <v>3.0000000000000001E-3</v>
      </c>
      <c r="N25" s="105"/>
      <c r="O25" s="105"/>
    </row>
    <row r="26" spans="1:15" s="6" customFormat="1" x14ac:dyDescent="0.35">
      <c r="A26" s="32" t="s">
        <v>121</v>
      </c>
      <c r="B26" s="32" t="s">
        <v>34</v>
      </c>
      <c r="C26" s="32" t="s">
        <v>149</v>
      </c>
      <c r="D26" s="32">
        <v>5</v>
      </c>
      <c r="E26" s="32">
        <v>4</v>
      </c>
      <c r="F26" s="32">
        <v>2010</v>
      </c>
      <c r="G26" s="32">
        <v>2014</v>
      </c>
      <c r="H26" s="32">
        <v>-12.46</v>
      </c>
      <c r="I26" s="32">
        <v>-17.309999999999999</v>
      </c>
      <c r="J26" s="32">
        <v>0.63</v>
      </c>
      <c r="K26" s="32">
        <v>0</v>
      </c>
      <c r="L26" s="32" t="s">
        <v>150</v>
      </c>
      <c r="M26" s="32">
        <v>5.7000000000000002E-2</v>
      </c>
      <c r="N26" s="105"/>
      <c r="O26" s="105"/>
    </row>
    <row r="27" spans="1:15" s="6" customFormat="1" x14ac:dyDescent="0.35">
      <c r="A27" s="32" t="s">
        <v>121</v>
      </c>
      <c r="B27" s="32" t="s">
        <v>34</v>
      </c>
      <c r="C27" s="32" t="s">
        <v>149</v>
      </c>
      <c r="D27" s="32">
        <v>5</v>
      </c>
      <c r="E27" s="32">
        <v>5</v>
      </c>
      <c r="F27" s="32">
        <v>2014</v>
      </c>
      <c r="G27" s="32">
        <v>2023</v>
      </c>
      <c r="H27" s="32">
        <v>3.58</v>
      </c>
      <c r="I27" s="32">
        <v>1.84</v>
      </c>
      <c r="J27" s="32">
        <v>5.95</v>
      </c>
      <c r="K27" s="32">
        <v>1</v>
      </c>
      <c r="L27" s="32" t="s">
        <v>150</v>
      </c>
      <c r="M27" s="32">
        <v>2.1000000000000001E-2</v>
      </c>
      <c r="N27" s="105"/>
      <c r="O27" s="105"/>
    </row>
    <row r="28" spans="1:15" s="6" customFormat="1" x14ac:dyDescent="0.35">
      <c r="A28" s="32"/>
      <c r="B28" s="32"/>
      <c r="C28" s="32"/>
      <c r="D28" s="32"/>
      <c r="E28" s="32"/>
      <c r="F28" s="32"/>
      <c r="G28" s="32"/>
      <c r="H28" s="32"/>
      <c r="I28" s="32"/>
      <c r="J28" s="32"/>
      <c r="K28" s="32"/>
      <c r="L28" s="32"/>
      <c r="M28" s="32"/>
      <c r="N28" s="105"/>
      <c r="O28" s="105"/>
    </row>
    <row r="29" spans="1:15" s="6" customFormat="1" x14ac:dyDescent="0.35">
      <c r="A29" s="32"/>
      <c r="B29" s="32"/>
      <c r="C29" s="32"/>
      <c r="D29" s="32"/>
      <c r="E29" s="32"/>
      <c r="F29" s="32"/>
      <c r="G29" s="32"/>
      <c r="H29" s="32"/>
      <c r="I29" s="32"/>
      <c r="J29" s="32"/>
      <c r="K29" s="32"/>
      <c r="L29" s="32"/>
      <c r="M29" s="32"/>
      <c r="N29" s="105"/>
      <c r="O29" s="105"/>
    </row>
    <row r="30" spans="1:15" s="6" customFormat="1" x14ac:dyDescent="0.35">
      <c r="A30" s="32"/>
      <c r="B30" s="32"/>
      <c r="C30" s="32"/>
      <c r="D30" s="32"/>
      <c r="E30" s="32"/>
      <c r="F30" s="32"/>
      <c r="G30" s="32"/>
      <c r="H30" s="32"/>
      <c r="I30" s="32"/>
      <c r="J30" s="32"/>
      <c r="K30" s="32"/>
      <c r="L30" s="32"/>
      <c r="M30" s="32"/>
      <c r="N30" s="105"/>
      <c r="O30" s="105"/>
    </row>
    <row r="31" spans="1:15" s="6" customFormat="1" x14ac:dyDescent="0.35">
      <c r="A31" s="32"/>
      <c r="B31" s="32"/>
      <c r="C31" s="32"/>
      <c r="D31" s="32"/>
      <c r="E31" s="32"/>
      <c r="F31" s="32"/>
      <c r="G31" s="32"/>
      <c r="H31" s="32"/>
      <c r="I31" s="32"/>
      <c r="J31" s="32"/>
      <c r="K31" s="32"/>
      <c r="L31" s="32"/>
      <c r="M31" s="32"/>
      <c r="N31" s="105"/>
      <c r="O31" s="105"/>
    </row>
    <row r="32" spans="1:15" s="6" customFormat="1" x14ac:dyDescent="0.35">
      <c r="A32" s="32"/>
      <c r="B32" s="32"/>
      <c r="C32" s="32"/>
      <c r="D32" s="32"/>
      <c r="E32" s="32"/>
      <c r="F32" s="32"/>
      <c r="G32" s="32"/>
      <c r="H32" s="32"/>
      <c r="I32" s="32"/>
      <c r="J32" s="32"/>
      <c r="K32" s="32"/>
      <c r="L32" s="32"/>
      <c r="M32" s="32"/>
      <c r="N32" s="105"/>
      <c r="O32" s="105"/>
    </row>
    <row r="33" spans="1:15" s="6" customFormat="1" x14ac:dyDescent="0.35">
      <c r="A33" s="32"/>
      <c r="B33" s="32"/>
      <c r="C33" s="32"/>
      <c r="D33" s="32"/>
      <c r="E33" s="32"/>
      <c r="F33" s="32"/>
      <c r="G33" s="32"/>
      <c r="H33" s="32"/>
      <c r="I33" s="32"/>
      <c r="J33" s="32"/>
      <c r="K33" s="32"/>
      <c r="L33" s="32"/>
      <c r="M33" s="32"/>
      <c r="N33" s="105"/>
      <c r="O33" s="105"/>
    </row>
    <row r="34" spans="1:15" s="6" customFormat="1" x14ac:dyDescent="0.35">
      <c r="A34" s="32"/>
      <c r="B34" s="32"/>
      <c r="C34" s="32"/>
      <c r="D34" s="32"/>
      <c r="E34" s="32"/>
      <c r="F34" s="32"/>
      <c r="G34" s="32"/>
      <c r="H34" s="32"/>
      <c r="I34" s="32"/>
      <c r="J34" s="32"/>
      <c r="K34" s="32"/>
      <c r="L34" s="32"/>
      <c r="M34" s="32"/>
      <c r="N34" s="105"/>
      <c r="O34" s="105"/>
    </row>
    <row r="35" spans="1:15" s="6" customFormat="1" x14ac:dyDescent="0.35">
      <c r="A35" s="32"/>
      <c r="B35" s="32"/>
      <c r="C35" s="32"/>
      <c r="D35" s="32"/>
      <c r="E35" s="32"/>
      <c r="F35" s="32"/>
      <c r="G35" s="32"/>
      <c r="H35" s="32"/>
      <c r="I35" s="32"/>
      <c r="J35" s="32"/>
      <c r="K35" s="32"/>
      <c r="L35" s="32"/>
      <c r="M35" s="32"/>
      <c r="N35" s="105"/>
      <c r="O35" s="105"/>
    </row>
    <row r="36" spans="1:15" s="6" customFormat="1" x14ac:dyDescent="0.35">
      <c r="A36" s="32"/>
      <c r="B36" s="32"/>
      <c r="C36" s="32"/>
      <c r="D36" s="32"/>
      <c r="E36" s="32"/>
      <c r="F36" s="32"/>
      <c r="G36" s="32"/>
      <c r="H36" s="32"/>
      <c r="I36" s="32"/>
      <c r="J36" s="32"/>
      <c r="K36" s="32"/>
      <c r="L36" s="32"/>
      <c r="M36" s="32"/>
      <c r="N36" s="105"/>
      <c r="O36" s="105"/>
    </row>
    <row r="37" spans="1:15" s="6" customFormat="1" x14ac:dyDescent="0.35">
      <c r="A37" s="32"/>
      <c r="B37" s="32"/>
      <c r="C37" s="32"/>
      <c r="D37" s="32"/>
      <c r="E37" s="32"/>
      <c r="F37" s="32"/>
      <c r="G37" s="32"/>
      <c r="H37" s="32"/>
      <c r="I37" s="32"/>
      <c r="J37" s="32"/>
      <c r="K37" s="32"/>
      <c r="L37" s="32"/>
      <c r="M37" s="32"/>
      <c r="N37" s="105"/>
      <c r="O37" s="105"/>
    </row>
    <row r="38" spans="1:15" s="6" customFormat="1" x14ac:dyDescent="0.35">
      <c r="A38" s="32"/>
      <c r="B38" s="32"/>
      <c r="C38" s="32"/>
      <c r="D38" s="32"/>
      <c r="E38" s="32"/>
      <c r="F38" s="32"/>
      <c r="G38" s="32"/>
      <c r="H38" s="32"/>
      <c r="I38" s="32"/>
      <c r="J38" s="32"/>
      <c r="K38" s="32"/>
      <c r="L38" s="32"/>
      <c r="M38" s="32"/>
      <c r="N38" s="105"/>
      <c r="O38" s="105"/>
    </row>
    <row r="39" spans="1:15" s="6" customFormat="1" x14ac:dyDescent="0.35">
      <c r="A39" s="32"/>
      <c r="B39" s="32"/>
      <c r="C39" s="32"/>
      <c r="D39" s="32"/>
      <c r="E39" s="32"/>
      <c r="F39" s="32"/>
      <c r="G39" s="32"/>
      <c r="H39" s="32"/>
      <c r="I39" s="32"/>
      <c r="J39" s="32"/>
      <c r="K39" s="32"/>
      <c r="L39" s="32"/>
      <c r="M39" s="32"/>
      <c r="N39" s="105"/>
      <c r="O39" s="105"/>
    </row>
    <row r="40" spans="1:15" s="6" customFormat="1" x14ac:dyDescent="0.35">
      <c r="A40" s="32"/>
      <c r="B40" s="32"/>
      <c r="C40" s="32"/>
      <c r="D40" s="32"/>
      <c r="E40" s="32"/>
      <c r="F40" s="32"/>
      <c r="G40" s="32"/>
      <c r="H40" s="32"/>
      <c r="I40" s="32"/>
      <c r="J40" s="32"/>
      <c r="K40" s="32"/>
      <c r="L40" s="32"/>
      <c r="M40" s="32"/>
      <c r="N40" s="105"/>
      <c r="O40" s="105"/>
    </row>
    <row r="41" spans="1:15" s="6" customFormat="1" x14ac:dyDescent="0.35">
      <c r="A41" s="32"/>
      <c r="B41" s="32"/>
      <c r="C41" s="32"/>
      <c r="D41" s="32"/>
      <c r="E41" s="32"/>
      <c r="F41" s="32"/>
      <c r="G41" s="32"/>
      <c r="H41" s="32"/>
      <c r="I41" s="32"/>
      <c r="J41" s="32"/>
      <c r="K41" s="32"/>
      <c r="L41" s="32"/>
      <c r="M41" s="32"/>
      <c r="N41" s="105"/>
      <c r="O41" s="105"/>
    </row>
    <row r="42" spans="1:15" s="6" customFormat="1" x14ac:dyDescent="0.35">
      <c r="A42" s="32"/>
      <c r="B42" s="32"/>
      <c r="C42" s="32"/>
      <c r="D42" s="32"/>
      <c r="E42" s="32"/>
      <c r="F42" s="32"/>
      <c r="G42" s="32"/>
      <c r="H42" s="32"/>
      <c r="I42" s="32"/>
      <c r="J42" s="32"/>
      <c r="K42" s="32"/>
      <c r="L42" s="32"/>
      <c r="M42" s="32"/>
      <c r="N42" s="105"/>
      <c r="O42" s="105"/>
    </row>
    <row r="43" spans="1:15" s="6" customFormat="1" x14ac:dyDescent="0.35">
      <c r="A43" s="32"/>
      <c r="B43" s="32"/>
      <c r="C43" s="32"/>
      <c r="D43" s="32"/>
      <c r="E43" s="32"/>
      <c r="F43" s="32"/>
      <c r="G43" s="32"/>
      <c r="H43" s="32"/>
      <c r="I43" s="32"/>
      <c r="J43" s="32"/>
      <c r="K43" s="32"/>
      <c r="L43" s="32"/>
      <c r="M43" s="32"/>
      <c r="N43" s="105"/>
      <c r="O43" s="105"/>
    </row>
    <row r="44" spans="1:15" s="6" customFormat="1" x14ac:dyDescent="0.35">
      <c r="A44" s="32"/>
      <c r="B44" s="32"/>
      <c r="C44" s="32"/>
      <c r="D44" s="32"/>
      <c r="E44" s="32"/>
      <c r="F44" s="32"/>
      <c r="G44" s="32"/>
      <c r="H44" s="32"/>
      <c r="I44" s="32"/>
      <c r="J44" s="32"/>
      <c r="K44" s="32"/>
      <c r="L44" s="32"/>
      <c r="M44" s="32"/>
      <c r="N44" s="105"/>
      <c r="O44" s="105"/>
    </row>
    <row r="45" spans="1:15" s="6" customFormat="1" x14ac:dyDescent="0.35">
      <c r="A45" s="32"/>
      <c r="B45" s="32"/>
      <c r="C45" s="32"/>
      <c r="D45" s="32"/>
      <c r="E45" s="32"/>
      <c r="F45" s="32"/>
      <c r="G45" s="32"/>
      <c r="H45" s="32"/>
      <c r="I45" s="32"/>
      <c r="J45" s="32"/>
      <c r="K45" s="32"/>
      <c r="L45" s="32"/>
      <c r="M45" s="32"/>
      <c r="N45" s="105"/>
      <c r="O45" s="105"/>
    </row>
    <row r="46" spans="1:15" s="6" customFormat="1" x14ac:dyDescent="0.35">
      <c r="A46" s="32"/>
      <c r="B46" s="32"/>
      <c r="C46" s="32"/>
      <c r="D46" s="32"/>
      <c r="E46" s="32"/>
      <c r="F46" s="32"/>
      <c r="G46" s="32"/>
      <c r="H46" s="32"/>
      <c r="I46" s="32"/>
      <c r="J46" s="32"/>
      <c r="K46" s="32"/>
      <c r="L46" s="32"/>
      <c r="M46" s="32"/>
      <c r="N46" s="105"/>
      <c r="O46" s="105"/>
    </row>
    <row r="47" spans="1:15" s="6" customFormat="1" x14ac:dyDescent="0.35">
      <c r="A47" s="32"/>
      <c r="B47" s="32"/>
      <c r="C47" s="32"/>
      <c r="D47" s="32"/>
      <c r="E47" s="32"/>
      <c r="F47" s="32"/>
      <c r="G47" s="32"/>
      <c r="H47" s="32"/>
      <c r="I47" s="32"/>
      <c r="J47" s="32"/>
      <c r="K47" s="32"/>
      <c r="L47" s="32"/>
      <c r="M47" s="32"/>
      <c r="N47" s="105"/>
      <c r="O47" s="105"/>
    </row>
    <row r="48" spans="1:15" s="6" customFormat="1" x14ac:dyDescent="0.35">
      <c r="A48" s="32"/>
      <c r="B48" s="32"/>
      <c r="C48" s="32" t="s">
        <v>83</v>
      </c>
      <c r="D48" s="32"/>
      <c r="E48" s="32"/>
      <c r="F48" s="32"/>
      <c r="G48" s="32"/>
      <c r="H48" s="32"/>
      <c r="I48" s="32"/>
      <c r="J48" s="32"/>
      <c r="K48" s="32"/>
      <c r="L48" s="32"/>
      <c r="M48" s="32"/>
      <c r="N48" s="105"/>
      <c r="O48" s="105"/>
    </row>
    <row r="49" spans="1:15" s="6" customFormat="1" x14ac:dyDescent="0.35">
      <c r="A49" s="32"/>
      <c r="B49" s="32"/>
      <c r="C49" s="32"/>
      <c r="D49" s="32"/>
      <c r="E49" s="32"/>
      <c r="F49" s="32"/>
      <c r="G49" s="32"/>
      <c r="H49" s="32"/>
      <c r="I49" s="32"/>
      <c r="J49" s="32"/>
      <c r="K49" s="32"/>
      <c r="L49" s="32"/>
      <c r="M49" s="32"/>
      <c r="N49" s="105"/>
      <c r="O49" s="105"/>
    </row>
    <row r="50" spans="1:15" s="6" customFormat="1" x14ac:dyDescent="0.35">
      <c r="A50" s="32"/>
      <c r="B50" s="32"/>
      <c r="C50" s="32"/>
      <c r="D50" s="32"/>
      <c r="E50" s="32"/>
      <c r="F50" s="32"/>
      <c r="G50" s="32"/>
      <c r="H50" s="32"/>
      <c r="I50" s="32"/>
      <c r="J50" s="32"/>
      <c r="K50" s="32"/>
      <c r="L50" s="32"/>
      <c r="M50" s="32"/>
      <c r="N50" s="105"/>
      <c r="O50" s="105"/>
    </row>
    <row r="51" spans="1:15" s="6" customFormat="1" x14ac:dyDescent="0.35">
      <c r="A51" s="32"/>
      <c r="B51" s="32"/>
      <c r="C51" s="32"/>
      <c r="D51" s="32"/>
      <c r="E51" s="32"/>
      <c r="F51" s="32"/>
      <c r="G51" s="32"/>
      <c r="H51" s="32"/>
      <c r="I51" s="32"/>
      <c r="J51" s="32"/>
      <c r="K51" s="32"/>
      <c r="L51" s="32"/>
      <c r="M51" s="32"/>
      <c r="N51" s="105"/>
      <c r="O51" s="105"/>
    </row>
    <row r="52" spans="1:15" s="6" customFormat="1" x14ac:dyDescent="0.35">
      <c r="A52" s="32"/>
      <c r="B52" s="32"/>
      <c r="C52" s="32"/>
      <c r="D52" s="32"/>
      <c r="E52" s="32"/>
      <c r="F52" s="32"/>
      <c r="G52" s="32"/>
      <c r="H52" s="32"/>
      <c r="I52" s="32"/>
      <c r="J52" s="32"/>
      <c r="K52" s="32"/>
      <c r="L52" s="32"/>
      <c r="M52" s="32"/>
      <c r="N52" s="105"/>
      <c r="O52" s="105"/>
    </row>
    <row r="53" spans="1:15" s="6" customFormat="1" x14ac:dyDescent="0.35">
      <c r="A53" s="32"/>
      <c r="B53" s="32"/>
      <c r="C53" s="32"/>
      <c r="D53" s="32"/>
      <c r="E53" s="32"/>
      <c r="F53" s="32"/>
      <c r="G53" s="32"/>
      <c r="H53" s="32"/>
      <c r="I53" s="32"/>
      <c r="J53" s="32"/>
      <c r="K53" s="32"/>
      <c r="L53" s="32"/>
      <c r="M53" s="32"/>
      <c r="N53" s="105"/>
      <c r="O53" s="105"/>
    </row>
    <row r="54" spans="1:15" s="6" customFormat="1" x14ac:dyDescent="0.35">
      <c r="A54" s="32"/>
      <c r="B54" s="32"/>
      <c r="C54" s="32"/>
      <c r="D54" s="32"/>
      <c r="E54" s="32"/>
      <c r="F54" s="32"/>
      <c r="G54" s="32"/>
      <c r="H54" s="32"/>
      <c r="I54" s="32"/>
      <c r="J54" s="32"/>
      <c r="K54" s="32"/>
      <c r="L54" s="32"/>
      <c r="M54" s="32"/>
      <c r="N54" s="105"/>
      <c r="O54" s="105"/>
    </row>
    <row r="55" spans="1:15" s="6" customFormat="1" x14ac:dyDescent="0.35">
      <c r="A55" s="32"/>
      <c r="B55" s="32"/>
      <c r="C55" s="32"/>
      <c r="D55" s="32"/>
      <c r="E55" s="32"/>
      <c r="F55" s="32"/>
      <c r="G55" s="32"/>
      <c r="H55" s="32"/>
      <c r="I55" s="32"/>
      <c r="J55" s="32"/>
      <c r="K55" s="32"/>
      <c r="L55" s="32"/>
      <c r="M55" s="32"/>
      <c r="N55" s="105"/>
      <c r="O55" s="105"/>
    </row>
    <row r="56" spans="1:15" s="6" customFormat="1" x14ac:dyDescent="0.35">
      <c r="A56" s="32"/>
      <c r="B56" s="32"/>
      <c r="C56" s="32"/>
      <c r="D56" s="32"/>
      <c r="E56" s="32"/>
      <c r="F56" s="32"/>
      <c r="G56" s="32"/>
      <c r="H56" s="32"/>
      <c r="I56" s="32"/>
      <c r="J56" s="32"/>
      <c r="K56" s="32"/>
      <c r="L56" s="32"/>
      <c r="M56" s="32"/>
      <c r="N56" s="105"/>
      <c r="O56" s="105"/>
    </row>
    <row r="57" spans="1:15" s="6" customFormat="1" x14ac:dyDescent="0.35">
      <c r="A57" s="32"/>
      <c r="B57" s="32"/>
      <c r="C57" s="32"/>
      <c r="D57" s="32"/>
      <c r="E57" s="32"/>
      <c r="F57" s="32"/>
      <c r="G57" s="32"/>
      <c r="H57" s="32"/>
      <c r="I57" s="32"/>
      <c r="J57" s="32"/>
      <c r="K57" s="32"/>
      <c r="L57" s="32"/>
      <c r="M57" s="32"/>
      <c r="N57" s="105"/>
      <c r="O57" s="105"/>
    </row>
    <row r="58" spans="1:15" s="6" customFormat="1" x14ac:dyDescent="0.35">
      <c r="A58" s="32"/>
      <c r="B58" s="32"/>
      <c r="C58" s="32"/>
      <c r="D58" s="32"/>
      <c r="E58" s="32"/>
      <c r="F58" s="32"/>
      <c r="G58" s="32"/>
      <c r="H58" s="32"/>
      <c r="I58" s="32"/>
      <c r="J58" s="32"/>
      <c r="K58" s="32"/>
      <c r="L58" s="32"/>
      <c r="M58" s="32"/>
      <c r="N58" s="105"/>
      <c r="O58" s="105"/>
    </row>
    <row r="59" spans="1:15" s="6" customFormat="1" x14ac:dyDescent="0.35">
      <c r="A59" s="32"/>
      <c r="B59" s="32"/>
      <c r="C59" s="32"/>
      <c r="D59" s="32"/>
      <c r="E59" s="32"/>
      <c r="F59" s="32"/>
      <c r="G59" s="32"/>
      <c r="H59" s="32"/>
      <c r="I59" s="32"/>
      <c r="J59" s="32"/>
      <c r="K59" s="32"/>
      <c r="L59" s="32"/>
      <c r="M59" s="32"/>
      <c r="N59" s="105"/>
      <c r="O59" s="105"/>
    </row>
    <row r="60" spans="1:15" s="6" customFormat="1" x14ac:dyDescent="0.35">
      <c r="A60" s="32"/>
      <c r="B60" s="32"/>
      <c r="C60" s="32"/>
      <c r="D60" s="32"/>
      <c r="E60" s="32"/>
      <c r="F60" s="32"/>
      <c r="G60" s="32"/>
      <c r="H60" s="32"/>
      <c r="I60" s="32"/>
      <c r="J60" s="32"/>
      <c r="K60" s="32"/>
      <c r="L60" s="32"/>
      <c r="M60" s="32"/>
      <c r="N60" s="105"/>
      <c r="O60" s="105"/>
    </row>
    <row r="61" spans="1:15" s="6" customFormat="1" x14ac:dyDescent="0.35">
      <c r="A61" s="32"/>
      <c r="B61" s="32"/>
      <c r="C61" s="32"/>
      <c r="D61" s="32"/>
      <c r="E61" s="32"/>
      <c r="F61" s="32"/>
      <c r="G61" s="32"/>
      <c r="H61" s="32"/>
      <c r="I61" s="32"/>
      <c r="J61" s="32"/>
      <c r="K61" s="32"/>
      <c r="L61" s="32"/>
      <c r="M61" s="32"/>
      <c r="N61" s="105"/>
      <c r="O61" s="105"/>
    </row>
    <row r="62" spans="1:15" s="6" customFormat="1" x14ac:dyDescent="0.35">
      <c r="A62" s="32"/>
      <c r="B62" s="32"/>
      <c r="C62" s="32"/>
      <c r="D62" s="32"/>
      <c r="E62" s="32"/>
      <c r="F62" s="32"/>
      <c r="G62" s="32"/>
      <c r="H62" s="32"/>
      <c r="I62" s="32"/>
      <c r="J62" s="32"/>
      <c r="K62" s="32"/>
      <c r="L62" s="32"/>
      <c r="M62" s="32"/>
      <c r="N62" s="105"/>
      <c r="O62" s="105"/>
    </row>
    <row r="63" spans="1:15" s="6" customFormat="1" x14ac:dyDescent="0.35">
      <c r="A63" s="32"/>
      <c r="B63" s="32"/>
      <c r="C63" s="32"/>
      <c r="D63" s="32"/>
      <c r="E63" s="32"/>
      <c r="F63" s="32"/>
      <c r="G63" s="32"/>
      <c r="H63" s="32"/>
      <c r="I63" s="32"/>
      <c r="J63" s="32"/>
      <c r="K63" s="32"/>
      <c r="L63" s="32"/>
      <c r="M63" s="32"/>
      <c r="N63" s="105"/>
      <c r="O63" s="105"/>
    </row>
    <row r="64" spans="1:15" s="6" customFormat="1" x14ac:dyDescent="0.35">
      <c r="A64" s="32"/>
      <c r="B64" s="32"/>
      <c r="C64" s="32"/>
      <c r="D64" s="32"/>
      <c r="E64" s="32"/>
      <c r="F64" s="32"/>
      <c r="G64" s="32"/>
      <c r="H64" s="32"/>
      <c r="I64" s="32"/>
      <c r="J64" s="32"/>
      <c r="K64" s="32"/>
      <c r="L64" s="32"/>
      <c r="M64" s="32"/>
      <c r="N64" s="105"/>
      <c r="O64" s="105"/>
    </row>
    <row r="65" spans="1:15" s="6" customFormat="1" x14ac:dyDescent="0.35">
      <c r="A65" s="32"/>
      <c r="B65" s="32"/>
      <c r="C65" s="32"/>
      <c r="D65" s="32"/>
      <c r="E65" s="32"/>
      <c r="F65" s="32"/>
      <c r="G65" s="32"/>
      <c r="H65" s="32"/>
      <c r="I65" s="32"/>
      <c r="J65" s="32"/>
      <c r="K65" s="32"/>
      <c r="L65" s="32"/>
      <c r="M65" s="32"/>
      <c r="N65" s="105"/>
      <c r="O65" s="105"/>
    </row>
    <row r="66" spans="1:15" s="6" customFormat="1" x14ac:dyDescent="0.35">
      <c r="A66" s="32"/>
      <c r="B66" s="32"/>
      <c r="C66" s="32"/>
      <c r="D66" s="32"/>
      <c r="E66" s="32"/>
      <c r="F66" s="32"/>
      <c r="G66" s="32"/>
      <c r="H66" s="32"/>
      <c r="I66" s="32"/>
      <c r="J66" s="32"/>
      <c r="K66" s="32"/>
      <c r="L66" s="32"/>
      <c r="M66" s="32"/>
      <c r="N66" s="105"/>
      <c r="O66" s="105"/>
    </row>
    <row r="67" spans="1:15" s="6" customFormat="1" x14ac:dyDescent="0.35">
      <c r="B67" s="32"/>
      <c r="C67" s="32"/>
      <c r="D67" s="32"/>
      <c r="E67" s="32"/>
      <c r="F67" s="32"/>
      <c r="G67" s="32"/>
      <c r="H67" s="32"/>
      <c r="I67" s="32"/>
      <c r="J67" s="32"/>
      <c r="K67" s="32"/>
      <c r="L67" s="32"/>
      <c r="M67" s="32"/>
      <c r="N67" s="105"/>
      <c r="O67" s="105"/>
    </row>
    <row r="68" spans="1:15" s="6" customFormat="1" x14ac:dyDescent="0.35">
      <c r="B68" s="32"/>
      <c r="C68" s="64"/>
      <c r="D68" s="64"/>
      <c r="E68" s="64"/>
      <c r="F68" s="64"/>
      <c r="G68" s="64"/>
      <c r="H68" s="64"/>
      <c r="I68" s="64"/>
      <c r="J68" s="64"/>
      <c r="K68" s="64"/>
      <c r="L68" s="64"/>
      <c r="M68" s="64"/>
      <c r="N68" s="105"/>
      <c r="O68" s="105"/>
    </row>
    <row r="69" spans="1:15" s="41" customFormat="1" ht="33.65" customHeight="1" x14ac:dyDescent="0.55000000000000004">
      <c r="N69" s="103"/>
      <c r="O69" s="103"/>
    </row>
    <row r="70" spans="1:15" s="41" customFormat="1" ht="23.5" x14ac:dyDescent="0.55000000000000004">
      <c r="N70" s="103"/>
      <c r="O70" s="103"/>
    </row>
    <row r="71" spans="1:15" s="35" customFormat="1" ht="63" customHeight="1" x14ac:dyDescent="0.35">
      <c r="N71" s="104"/>
      <c r="O71" s="104"/>
    </row>
    <row r="72" spans="1:15" s="6" customFormat="1" x14ac:dyDescent="0.35">
      <c r="B72" s="32"/>
      <c r="C72" s="64"/>
      <c r="D72" s="64"/>
      <c r="E72" s="64"/>
      <c r="F72" s="64"/>
      <c r="G72" s="64"/>
      <c r="H72" s="64"/>
      <c r="I72" s="64"/>
      <c r="J72" s="64"/>
      <c r="K72" s="64"/>
      <c r="L72" s="64"/>
      <c r="M72" s="64"/>
      <c r="N72" s="105"/>
      <c r="O72" s="105"/>
    </row>
    <row r="73" spans="1:15" s="6" customFormat="1" x14ac:dyDescent="0.35">
      <c r="B73" s="32"/>
      <c r="C73" s="64"/>
      <c r="D73" s="64"/>
      <c r="E73" s="64"/>
      <c r="F73" s="64"/>
      <c r="G73" s="64"/>
      <c r="H73" s="64"/>
      <c r="I73" s="64"/>
      <c r="J73" s="64"/>
      <c r="K73" s="64"/>
      <c r="L73" s="64"/>
      <c r="M73" s="64"/>
      <c r="N73" s="105"/>
      <c r="O73" s="105"/>
    </row>
    <row r="74" spans="1:15" s="6" customFormat="1" x14ac:dyDescent="0.35">
      <c r="B74" s="32"/>
      <c r="C74" s="64"/>
      <c r="D74" s="64"/>
      <c r="E74" s="64"/>
      <c r="F74" s="64"/>
      <c r="G74" s="64"/>
      <c r="H74" s="64"/>
      <c r="I74" s="64"/>
      <c r="J74" s="64"/>
      <c r="K74" s="64"/>
      <c r="L74" s="64"/>
      <c r="M74" s="64"/>
      <c r="N74" s="105"/>
      <c r="O74" s="105"/>
    </row>
    <row r="75" spans="1:15" s="6" customFormat="1" x14ac:dyDescent="0.35">
      <c r="B75" s="32"/>
      <c r="C75" s="64"/>
      <c r="D75" s="64"/>
      <c r="E75" s="64"/>
      <c r="F75" s="64"/>
      <c r="G75" s="64"/>
      <c r="H75" s="64"/>
      <c r="I75" s="64"/>
      <c r="J75" s="64"/>
      <c r="K75" s="64"/>
      <c r="L75" s="64"/>
      <c r="M75" s="64"/>
      <c r="N75" s="105"/>
      <c r="O75" s="105"/>
    </row>
    <row r="76" spans="1:15" s="6" customFormat="1" x14ac:dyDescent="0.35">
      <c r="B76" s="32"/>
      <c r="C76" s="64"/>
      <c r="D76" s="64"/>
      <c r="E76" s="64"/>
      <c r="F76" s="64"/>
      <c r="G76" s="64"/>
      <c r="H76" s="64"/>
      <c r="I76" s="64"/>
      <c r="J76" s="64"/>
      <c r="K76" s="64"/>
      <c r="L76" s="64"/>
      <c r="M76" s="64"/>
      <c r="N76" s="105"/>
      <c r="O76" s="105"/>
    </row>
    <row r="77" spans="1:15" s="6" customFormat="1" x14ac:dyDescent="0.35">
      <c r="B77" s="32"/>
      <c r="C77" s="64"/>
      <c r="D77" s="64"/>
      <c r="E77" s="64"/>
      <c r="F77" s="64"/>
      <c r="G77" s="64"/>
      <c r="H77" s="64"/>
      <c r="I77" s="64"/>
      <c r="J77" s="64"/>
      <c r="K77" s="64"/>
      <c r="L77" s="64"/>
      <c r="M77" s="64"/>
      <c r="N77" s="105"/>
      <c r="O77" s="105"/>
    </row>
    <row r="78" spans="1:15" s="6" customFormat="1" x14ac:dyDescent="0.35">
      <c r="B78" s="32"/>
      <c r="C78" s="64"/>
      <c r="D78" s="64"/>
      <c r="E78" s="64"/>
      <c r="F78" s="64"/>
      <c r="G78" s="64"/>
      <c r="H78" s="64"/>
      <c r="I78" s="64"/>
      <c r="J78" s="64"/>
      <c r="K78" s="64"/>
      <c r="L78" s="64"/>
      <c r="M78" s="64"/>
      <c r="N78" s="105"/>
      <c r="O78" s="105"/>
    </row>
    <row r="79" spans="1:15" s="6" customFormat="1" x14ac:dyDescent="0.35">
      <c r="B79" s="32"/>
      <c r="C79" s="64"/>
      <c r="D79" s="64"/>
      <c r="E79" s="64"/>
      <c r="F79" s="64"/>
      <c r="G79" s="64"/>
      <c r="H79" s="64"/>
      <c r="I79" s="64"/>
      <c r="J79" s="64"/>
      <c r="K79" s="64"/>
      <c r="L79" s="64"/>
      <c r="M79" s="64"/>
      <c r="N79" s="105"/>
      <c r="O79" s="105"/>
    </row>
    <row r="80" spans="1:15" s="6" customFormat="1" x14ac:dyDescent="0.35">
      <c r="B80" s="32"/>
      <c r="C80" s="64"/>
      <c r="D80" s="64"/>
      <c r="E80" s="64"/>
      <c r="F80" s="64"/>
      <c r="G80" s="64"/>
      <c r="H80" s="64"/>
      <c r="I80" s="64"/>
      <c r="J80" s="64"/>
      <c r="K80" s="64"/>
      <c r="L80" s="64"/>
      <c r="M80" s="64"/>
      <c r="N80" s="105"/>
      <c r="O80" s="105"/>
    </row>
    <row r="81" spans="2:15" s="6" customFormat="1" x14ac:dyDescent="0.35">
      <c r="B81" s="32"/>
      <c r="C81" s="64"/>
      <c r="D81" s="64"/>
      <c r="E81" s="64"/>
      <c r="F81" s="64"/>
      <c r="G81" s="64"/>
      <c r="H81" s="64"/>
      <c r="I81" s="64"/>
      <c r="J81" s="64"/>
      <c r="K81" s="64"/>
      <c r="L81" s="64"/>
      <c r="M81" s="64"/>
      <c r="N81" s="105"/>
      <c r="O81" s="105"/>
    </row>
    <row r="82" spans="2:15" s="6" customFormat="1" x14ac:dyDescent="0.35">
      <c r="B82" s="32"/>
      <c r="C82" s="64"/>
      <c r="D82" s="64"/>
      <c r="E82" s="64"/>
      <c r="F82" s="64"/>
      <c r="G82" s="64"/>
      <c r="H82" s="64"/>
      <c r="I82" s="64"/>
      <c r="J82" s="64"/>
      <c r="K82" s="64"/>
      <c r="L82" s="64"/>
      <c r="M82" s="64"/>
      <c r="N82" s="105"/>
      <c r="O82" s="105"/>
    </row>
    <row r="83" spans="2:15" s="6" customFormat="1" x14ac:dyDescent="0.35">
      <c r="B83" s="32"/>
      <c r="C83" s="64"/>
      <c r="D83" s="64"/>
      <c r="E83" s="64"/>
      <c r="F83" s="64"/>
      <c r="G83" s="64"/>
      <c r="H83" s="64"/>
      <c r="I83" s="64"/>
      <c r="J83" s="64"/>
      <c r="K83" s="64"/>
      <c r="L83" s="64"/>
      <c r="M83" s="64"/>
      <c r="N83" s="105"/>
      <c r="O83" s="105"/>
    </row>
    <row r="84" spans="2:15" s="6" customFormat="1" ht="13" x14ac:dyDescent="0.3">
      <c r="B84" s="8"/>
      <c r="C84" s="67"/>
      <c r="D84" s="67"/>
      <c r="E84" s="67"/>
      <c r="F84" s="67"/>
      <c r="G84" s="67"/>
      <c r="H84" s="67"/>
      <c r="I84" s="67"/>
      <c r="J84" s="67"/>
      <c r="K84" s="67"/>
      <c r="L84" s="65"/>
      <c r="M84" s="65"/>
      <c r="N84" s="105"/>
      <c r="O84" s="105"/>
    </row>
    <row r="85" spans="2:15" s="6" customFormat="1" x14ac:dyDescent="0.35">
      <c r="B85" s="32"/>
      <c r="C85" s="67"/>
      <c r="D85" s="67"/>
      <c r="E85" s="67"/>
      <c r="F85" s="67"/>
      <c r="G85" s="67"/>
      <c r="H85" s="67"/>
      <c r="I85" s="67"/>
      <c r="J85" s="67"/>
      <c r="K85" s="67"/>
      <c r="L85" s="65"/>
      <c r="M85" s="65"/>
      <c r="N85" s="105"/>
      <c r="O85" s="105"/>
    </row>
    <row r="86" spans="2:15" s="6" customFormat="1" ht="13" x14ac:dyDescent="0.3">
      <c r="B86" s="8"/>
      <c r="C86" s="67"/>
      <c r="D86" s="67"/>
      <c r="E86" s="67"/>
      <c r="F86" s="67"/>
      <c r="G86" s="67"/>
      <c r="H86" s="67"/>
      <c r="I86" s="67"/>
      <c r="J86" s="67"/>
      <c r="K86" s="67"/>
      <c r="L86" s="65"/>
      <c r="M86" s="65"/>
      <c r="N86" s="105"/>
      <c r="O86" s="105"/>
    </row>
    <row r="87" spans="2:15" s="6" customFormat="1" ht="13" x14ac:dyDescent="0.3">
      <c r="B87" s="8"/>
      <c r="C87" s="67"/>
      <c r="D87" s="67"/>
      <c r="E87" s="67"/>
      <c r="F87" s="67"/>
      <c r="G87" s="67"/>
      <c r="H87" s="67"/>
      <c r="I87" s="67"/>
      <c r="J87" s="67"/>
      <c r="K87" s="67"/>
      <c r="L87" s="65"/>
      <c r="M87" s="65"/>
      <c r="N87" s="105"/>
      <c r="O87" s="105"/>
    </row>
    <row r="88" spans="2:15" s="6" customFormat="1" ht="13" x14ac:dyDescent="0.3">
      <c r="B88" s="8"/>
      <c r="C88" s="67"/>
      <c r="D88" s="67"/>
      <c r="E88" s="67"/>
      <c r="F88" s="67"/>
      <c r="G88" s="67"/>
      <c r="H88" s="67"/>
      <c r="I88" s="67"/>
      <c r="J88" s="67"/>
      <c r="K88" s="67"/>
      <c r="L88" s="65"/>
      <c r="M88" s="65"/>
      <c r="N88" s="105"/>
      <c r="O88" s="105"/>
    </row>
    <row r="89" spans="2:15" s="6" customFormat="1" ht="13" x14ac:dyDescent="0.3">
      <c r="B89" s="8"/>
      <c r="C89" s="67"/>
      <c r="D89" s="67"/>
      <c r="E89" s="67"/>
      <c r="F89" s="67"/>
      <c r="G89" s="67"/>
      <c r="H89" s="67"/>
      <c r="I89" s="67"/>
      <c r="J89" s="67"/>
      <c r="K89" s="67"/>
      <c r="L89" s="65"/>
      <c r="M89" s="65"/>
      <c r="N89" s="105"/>
      <c r="O89" s="105"/>
    </row>
    <row r="90" spans="2:15" s="6" customFormat="1" ht="13" x14ac:dyDescent="0.3">
      <c r="B90" s="8"/>
      <c r="C90" s="67"/>
      <c r="D90" s="67"/>
      <c r="E90" s="67"/>
      <c r="F90" s="67"/>
      <c r="G90" s="67"/>
      <c r="H90" s="67"/>
      <c r="I90" s="67"/>
      <c r="J90" s="67"/>
      <c r="K90" s="67"/>
      <c r="L90" s="65"/>
      <c r="M90" s="65"/>
      <c r="N90" s="105"/>
      <c r="O90" s="105"/>
    </row>
    <row r="91" spans="2:15" s="6" customFormat="1" ht="13" x14ac:dyDescent="0.3">
      <c r="B91" s="8"/>
      <c r="C91" s="67"/>
      <c r="D91" s="67"/>
      <c r="E91" s="67"/>
      <c r="F91" s="67"/>
      <c r="G91" s="67"/>
      <c r="H91" s="67"/>
      <c r="I91" s="67"/>
      <c r="J91" s="67"/>
      <c r="K91" s="67"/>
      <c r="L91" s="65"/>
      <c r="M91" s="65"/>
      <c r="N91" s="105"/>
      <c r="O91" s="105"/>
    </row>
    <row r="92" spans="2:15" s="6" customFormat="1" ht="13" x14ac:dyDescent="0.3">
      <c r="B92" s="8"/>
      <c r="C92" s="67"/>
      <c r="D92" s="67"/>
      <c r="E92" s="67"/>
      <c r="F92" s="67"/>
      <c r="G92" s="67"/>
      <c r="H92" s="67"/>
      <c r="I92" s="67"/>
      <c r="J92" s="67"/>
      <c r="K92" s="67"/>
      <c r="L92" s="65"/>
      <c r="M92" s="65"/>
      <c r="N92" s="105"/>
      <c r="O92" s="105"/>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142" zoomScaleNormal="142" zoomScalePageLayoutView="86" workbookViewId="0">
      <selection activeCell="Y4" sqref="Y4"/>
    </sheetView>
  </sheetViews>
  <sheetFormatPr defaultColWidth="8.81640625" defaultRowHeight="14.5" x14ac:dyDescent="0.35"/>
  <cols>
    <col min="1" max="1" width="12.7265625" style="32" customWidth="1"/>
    <col min="2" max="2" width="27.81640625" style="32" customWidth="1"/>
    <col min="3" max="3" width="18.7265625" style="32" bestFit="1" customWidth="1"/>
    <col min="4" max="4" width="20.1796875" style="32" bestFit="1" customWidth="1"/>
    <col min="5" max="5" width="16.1796875" style="32" bestFit="1" customWidth="1"/>
    <col min="6" max="6" width="6.81640625" style="32" bestFit="1" customWidth="1"/>
    <col min="7" max="16384" width="8.81640625" style="32"/>
  </cols>
  <sheetData>
    <row r="1" spans="1:1" ht="26" x14ac:dyDescent="0.6">
      <c r="A1" s="71" t="s">
        <v>96</v>
      </c>
    </row>
    <row r="30" spans="1:1" x14ac:dyDescent="0.35">
      <c r="A30" s="32" t="s">
        <v>99</v>
      </c>
    </row>
    <row r="31" spans="1:1" x14ac:dyDescent="0.35">
      <c r="A31" s="32" t="s">
        <v>100</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87" customWidth="1"/>
    <col min="3" max="3" width="9.54296875" style="72" hidden="1" customWidth="1"/>
    <col min="4" max="5" width="0" style="72" hidden="1" customWidth="1"/>
    <col min="6" max="6" width="10.1796875" style="59" hidden="1" customWidth="1"/>
    <col min="7" max="7" width="11.81640625" style="59" hidden="1" customWidth="1"/>
    <col min="8" max="8" width="9.54296875" style="72" customWidth="1"/>
    <col min="9" max="10" width="9.1796875" style="72"/>
    <col min="11" max="11" width="10.1796875" style="59" customWidth="1"/>
    <col min="12" max="12" width="11.453125" style="59" customWidth="1"/>
    <col min="13" max="13" width="11.54296875" style="72" hidden="1" customWidth="1"/>
    <col min="14" max="14" width="9.54296875" style="72" hidden="1" customWidth="1"/>
    <col min="15" max="15" width="0" style="72" hidden="1" customWidth="1"/>
    <col min="16" max="16" width="10.1796875" style="59" hidden="1" customWidth="1"/>
    <col min="17" max="17" width="12.26953125" style="59" hidden="1" customWidth="1"/>
    <col min="18" max="18" width="9.1796875" style="8"/>
    <col min="19" max="19" width="10.26953125" style="8" customWidth="1"/>
    <col min="20" max="16384" width="9.1796875" style="8"/>
  </cols>
  <sheetData>
    <row r="1" spans="1:17" s="1" customFormat="1" ht="13.9" customHeight="1" x14ac:dyDescent="0.3">
      <c r="A1" s="1" t="s">
        <v>125</v>
      </c>
      <c r="B1" s="87"/>
      <c r="C1" s="72"/>
      <c r="D1" s="73"/>
      <c r="E1" s="74"/>
      <c r="F1" s="62"/>
      <c r="G1" s="62"/>
      <c r="H1" s="74"/>
      <c r="I1" s="72"/>
      <c r="J1" s="72"/>
      <c r="K1" s="59"/>
      <c r="L1" s="59"/>
      <c r="M1" s="72"/>
      <c r="N1" s="72"/>
      <c r="O1" s="72"/>
      <c r="P1" s="59"/>
      <c r="Q1" s="59"/>
    </row>
    <row r="2" spans="1:17" s="1" customFormat="1" ht="16.5" customHeight="1" x14ac:dyDescent="0.3">
      <c r="A2" s="1" t="s">
        <v>130</v>
      </c>
      <c r="B2" s="87"/>
      <c r="C2" s="72"/>
      <c r="D2" s="72"/>
      <c r="E2" s="75"/>
      <c r="F2" s="42"/>
      <c r="G2" s="42"/>
      <c r="H2" s="75"/>
      <c r="I2" s="72"/>
      <c r="J2" s="72"/>
      <c r="K2" s="59"/>
      <c r="L2" s="59"/>
      <c r="M2" s="72"/>
      <c r="N2" s="72"/>
      <c r="O2" s="72"/>
      <c r="P2" s="59"/>
      <c r="Q2" s="59"/>
    </row>
    <row r="3" spans="1:17" s="1" customFormat="1" x14ac:dyDescent="0.3">
      <c r="A3" s="1" t="s">
        <v>28</v>
      </c>
      <c r="B3" s="87"/>
      <c r="C3" s="139" t="s">
        <v>30</v>
      </c>
      <c r="D3" s="140"/>
      <c r="E3" s="140"/>
      <c r="F3" s="140"/>
      <c r="G3" s="140"/>
      <c r="H3" s="139" t="s">
        <v>1</v>
      </c>
      <c r="I3" s="140"/>
      <c r="J3" s="140"/>
      <c r="K3" s="140"/>
      <c r="L3" s="141"/>
      <c r="M3" s="139" t="s">
        <v>2</v>
      </c>
      <c r="N3" s="140"/>
      <c r="O3" s="140"/>
      <c r="P3" s="140"/>
      <c r="Q3" s="141"/>
    </row>
    <row r="4" spans="1:17" s="34" customFormat="1" x14ac:dyDescent="0.3">
      <c r="A4" s="33"/>
      <c r="B4" s="88"/>
      <c r="C4" s="76" t="s">
        <v>3</v>
      </c>
      <c r="D4" s="77" t="s">
        <v>4</v>
      </c>
      <c r="E4" s="77" t="s">
        <v>5</v>
      </c>
      <c r="F4" s="69" t="s">
        <v>6</v>
      </c>
      <c r="G4" s="69" t="s">
        <v>7</v>
      </c>
      <c r="H4" s="76" t="s">
        <v>3</v>
      </c>
      <c r="I4" s="77" t="s">
        <v>4</v>
      </c>
      <c r="J4" s="77" t="s">
        <v>5</v>
      </c>
      <c r="K4" s="69" t="s">
        <v>6</v>
      </c>
      <c r="L4" s="70" t="s">
        <v>7</v>
      </c>
      <c r="M4" s="76" t="s">
        <v>3</v>
      </c>
      <c r="N4" s="77" t="s">
        <v>4</v>
      </c>
      <c r="O4" s="77" t="s">
        <v>5</v>
      </c>
      <c r="P4" s="69" t="s">
        <v>6</v>
      </c>
      <c r="Q4" s="70" t="s">
        <v>7</v>
      </c>
    </row>
    <row r="5" spans="1:17" ht="14.5" x14ac:dyDescent="0.35">
      <c r="A5" s="32" t="s">
        <v>47</v>
      </c>
      <c r="B5" s="89">
        <v>1988</v>
      </c>
      <c r="C5" s="78"/>
      <c r="D5" s="79"/>
      <c r="E5" s="79"/>
      <c r="F5" s="61"/>
      <c r="G5" s="61"/>
      <c r="H5" s="32">
        <v>133.53</v>
      </c>
      <c r="I5" s="32">
        <v>128.18</v>
      </c>
      <c r="J5" s="32">
        <v>139.04</v>
      </c>
      <c r="K5" s="136">
        <v>2563</v>
      </c>
      <c r="L5" s="136">
        <v>2830104</v>
      </c>
      <c r="M5" s="78"/>
      <c r="N5" s="79"/>
      <c r="O5" s="79"/>
      <c r="P5" s="61"/>
      <c r="Q5" s="63"/>
    </row>
    <row r="6" spans="1:17" ht="14.5" x14ac:dyDescent="0.35">
      <c r="A6" s="32" t="s">
        <v>47</v>
      </c>
      <c r="B6" s="89">
        <v>1989</v>
      </c>
      <c r="C6" s="78"/>
      <c r="D6" s="79"/>
      <c r="E6" s="79"/>
      <c r="F6" s="61"/>
      <c r="G6" s="61"/>
      <c r="H6" s="32">
        <v>134.59</v>
      </c>
      <c r="I6" s="32">
        <v>129.27000000000001</v>
      </c>
      <c r="J6" s="32">
        <v>140.05000000000001</v>
      </c>
      <c r="K6" s="136">
        <v>2627</v>
      </c>
      <c r="L6" s="136">
        <v>2879548</v>
      </c>
      <c r="M6" s="78"/>
      <c r="N6" s="79"/>
      <c r="O6" s="79"/>
      <c r="P6" s="61"/>
      <c r="Q6" s="63"/>
    </row>
    <row r="7" spans="1:17" ht="14.5" x14ac:dyDescent="0.35">
      <c r="A7" s="32" t="s">
        <v>47</v>
      </c>
      <c r="B7" s="89">
        <v>1990</v>
      </c>
      <c r="C7" s="78"/>
      <c r="D7" s="79"/>
      <c r="E7" s="79"/>
      <c r="F7" s="61"/>
      <c r="G7" s="61"/>
      <c r="H7" s="32">
        <v>156.63</v>
      </c>
      <c r="I7" s="32">
        <v>150.93</v>
      </c>
      <c r="J7" s="32">
        <v>162.47</v>
      </c>
      <c r="K7" s="136">
        <v>3093</v>
      </c>
      <c r="L7" s="136">
        <v>2918202</v>
      </c>
      <c r="M7" s="78"/>
      <c r="N7" s="79"/>
      <c r="O7" s="79"/>
      <c r="P7" s="61"/>
      <c r="Q7" s="63"/>
    </row>
    <row r="8" spans="1:17" ht="14.5" x14ac:dyDescent="0.35">
      <c r="A8" s="32" t="s">
        <v>47</v>
      </c>
      <c r="B8" s="89">
        <v>1991</v>
      </c>
      <c r="C8" s="78"/>
      <c r="D8" s="79"/>
      <c r="E8" s="79"/>
      <c r="F8" s="61"/>
      <c r="G8" s="61"/>
      <c r="H8" s="32">
        <v>193.08</v>
      </c>
      <c r="I8" s="32">
        <v>186.9</v>
      </c>
      <c r="J8" s="32">
        <v>199.41</v>
      </c>
      <c r="K8" s="136">
        <v>3948</v>
      </c>
      <c r="L8" s="136">
        <v>2949892</v>
      </c>
      <c r="M8" s="78"/>
      <c r="N8" s="79"/>
      <c r="O8" s="79"/>
      <c r="P8" s="61"/>
      <c r="Q8" s="63"/>
    </row>
    <row r="9" spans="1:17" ht="14.5" x14ac:dyDescent="0.35">
      <c r="A9" s="32" t="s">
        <v>47</v>
      </c>
      <c r="B9" s="89">
        <v>1992</v>
      </c>
      <c r="C9" s="78"/>
      <c r="D9" s="79"/>
      <c r="E9" s="79"/>
      <c r="F9" s="61"/>
      <c r="G9" s="61"/>
      <c r="H9" s="32">
        <v>213.19</v>
      </c>
      <c r="I9" s="32">
        <v>206.82</v>
      </c>
      <c r="J9" s="32">
        <v>219.7</v>
      </c>
      <c r="K9" s="136">
        <v>4496</v>
      </c>
      <c r="L9" s="136">
        <v>2987954</v>
      </c>
      <c r="M9" s="78"/>
      <c r="N9" s="79"/>
      <c r="O9" s="79"/>
      <c r="P9" s="61"/>
      <c r="Q9" s="63"/>
    </row>
    <row r="10" spans="1:17" ht="14.5" x14ac:dyDescent="0.35">
      <c r="A10" s="32" t="s">
        <v>47</v>
      </c>
      <c r="B10" s="89">
        <v>1993</v>
      </c>
      <c r="C10" s="78"/>
      <c r="D10" s="79"/>
      <c r="E10" s="79"/>
      <c r="F10" s="61"/>
      <c r="G10" s="61"/>
      <c r="H10" s="32">
        <v>188.44</v>
      </c>
      <c r="I10" s="32">
        <v>182.59</v>
      </c>
      <c r="J10" s="32">
        <v>194.42</v>
      </c>
      <c r="K10" s="136">
        <v>4131</v>
      </c>
      <c r="L10" s="136">
        <v>3014232</v>
      </c>
      <c r="M10" s="78"/>
      <c r="N10" s="79"/>
      <c r="O10" s="79"/>
      <c r="P10" s="61"/>
      <c r="Q10" s="63"/>
    </row>
    <row r="11" spans="1:17" ht="14.5" x14ac:dyDescent="0.35">
      <c r="A11" s="32" t="s">
        <v>47</v>
      </c>
      <c r="B11" s="89">
        <v>1994</v>
      </c>
      <c r="C11" s="78"/>
      <c r="D11" s="79"/>
      <c r="E11" s="79"/>
      <c r="F11" s="61"/>
      <c r="G11" s="61"/>
      <c r="H11" s="32">
        <v>165.81</v>
      </c>
      <c r="I11" s="32">
        <v>160.44</v>
      </c>
      <c r="J11" s="32">
        <v>171.31</v>
      </c>
      <c r="K11" s="136">
        <v>3750</v>
      </c>
      <c r="L11" s="136">
        <v>3019560</v>
      </c>
      <c r="M11" s="78"/>
      <c r="N11" s="79"/>
      <c r="O11" s="79"/>
      <c r="P11" s="61"/>
      <c r="Q11" s="63"/>
    </row>
    <row r="12" spans="1:17" ht="14.5" x14ac:dyDescent="0.35">
      <c r="A12" s="32" t="s">
        <v>47</v>
      </c>
      <c r="B12" s="89">
        <v>1995</v>
      </c>
      <c r="C12" s="78"/>
      <c r="D12" s="79"/>
      <c r="E12" s="79"/>
      <c r="F12" s="61"/>
      <c r="G12" s="61"/>
      <c r="H12" s="32">
        <v>159.02000000000001</v>
      </c>
      <c r="I12" s="32">
        <v>153.81</v>
      </c>
      <c r="J12" s="32">
        <v>164.36</v>
      </c>
      <c r="K12" s="136">
        <v>3652</v>
      </c>
      <c r="L12" s="136">
        <v>3044170</v>
      </c>
      <c r="M12" s="78"/>
      <c r="N12" s="79"/>
      <c r="O12" s="79"/>
      <c r="P12" s="61"/>
      <c r="Q12" s="63"/>
    </row>
    <row r="13" spans="1:17" ht="14.5" x14ac:dyDescent="0.35">
      <c r="A13" s="32" t="s">
        <v>47</v>
      </c>
      <c r="B13" s="89">
        <v>1996</v>
      </c>
      <c r="C13" s="78"/>
      <c r="D13" s="79"/>
      <c r="E13" s="79"/>
      <c r="F13" s="61"/>
      <c r="G13" s="61"/>
      <c r="H13" s="32">
        <v>164.97</v>
      </c>
      <c r="I13" s="32">
        <v>159.74</v>
      </c>
      <c r="J13" s="32">
        <v>170.32</v>
      </c>
      <c r="K13" s="136">
        <v>3875</v>
      </c>
      <c r="L13" s="136">
        <v>3082830</v>
      </c>
      <c r="M13" s="78"/>
      <c r="N13" s="79"/>
      <c r="O13" s="79"/>
      <c r="P13" s="61"/>
      <c r="Q13" s="63"/>
    </row>
    <row r="14" spans="1:17" ht="14.5" x14ac:dyDescent="0.35">
      <c r="A14" s="32" t="s">
        <v>47</v>
      </c>
      <c r="B14" s="89">
        <v>1997</v>
      </c>
      <c r="C14" s="78"/>
      <c r="D14" s="79"/>
      <c r="E14" s="79"/>
      <c r="F14" s="61"/>
      <c r="G14" s="61"/>
      <c r="H14" s="32">
        <v>158.72</v>
      </c>
      <c r="I14" s="32">
        <v>153.63999999999999</v>
      </c>
      <c r="J14" s="32">
        <v>163.91</v>
      </c>
      <c r="K14" s="136">
        <v>3802</v>
      </c>
      <c r="L14" s="136">
        <v>3139539</v>
      </c>
      <c r="M14" s="78"/>
      <c r="N14" s="79"/>
      <c r="O14" s="79"/>
      <c r="P14" s="61"/>
      <c r="Q14" s="63"/>
    </row>
    <row r="15" spans="1:17" ht="14.5" x14ac:dyDescent="0.35">
      <c r="A15" s="32" t="s">
        <v>47</v>
      </c>
      <c r="B15" s="89">
        <v>1998</v>
      </c>
      <c r="C15" s="78"/>
      <c r="D15" s="79"/>
      <c r="E15" s="79"/>
      <c r="F15" s="61"/>
      <c r="G15" s="61"/>
      <c r="H15" s="32">
        <v>163</v>
      </c>
      <c r="I15" s="32">
        <v>157.91999999999999</v>
      </c>
      <c r="J15" s="32">
        <v>168.19</v>
      </c>
      <c r="K15" s="136">
        <v>4005</v>
      </c>
      <c r="L15" s="136">
        <v>3191611</v>
      </c>
      <c r="M15" s="78"/>
      <c r="N15" s="79"/>
      <c r="O15" s="79"/>
      <c r="P15" s="61"/>
      <c r="Q15" s="63"/>
    </row>
    <row r="16" spans="1:17" ht="14.5" x14ac:dyDescent="0.35">
      <c r="A16" s="32" t="s">
        <v>47</v>
      </c>
      <c r="B16" s="89">
        <v>1999</v>
      </c>
      <c r="C16" s="78"/>
      <c r="D16" s="79"/>
      <c r="E16" s="79"/>
      <c r="F16" s="61"/>
      <c r="G16" s="61"/>
      <c r="H16" s="32">
        <v>171.11</v>
      </c>
      <c r="I16" s="32">
        <v>165.98</v>
      </c>
      <c r="J16" s="32">
        <v>176.34</v>
      </c>
      <c r="K16" s="136">
        <v>4315</v>
      </c>
      <c r="L16" s="136">
        <v>3227150</v>
      </c>
      <c r="M16" s="78"/>
      <c r="N16" s="79"/>
      <c r="O16" s="79"/>
      <c r="P16" s="61"/>
      <c r="Q16" s="63"/>
    </row>
    <row r="17" spans="1:17" ht="14.5" x14ac:dyDescent="0.35">
      <c r="A17" s="32" t="s">
        <v>47</v>
      </c>
      <c r="B17" s="89">
        <v>2000</v>
      </c>
      <c r="C17" s="78"/>
      <c r="D17" s="79"/>
      <c r="E17" s="79"/>
      <c r="F17" s="61"/>
      <c r="G17" s="61"/>
      <c r="H17" s="32">
        <v>166.4</v>
      </c>
      <c r="I17" s="32">
        <v>161.4</v>
      </c>
      <c r="J17" s="32">
        <v>171.51</v>
      </c>
      <c r="K17" s="136">
        <v>4291</v>
      </c>
      <c r="L17" s="136">
        <v>3263942</v>
      </c>
      <c r="M17" s="78"/>
      <c r="N17" s="79"/>
      <c r="O17" s="79"/>
      <c r="P17" s="61"/>
      <c r="Q17" s="63"/>
    </row>
    <row r="18" spans="1:17" ht="14.5" x14ac:dyDescent="0.35">
      <c r="A18" s="32" t="s">
        <v>47</v>
      </c>
      <c r="B18" s="89">
        <v>2001</v>
      </c>
      <c r="C18" s="78"/>
      <c r="D18" s="79"/>
      <c r="E18" s="79"/>
      <c r="F18" s="61"/>
      <c r="G18" s="61"/>
      <c r="H18" s="32">
        <v>172.93</v>
      </c>
      <c r="I18" s="32">
        <v>167.86</v>
      </c>
      <c r="J18" s="32">
        <v>178.1</v>
      </c>
      <c r="K18" s="136">
        <v>4517</v>
      </c>
      <c r="L18" s="136">
        <v>3289339</v>
      </c>
      <c r="M18" s="78"/>
      <c r="N18" s="79"/>
      <c r="O18" s="79"/>
      <c r="P18" s="61"/>
      <c r="Q18" s="63"/>
    </row>
    <row r="19" spans="1:17" ht="14.5" x14ac:dyDescent="0.35">
      <c r="A19" s="32" t="s">
        <v>47</v>
      </c>
      <c r="B19" s="89">
        <v>2002</v>
      </c>
      <c r="C19" s="78"/>
      <c r="D19" s="79"/>
      <c r="E19" s="79"/>
      <c r="F19" s="61"/>
      <c r="G19" s="61"/>
      <c r="H19" s="32">
        <v>170.13</v>
      </c>
      <c r="I19" s="32">
        <v>165.15</v>
      </c>
      <c r="J19" s="32">
        <v>175.22</v>
      </c>
      <c r="K19" s="136">
        <v>4547</v>
      </c>
      <c r="L19" s="136">
        <v>3268835</v>
      </c>
      <c r="M19" s="78"/>
      <c r="N19" s="79"/>
      <c r="O19" s="79"/>
      <c r="P19" s="61"/>
      <c r="Q19" s="63"/>
    </row>
    <row r="20" spans="1:17" ht="14.5" x14ac:dyDescent="0.35">
      <c r="A20" s="32" t="s">
        <v>47</v>
      </c>
      <c r="B20" s="89">
        <v>2003</v>
      </c>
      <c r="C20" s="78"/>
      <c r="D20" s="79"/>
      <c r="E20" s="79"/>
      <c r="F20" s="61"/>
      <c r="G20" s="61"/>
      <c r="H20" s="32">
        <v>164.92</v>
      </c>
      <c r="I20" s="32">
        <v>160.06</v>
      </c>
      <c r="J20" s="32">
        <v>169.88</v>
      </c>
      <c r="K20" s="136">
        <v>4505</v>
      </c>
      <c r="L20" s="136">
        <v>3254514</v>
      </c>
      <c r="M20" s="78"/>
      <c r="N20" s="79"/>
      <c r="O20" s="79"/>
      <c r="P20" s="61"/>
      <c r="Q20" s="63"/>
    </row>
    <row r="21" spans="1:17" ht="14.5" x14ac:dyDescent="0.35">
      <c r="A21" s="32" t="s">
        <v>47</v>
      </c>
      <c r="B21" s="89">
        <v>2004</v>
      </c>
      <c r="C21" s="78"/>
      <c r="D21" s="79"/>
      <c r="E21" s="79"/>
      <c r="F21" s="61"/>
      <c r="G21" s="61"/>
      <c r="H21" s="32">
        <v>160.9</v>
      </c>
      <c r="I21" s="32">
        <v>156.15</v>
      </c>
      <c r="J21" s="32">
        <v>165.75</v>
      </c>
      <c r="K21" s="136">
        <v>4499</v>
      </c>
      <c r="L21" s="136">
        <v>3243705</v>
      </c>
      <c r="M21" s="78"/>
      <c r="N21" s="79"/>
      <c r="O21" s="79"/>
      <c r="P21" s="61"/>
      <c r="Q21" s="63"/>
    </row>
    <row r="22" spans="1:17" ht="14.5" x14ac:dyDescent="0.35">
      <c r="A22" s="32" t="s">
        <v>47</v>
      </c>
      <c r="B22" s="89">
        <v>2005</v>
      </c>
      <c r="C22" s="78"/>
      <c r="D22" s="79"/>
      <c r="E22" s="79"/>
      <c r="F22" s="61"/>
      <c r="G22" s="61"/>
      <c r="H22" s="32">
        <v>140.66</v>
      </c>
      <c r="I22" s="32">
        <v>136.26</v>
      </c>
      <c r="J22" s="32">
        <v>145.16</v>
      </c>
      <c r="K22" s="136">
        <v>4008</v>
      </c>
      <c r="L22" s="136">
        <v>3247643</v>
      </c>
      <c r="M22" s="78"/>
      <c r="N22" s="79"/>
      <c r="O22" s="79"/>
      <c r="P22" s="61"/>
      <c r="Q22" s="63"/>
    </row>
    <row r="23" spans="1:17" ht="14.5" x14ac:dyDescent="0.35">
      <c r="A23" s="32" t="s">
        <v>47</v>
      </c>
      <c r="B23" s="89">
        <v>2006</v>
      </c>
      <c r="C23" s="78"/>
      <c r="D23" s="79"/>
      <c r="E23" s="79"/>
      <c r="F23" s="61"/>
      <c r="G23" s="61"/>
      <c r="H23" s="32">
        <v>169.65</v>
      </c>
      <c r="I23" s="32">
        <v>164.84</v>
      </c>
      <c r="J23" s="32">
        <v>174.55</v>
      </c>
      <c r="K23" s="136">
        <v>4920</v>
      </c>
      <c r="L23" s="136">
        <v>3256538</v>
      </c>
      <c r="M23" s="78"/>
      <c r="N23" s="79"/>
      <c r="O23" s="79"/>
      <c r="P23" s="61"/>
      <c r="Q23" s="63"/>
    </row>
    <row r="24" spans="1:17" ht="14.5" x14ac:dyDescent="0.35">
      <c r="A24" s="32" t="s">
        <v>47</v>
      </c>
      <c r="B24" s="89">
        <v>2007</v>
      </c>
      <c r="C24" s="78"/>
      <c r="D24" s="79"/>
      <c r="E24" s="79"/>
      <c r="F24" s="61"/>
      <c r="G24" s="61"/>
      <c r="H24" s="32">
        <v>166.91</v>
      </c>
      <c r="I24" s="32">
        <v>162.24</v>
      </c>
      <c r="J24" s="32">
        <v>171.69</v>
      </c>
      <c r="K24" s="136">
        <v>5040</v>
      </c>
      <c r="L24" s="136">
        <v>3284416</v>
      </c>
      <c r="M24" s="78"/>
      <c r="N24" s="79"/>
      <c r="O24" s="79"/>
      <c r="P24" s="61"/>
      <c r="Q24" s="63"/>
    </row>
    <row r="25" spans="1:17" ht="14.5" x14ac:dyDescent="0.35">
      <c r="A25" s="32" t="s">
        <v>47</v>
      </c>
      <c r="B25" s="89">
        <v>2008</v>
      </c>
      <c r="C25" s="78"/>
      <c r="D25" s="79"/>
      <c r="E25" s="79"/>
      <c r="F25" s="61"/>
      <c r="G25" s="61"/>
      <c r="H25" s="32">
        <v>148.85</v>
      </c>
      <c r="I25" s="32">
        <v>144.49</v>
      </c>
      <c r="J25" s="32">
        <v>153.30000000000001</v>
      </c>
      <c r="K25" s="136">
        <v>4640</v>
      </c>
      <c r="L25" s="136">
        <v>3331457</v>
      </c>
      <c r="M25" s="78"/>
      <c r="N25" s="79"/>
      <c r="O25" s="79"/>
      <c r="P25" s="61"/>
      <c r="Q25" s="63"/>
    </row>
    <row r="26" spans="1:17" ht="14.5" x14ac:dyDescent="0.35">
      <c r="A26" s="32" t="s">
        <v>47</v>
      </c>
      <c r="B26" s="89">
        <v>2009</v>
      </c>
      <c r="C26" s="78"/>
      <c r="D26" s="79"/>
      <c r="E26" s="79"/>
      <c r="F26" s="61"/>
      <c r="G26" s="61"/>
      <c r="H26" s="32">
        <v>144.54</v>
      </c>
      <c r="I26" s="32">
        <v>140.33000000000001</v>
      </c>
      <c r="J26" s="32">
        <v>148.84</v>
      </c>
      <c r="K26" s="136">
        <v>4710</v>
      </c>
      <c r="L26" s="136">
        <v>3376072</v>
      </c>
      <c r="M26" s="78"/>
      <c r="N26" s="79"/>
      <c r="O26" s="79"/>
      <c r="P26" s="61"/>
      <c r="Q26" s="63"/>
    </row>
    <row r="27" spans="1:17" ht="14.5" x14ac:dyDescent="0.35">
      <c r="A27" s="32" t="s">
        <v>47</v>
      </c>
      <c r="B27" s="89">
        <v>2010</v>
      </c>
      <c r="C27" s="78"/>
      <c r="D27" s="79"/>
      <c r="E27" s="79"/>
      <c r="F27" s="61"/>
      <c r="G27" s="61"/>
      <c r="H27" s="32">
        <v>146.9</v>
      </c>
      <c r="I27" s="32">
        <v>142.69999999999999</v>
      </c>
      <c r="J27" s="32">
        <v>151.19</v>
      </c>
      <c r="K27" s="136">
        <v>4899</v>
      </c>
      <c r="L27" s="136">
        <v>3412231</v>
      </c>
      <c r="M27" s="78"/>
      <c r="N27" s="79"/>
      <c r="O27" s="79"/>
      <c r="P27" s="61"/>
      <c r="Q27" s="63"/>
    </row>
    <row r="28" spans="1:17" ht="14.5" x14ac:dyDescent="0.35">
      <c r="A28" s="32" t="s">
        <v>47</v>
      </c>
      <c r="B28" s="89">
        <v>2011</v>
      </c>
      <c r="C28" s="78"/>
      <c r="D28" s="79"/>
      <c r="E28" s="79"/>
      <c r="F28" s="61"/>
      <c r="G28" s="61"/>
      <c r="H28" s="32">
        <v>138.81</v>
      </c>
      <c r="I28" s="32">
        <v>134.81</v>
      </c>
      <c r="J28" s="32">
        <v>142.88999999999999</v>
      </c>
      <c r="K28" s="136">
        <v>4845</v>
      </c>
      <c r="L28" s="136">
        <v>3459401</v>
      </c>
      <c r="M28" s="78"/>
      <c r="N28" s="79"/>
      <c r="O28" s="79"/>
      <c r="P28" s="61"/>
      <c r="Q28" s="63"/>
    </row>
    <row r="29" spans="1:17" ht="14.5" x14ac:dyDescent="0.35">
      <c r="A29" s="32" t="s">
        <v>47</v>
      </c>
      <c r="B29" s="89">
        <v>2012</v>
      </c>
      <c r="C29" s="78"/>
      <c r="D29" s="79"/>
      <c r="E29" s="79"/>
      <c r="F29" s="61"/>
      <c r="G29" s="61"/>
      <c r="H29" s="32">
        <v>116.68</v>
      </c>
      <c r="I29" s="32">
        <v>113.08</v>
      </c>
      <c r="J29" s="32">
        <v>120.37</v>
      </c>
      <c r="K29" s="136">
        <v>4209</v>
      </c>
      <c r="L29" s="136">
        <v>3510796</v>
      </c>
      <c r="M29" s="78"/>
      <c r="N29" s="79"/>
      <c r="O29" s="79"/>
      <c r="P29" s="61"/>
      <c r="Q29" s="63"/>
    </row>
    <row r="30" spans="1:17" ht="14.5" x14ac:dyDescent="0.35">
      <c r="A30" s="32" t="s">
        <v>47</v>
      </c>
      <c r="B30" s="89">
        <v>2013</v>
      </c>
      <c r="C30" s="78"/>
      <c r="D30" s="79"/>
      <c r="E30" s="79"/>
      <c r="F30" s="61"/>
      <c r="G30" s="61"/>
      <c r="H30" s="32">
        <v>107.41</v>
      </c>
      <c r="I30" s="32">
        <v>104.02</v>
      </c>
      <c r="J30" s="32">
        <v>110.89</v>
      </c>
      <c r="K30" s="136">
        <v>4019</v>
      </c>
      <c r="L30" s="136">
        <v>3566502</v>
      </c>
      <c r="M30" s="78"/>
      <c r="N30" s="79"/>
      <c r="O30" s="79"/>
      <c r="P30" s="61"/>
      <c r="Q30" s="63"/>
    </row>
    <row r="31" spans="1:17" ht="14.5" x14ac:dyDescent="0.35">
      <c r="A31" s="32" t="s">
        <v>47</v>
      </c>
      <c r="B31" s="89">
        <v>2014</v>
      </c>
      <c r="C31" s="78"/>
      <c r="D31" s="79"/>
      <c r="E31" s="79"/>
      <c r="F31" s="61"/>
      <c r="G31" s="61"/>
      <c r="H31" s="32">
        <v>84.12</v>
      </c>
      <c r="I31" s="32">
        <v>81.17</v>
      </c>
      <c r="J31" s="32">
        <v>87.16</v>
      </c>
      <c r="K31" s="136">
        <v>3246</v>
      </c>
      <c r="L31" s="136">
        <v>3621752</v>
      </c>
      <c r="M31" s="78"/>
      <c r="N31" s="79"/>
      <c r="O31" s="79"/>
      <c r="P31" s="61"/>
      <c r="Q31" s="63"/>
    </row>
    <row r="32" spans="1:17" ht="14.5" x14ac:dyDescent="0.35">
      <c r="A32" s="32" t="s">
        <v>47</v>
      </c>
      <c r="B32" s="89">
        <v>2015</v>
      </c>
      <c r="C32" s="78"/>
      <c r="D32" s="79"/>
      <c r="E32" s="79"/>
      <c r="F32" s="61"/>
      <c r="G32" s="61"/>
      <c r="H32" s="32">
        <v>92.33</v>
      </c>
      <c r="I32" s="32">
        <v>89.27</v>
      </c>
      <c r="J32" s="32">
        <v>95.47</v>
      </c>
      <c r="K32" s="136">
        <v>3655</v>
      </c>
      <c r="L32" s="136">
        <v>3677301</v>
      </c>
      <c r="M32" s="78"/>
      <c r="N32" s="79"/>
      <c r="O32" s="79"/>
      <c r="P32" s="61"/>
      <c r="Q32" s="63"/>
    </row>
    <row r="33" spans="1:26" ht="14.5" x14ac:dyDescent="0.35">
      <c r="A33" s="32" t="s">
        <v>47</v>
      </c>
      <c r="B33" s="89">
        <v>2016</v>
      </c>
      <c r="C33" s="78"/>
      <c r="D33" s="79"/>
      <c r="E33" s="79"/>
      <c r="F33" s="61"/>
      <c r="G33" s="61"/>
      <c r="H33" s="32">
        <v>91</v>
      </c>
      <c r="I33" s="32">
        <v>88</v>
      </c>
      <c r="J33" s="32">
        <v>94.07</v>
      </c>
      <c r="K33" s="136">
        <v>3695</v>
      </c>
      <c r="L33" s="136">
        <v>3715385</v>
      </c>
      <c r="M33" s="78"/>
      <c r="N33" s="79"/>
      <c r="O33" s="79"/>
      <c r="P33" s="61"/>
      <c r="Q33" s="63"/>
    </row>
    <row r="34" spans="1:26" ht="14.5" x14ac:dyDescent="0.35">
      <c r="A34" s="32" t="s">
        <v>47</v>
      </c>
      <c r="B34" s="89">
        <v>2017</v>
      </c>
      <c r="C34" s="78"/>
      <c r="D34" s="79"/>
      <c r="E34" s="79"/>
      <c r="F34" s="61"/>
      <c r="G34" s="61"/>
      <c r="H34" s="32">
        <v>100.83</v>
      </c>
      <c r="I34" s="32">
        <v>97.71</v>
      </c>
      <c r="J34" s="32">
        <v>104.02</v>
      </c>
      <c r="K34" s="136">
        <v>4184</v>
      </c>
      <c r="L34" s="136">
        <v>3739379</v>
      </c>
      <c r="M34" s="78"/>
      <c r="N34" s="79"/>
      <c r="O34" s="79"/>
      <c r="P34" s="61"/>
      <c r="Q34" s="63"/>
    </row>
    <row r="35" spans="1:26" ht="14.5" x14ac:dyDescent="0.35">
      <c r="A35" s="32" t="s">
        <v>47</v>
      </c>
      <c r="B35" s="89">
        <v>2018</v>
      </c>
      <c r="C35" s="78"/>
      <c r="D35" s="79"/>
      <c r="E35" s="79"/>
      <c r="F35" s="61"/>
      <c r="G35" s="61"/>
      <c r="H35" s="32">
        <v>96.27</v>
      </c>
      <c r="I35" s="32">
        <v>93.26</v>
      </c>
      <c r="J35" s="32">
        <v>99.35</v>
      </c>
      <c r="K35" s="136">
        <v>4078</v>
      </c>
      <c r="L35" s="136">
        <v>3754531</v>
      </c>
      <c r="M35" s="78"/>
      <c r="N35" s="79"/>
      <c r="O35" s="79"/>
      <c r="P35" s="61"/>
      <c r="Q35" s="63"/>
    </row>
    <row r="36" spans="1:26" ht="14.5" x14ac:dyDescent="0.35">
      <c r="A36" s="32" t="s">
        <v>47</v>
      </c>
      <c r="B36" s="89">
        <v>2019</v>
      </c>
      <c r="C36" s="78"/>
      <c r="D36" s="79"/>
      <c r="E36" s="79"/>
      <c r="F36" s="61"/>
      <c r="G36" s="61"/>
      <c r="H36" s="32">
        <v>103.75</v>
      </c>
      <c r="I36" s="32">
        <v>100.68</v>
      </c>
      <c r="J36" s="32">
        <v>106.9</v>
      </c>
      <c r="K36" s="136">
        <v>4512</v>
      </c>
      <c r="L36" s="136">
        <v>3756746</v>
      </c>
      <c r="M36" s="78"/>
      <c r="N36" s="79"/>
      <c r="O36" s="79"/>
      <c r="P36" s="61"/>
      <c r="Q36" s="63"/>
    </row>
    <row r="37" spans="1:26" ht="14.5" x14ac:dyDescent="0.35">
      <c r="A37" s="32" t="s">
        <v>47</v>
      </c>
      <c r="B37" s="89">
        <v>2020</v>
      </c>
      <c r="C37" s="78"/>
      <c r="D37" s="79"/>
      <c r="E37" s="79"/>
      <c r="F37" s="61"/>
      <c r="G37" s="61"/>
      <c r="H37" s="32">
        <v>92.22</v>
      </c>
      <c r="I37" s="32">
        <v>89.34</v>
      </c>
      <c r="J37" s="32">
        <v>95.18</v>
      </c>
      <c r="K37" s="136">
        <v>4045</v>
      </c>
      <c r="L37" s="136">
        <v>3740835</v>
      </c>
      <c r="M37" s="78"/>
      <c r="N37" s="79"/>
      <c r="O37" s="79"/>
      <c r="P37" s="61"/>
      <c r="Q37" s="63"/>
    </row>
    <row r="38" spans="1:26" ht="14.5" x14ac:dyDescent="0.35">
      <c r="A38" s="32" t="s">
        <v>47</v>
      </c>
      <c r="B38" s="89">
        <v>2021</v>
      </c>
      <c r="C38" s="78"/>
      <c r="D38" s="79"/>
      <c r="E38" s="79"/>
      <c r="F38" s="61"/>
      <c r="G38" s="61"/>
      <c r="H38" s="32">
        <v>110.72</v>
      </c>
      <c r="I38" s="32">
        <v>107.6</v>
      </c>
      <c r="J38" s="32">
        <v>113.93</v>
      </c>
      <c r="K38" s="136">
        <v>4939</v>
      </c>
      <c r="L38" s="136">
        <v>3647993</v>
      </c>
      <c r="M38" s="78"/>
      <c r="N38" s="79"/>
      <c r="O38" s="79"/>
      <c r="P38" s="61"/>
      <c r="Q38" s="63"/>
    </row>
    <row r="39" spans="1:26" ht="14.5" x14ac:dyDescent="0.35">
      <c r="A39" s="32" t="s">
        <v>47</v>
      </c>
      <c r="B39" s="89">
        <v>2022</v>
      </c>
      <c r="C39" s="78"/>
      <c r="D39" s="79"/>
      <c r="E39" s="79"/>
      <c r="F39" s="61"/>
      <c r="G39" s="61"/>
      <c r="H39" s="32">
        <v>112.39</v>
      </c>
      <c r="I39" s="32">
        <v>109.28</v>
      </c>
      <c r="J39" s="32">
        <v>115.58</v>
      </c>
      <c r="K39" s="136">
        <v>5091</v>
      </c>
      <c r="L39" s="136">
        <v>3622402</v>
      </c>
      <c r="M39" s="78"/>
      <c r="N39" s="79"/>
      <c r="O39" s="79"/>
      <c r="P39" s="61"/>
      <c r="Q39" s="63"/>
    </row>
    <row r="40" spans="1:26" ht="14.5" x14ac:dyDescent="0.35">
      <c r="A40" s="32" t="s">
        <v>47</v>
      </c>
      <c r="B40" s="89">
        <v>2023</v>
      </c>
      <c r="C40" s="78"/>
      <c r="D40" s="79"/>
      <c r="E40" s="79"/>
      <c r="F40" s="61"/>
      <c r="G40" s="61"/>
      <c r="H40" s="32">
        <v>107.86</v>
      </c>
      <c r="I40" s="32">
        <v>104.84</v>
      </c>
      <c r="J40" s="32">
        <v>110.95</v>
      </c>
      <c r="K40" s="136">
        <v>4975</v>
      </c>
      <c r="L40" s="136">
        <v>3613275</v>
      </c>
      <c r="M40" s="78"/>
      <c r="N40" s="79"/>
      <c r="O40" s="79"/>
      <c r="P40" s="61"/>
      <c r="Q40" s="63"/>
    </row>
    <row r="41" spans="1:26" ht="14.5" x14ac:dyDescent="0.35">
      <c r="A41" s="32" t="s">
        <v>47</v>
      </c>
      <c r="B41" s="89" t="s">
        <v>128</v>
      </c>
      <c r="C41" s="78"/>
      <c r="D41" s="79"/>
      <c r="E41" s="79"/>
      <c r="F41" s="61"/>
      <c r="G41" s="61"/>
      <c r="H41" s="32">
        <v>105.47</v>
      </c>
      <c r="I41" s="32">
        <v>104.1</v>
      </c>
      <c r="J41" s="32">
        <v>106.85</v>
      </c>
      <c r="K41" s="136">
        <v>23562</v>
      </c>
      <c r="L41" s="136">
        <v>18381251</v>
      </c>
      <c r="M41" s="78"/>
      <c r="N41" s="79"/>
      <c r="O41" s="79"/>
      <c r="P41" s="61"/>
      <c r="Q41" s="63"/>
    </row>
    <row r="42" spans="1:26" ht="14.5" x14ac:dyDescent="0.35">
      <c r="A42" s="32" t="s">
        <v>102</v>
      </c>
      <c r="B42" s="89">
        <v>1988</v>
      </c>
      <c r="C42" s="78"/>
      <c r="D42" s="79"/>
      <c r="E42" s="79"/>
      <c r="F42" s="61"/>
      <c r="G42" s="61"/>
      <c r="H42" s="32" t="s">
        <v>151</v>
      </c>
      <c r="I42" s="32" t="s">
        <v>151</v>
      </c>
      <c r="J42" s="32" t="s">
        <v>151</v>
      </c>
      <c r="K42" s="32" t="s">
        <v>151</v>
      </c>
      <c r="L42" s="136">
        <v>12883</v>
      </c>
      <c r="M42" s="78"/>
      <c r="N42" s="79"/>
      <c r="O42" s="79"/>
      <c r="P42" s="61"/>
      <c r="Q42" s="63"/>
    </row>
    <row r="43" spans="1:26" ht="14.5" x14ac:dyDescent="0.35">
      <c r="A43" s="32" t="s">
        <v>102</v>
      </c>
      <c r="B43" s="89">
        <v>1989</v>
      </c>
      <c r="C43" s="78"/>
      <c r="D43" s="79"/>
      <c r="E43" s="79"/>
      <c r="F43" s="61"/>
      <c r="G43" s="61"/>
      <c r="H43" s="32" t="s">
        <v>151</v>
      </c>
      <c r="I43" s="32" t="s">
        <v>151</v>
      </c>
      <c r="J43" s="32" t="s">
        <v>151</v>
      </c>
      <c r="K43" s="32" t="s">
        <v>151</v>
      </c>
      <c r="L43" s="136">
        <v>13037</v>
      </c>
      <c r="M43" s="78"/>
      <c r="N43" s="79"/>
      <c r="O43" s="79"/>
      <c r="P43" s="61"/>
      <c r="Q43" s="63"/>
    </row>
    <row r="44" spans="1:26" ht="14.5" x14ac:dyDescent="0.35">
      <c r="A44" s="32" t="s">
        <v>102</v>
      </c>
      <c r="B44" s="89">
        <v>1990</v>
      </c>
      <c r="C44" s="78"/>
      <c r="D44" s="79"/>
      <c r="E44" s="79"/>
      <c r="F44" s="61"/>
      <c r="G44" s="61"/>
      <c r="H44" s="32" t="s">
        <v>151</v>
      </c>
      <c r="I44" s="32" t="s">
        <v>151</v>
      </c>
      <c r="J44" s="32" t="s">
        <v>151</v>
      </c>
      <c r="K44" s="32" t="s">
        <v>151</v>
      </c>
      <c r="L44" s="136">
        <v>13396</v>
      </c>
      <c r="M44" s="78"/>
      <c r="N44" s="79"/>
      <c r="O44" s="79"/>
      <c r="P44" s="61"/>
      <c r="Q44" s="63"/>
    </row>
    <row r="45" spans="1:26" ht="14.5" x14ac:dyDescent="0.35">
      <c r="A45" s="32" t="s">
        <v>102</v>
      </c>
      <c r="B45" s="89">
        <v>1991</v>
      </c>
      <c r="C45" s="78"/>
      <c r="D45" s="79"/>
      <c r="E45" s="79"/>
      <c r="F45" s="61"/>
      <c r="G45" s="61"/>
      <c r="H45" s="32" t="s">
        <v>151</v>
      </c>
      <c r="I45" s="32" t="s">
        <v>151</v>
      </c>
      <c r="J45" s="32" t="s">
        <v>151</v>
      </c>
      <c r="K45" s="32" t="s">
        <v>151</v>
      </c>
      <c r="L45" s="136">
        <v>13408</v>
      </c>
      <c r="M45" s="78"/>
      <c r="N45" s="79"/>
      <c r="O45" s="79"/>
      <c r="P45" s="61"/>
      <c r="Q45" s="63"/>
    </row>
    <row r="46" spans="1:26" ht="14.5" x14ac:dyDescent="0.35">
      <c r="A46" s="32" t="s">
        <v>102</v>
      </c>
      <c r="B46" s="89">
        <v>1992</v>
      </c>
      <c r="C46" s="78"/>
      <c r="D46" s="79"/>
      <c r="E46" s="79"/>
      <c r="F46" s="61"/>
      <c r="G46" s="61"/>
      <c r="H46" s="32" t="s">
        <v>151</v>
      </c>
      <c r="I46" s="32" t="s">
        <v>151</v>
      </c>
      <c r="J46" s="32" t="s">
        <v>151</v>
      </c>
      <c r="K46" s="32" t="s">
        <v>151</v>
      </c>
      <c r="L46" s="136">
        <v>13488</v>
      </c>
      <c r="M46" s="78"/>
      <c r="N46" s="79"/>
      <c r="O46" s="79"/>
      <c r="P46" s="61"/>
      <c r="Q46" s="63"/>
    </row>
    <row r="47" spans="1:26" ht="14.5" x14ac:dyDescent="0.35">
      <c r="A47" s="32" t="s">
        <v>102</v>
      </c>
      <c r="B47" s="89">
        <v>1993</v>
      </c>
      <c r="C47" s="78"/>
      <c r="D47" s="79"/>
      <c r="E47" s="79"/>
      <c r="F47" s="61"/>
      <c r="G47" s="61"/>
      <c r="H47" s="32" t="s">
        <v>151</v>
      </c>
      <c r="I47" s="32" t="s">
        <v>151</v>
      </c>
      <c r="J47" s="32" t="s">
        <v>151</v>
      </c>
      <c r="K47" s="32" t="s">
        <v>151</v>
      </c>
      <c r="L47" s="136">
        <v>13507</v>
      </c>
      <c r="M47" s="78"/>
      <c r="N47" s="79"/>
      <c r="O47" s="79"/>
      <c r="P47" s="61"/>
      <c r="Q47" s="63"/>
      <c r="Z47" s="8" t="s">
        <v>33</v>
      </c>
    </row>
    <row r="48" spans="1:26" ht="14.5" x14ac:dyDescent="0.35">
      <c r="A48" s="32" t="s">
        <v>102</v>
      </c>
      <c r="B48" s="89">
        <v>1994</v>
      </c>
      <c r="C48" s="78"/>
      <c r="D48" s="79"/>
      <c r="E48" s="79"/>
      <c r="F48" s="61"/>
      <c r="G48" s="61"/>
      <c r="H48" s="32" t="s">
        <v>151</v>
      </c>
      <c r="I48" s="32" t="s">
        <v>151</v>
      </c>
      <c r="J48" s="32" t="s">
        <v>151</v>
      </c>
      <c r="K48" s="32" t="s">
        <v>151</v>
      </c>
      <c r="L48" s="136">
        <v>13455</v>
      </c>
      <c r="M48" s="78"/>
      <c r="N48" s="79"/>
      <c r="O48" s="79"/>
      <c r="P48" s="61"/>
      <c r="Q48" s="63"/>
    </row>
    <row r="49" spans="1:17" ht="14.5" x14ac:dyDescent="0.35">
      <c r="A49" s="32" t="s">
        <v>102</v>
      </c>
      <c r="B49" s="89">
        <v>1995</v>
      </c>
      <c r="C49" s="78"/>
      <c r="D49" s="79"/>
      <c r="E49" s="79"/>
      <c r="F49" s="61"/>
      <c r="G49" s="61"/>
      <c r="H49" s="32" t="s">
        <v>151</v>
      </c>
      <c r="I49" s="32" t="s">
        <v>151</v>
      </c>
      <c r="J49" s="32" t="s">
        <v>151</v>
      </c>
      <c r="K49" s="32" t="s">
        <v>151</v>
      </c>
      <c r="L49" s="136">
        <v>13487</v>
      </c>
      <c r="M49" s="78"/>
      <c r="N49" s="79"/>
      <c r="O49" s="79"/>
      <c r="P49" s="61"/>
      <c r="Q49" s="63"/>
    </row>
    <row r="50" spans="1:17" ht="14.5" x14ac:dyDescent="0.35">
      <c r="A50" s="32" t="s">
        <v>102</v>
      </c>
      <c r="B50" s="89">
        <v>1996</v>
      </c>
      <c r="C50" s="78"/>
      <c r="D50" s="79"/>
      <c r="E50" s="79"/>
      <c r="F50" s="61"/>
      <c r="G50" s="61"/>
      <c r="H50" s="32" t="s">
        <v>151</v>
      </c>
      <c r="I50" s="32" t="s">
        <v>151</v>
      </c>
      <c r="J50" s="32" t="s">
        <v>151</v>
      </c>
      <c r="K50" s="32" t="s">
        <v>151</v>
      </c>
      <c r="L50" s="136">
        <v>13588</v>
      </c>
      <c r="M50" s="78"/>
      <c r="N50" s="79"/>
      <c r="O50" s="79"/>
      <c r="P50" s="61"/>
      <c r="Q50" s="63"/>
    </row>
    <row r="51" spans="1:17" ht="14.5" x14ac:dyDescent="0.35">
      <c r="A51" s="32" t="s">
        <v>102</v>
      </c>
      <c r="B51" s="89">
        <v>1997</v>
      </c>
      <c r="C51" s="78"/>
      <c r="D51" s="79"/>
      <c r="E51" s="79"/>
      <c r="F51" s="61"/>
      <c r="G51" s="61"/>
      <c r="H51" s="32" t="s">
        <v>151</v>
      </c>
      <c r="I51" s="32" t="s">
        <v>151</v>
      </c>
      <c r="J51" s="32" t="s">
        <v>151</v>
      </c>
      <c r="K51" s="32" t="s">
        <v>151</v>
      </c>
      <c r="L51" s="136">
        <v>13731</v>
      </c>
      <c r="M51" s="78"/>
      <c r="N51" s="79"/>
      <c r="O51" s="79"/>
      <c r="P51" s="61"/>
      <c r="Q51" s="63"/>
    </row>
    <row r="52" spans="1:17" ht="14.5" x14ac:dyDescent="0.35">
      <c r="A52" s="32" t="s">
        <v>102</v>
      </c>
      <c r="B52" s="89">
        <v>1998</v>
      </c>
      <c r="C52" s="78"/>
      <c r="D52" s="79"/>
      <c r="E52" s="79"/>
      <c r="F52" s="61"/>
      <c r="G52" s="61"/>
      <c r="H52" s="32" t="s">
        <v>151</v>
      </c>
      <c r="I52" s="32" t="s">
        <v>151</v>
      </c>
      <c r="J52" s="32" t="s">
        <v>151</v>
      </c>
      <c r="K52" s="32" t="s">
        <v>151</v>
      </c>
      <c r="L52" s="136">
        <v>13898</v>
      </c>
      <c r="M52" s="78"/>
      <c r="N52" s="79"/>
      <c r="O52" s="79"/>
      <c r="P52" s="61"/>
      <c r="Q52" s="63"/>
    </row>
    <row r="53" spans="1:17" ht="14.5" x14ac:dyDescent="0.35">
      <c r="A53" s="32" t="s">
        <v>102</v>
      </c>
      <c r="B53" s="89">
        <v>1999</v>
      </c>
      <c r="C53" s="78"/>
      <c r="D53" s="79"/>
      <c r="E53" s="79"/>
      <c r="F53" s="61"/>
      <c r="G53" s="61"/>
      <c r="H53" s="32" t="s">
        <v>151</v>
      </c>
      <c r="I53" s="32" t="s">
        <v>151</v>
      </c>
      <c r="J53" s="32" t="s">
        <v>151</v>
      </c>
      <c r="K53" s="32" t="s">
        <v>151</v>
      </c>
      <c r="L53" s="136">
        <v>14020</v>
      </c>
      <c r="M53" s="78"/>
      <c r="N53" s="79"/>
      <c r="O53" s="79"/>
      <c r="P53" s="61"/>
      <c r="Q53" s="63"/>
    </row>
    <row r="54" spans="1:17" ht="14.5" x14ac:dyDescent="0.35">
      <c r="A54" s="32" t="s">
        <v>102</v>
      </c>
      <c r="B54" s="89">
        <v>2000</v>
      </c>
      <c r="C54" s="78"/>
      <c r="D54" s="79"/>
      <c r="E54" s="79"/>
      <c r="F54" s="61"/>
      <c r="G54" s="61"/>
      <c r="H54" s="32" t="s">
        <v>151</v>
      </c>
      <c r="I54" s="32" t="s">
        <v>151</v>
      </c>
      <c r="J54" s="32" t="s">
        <v>151</v>
      </c>
      <c r="K54" s="32" t="s">
        <v>151</v>
      </c>
      <c r="L54" s="136">
        <v>14176</v>
      </c>
      <c r="M54" s="78"/>
      <c r="N54" s="79"/>
      <c r="O54" s="79"/>
      <c r="P54" s="61"/>
      <c r="Q54" s="63"/>
    </row>
    <row r="55" spans="1:17" ht="14.5" x14ac:dyDescent="0.35">
      <c r="A55" s="32" t="s">
        <v>102</v>
      </c>
      <c r="B55" s="89">
        <v>2001</v>
      </c>
      <c r="C55" s="78"/>
      <c r="D55" s="79"/>
      <c r="E55" s="79"/>
      <c r="F55" s="61"/>
      <c r="G55" s="61"/>
      <c r="H55" s="32" t="s">
        <v>151</v>
      </c>
      <c r="I55" s="32" t="s">
        <v>151</v>
      </c>
      <c r="J55" s="32" t="s">
        <v>151</v>
      </c>
      <c r="K55" s="32" t="s">
        <v>151</v>
      </c>
      <c r="L55" s="136">
        <v>13947</v>
      </c>
      <c r="M55" s="78"/>
      <c r="N55" s="79"/>
      <c r="O55" s="79"/>
      <c r="P55" s="61"/>
      <c r="Q55" s="63"/>
    </row>
    <row r="56" spans="1:17" ht="14.5" x14ac:dyDescent="0.35">
      <c r="A56" s="32" t="s">
        <v>102</v>
      </c>
      <c r="B56" s="89">
        <v>2002</v>
      </c>
      <c r="C56" s="78"/>
      <c r="D56" s="79"/>
      <c r="E56" s="79"/>
      <c r="F56" s="61"/>
      <c r="G56" s="61"/>
      <c r="H56" s="32" t="s">
        <v>151</v>
      </c>
      <c r="I56" s="32" t="s">
        <v>151</v>
      </c>
      <c r="J56" s="32" t="s">
        <v>151</v>
      </c>
      <c r="K56" s="32" t="s">
        <v>151</v>
      </c>
      <c r="L56" s="136">
        <v>13530</v>
      </c>
      <c r="M56" s="78"/>
      <c r="N56" s="79"/>
      <c r="O56" s="79"/>
      <c r="P56" s="61"/>
      <c r="Q56" s="63"/>
    </row>
    <row r="57" spans="1:17" ht="14.5" x14ac:dyDescent="0.35">
      <c r="A57" s="32" t="s">
        <v>102</v>
      </c>
      <c r="B57" s="89">
        <v>2003</v>
      </c>
      <c r="C57" s="78"/>
      <c r="D57" s="79"/>
      <c r="E57" s="79"/>
      <c r="F57" s="61"/>
      <c r="G57" s="61"/>
      <c r="H57" s="32" t="s">
        <v>151</v>
      </c>
      <c r="I57" s="32" t="s">
        <v>151</v>
      </c>
      <c r="J57" s="32" t="s">
        <v>151</v>
      </c>
      <c r="K57" s="32" t="s">
        <v>151</v>
      </c>
      <c r="L57" s="136">
        <v>13148</v>
      </c>
      <c r="M57" s="78"/>
      <c r="N57" s="79"/>
      <c r="O57" s="79"/>
      <c r="P57" s="61"/>
      <c r="Q57" s="63"/>
    </row>
    <row r="58" spans="1:17" ht="14.5" x14ac:dyDescent="0.35">
      <c r="A58" s="32" t="s">
        <v>102</v>
      </c>
      <c r="B58" s="89">
        <v>2004</v>
      </c>
      <c r="C58" s="78"/>
      <c r="D58" s="79"/>
      <c r="E58" s="79"/>
      <c r="F58" s="61"/>
      <c r="G58" s="61"/>
      <c r="H58" s="32" t="s">
        <v>151</v>
      </c>
      <c r="I58" s="32" t="s">
        <v>151</v>
      </c>
      <c r="J58" s="32" t="s">
        <v>151</v>
      </c>
      <c r="K58" s="32" t="s">
        <v>151</v>
      </c>
      <c r="L58" s="136">
        <v>12752</v>
      </c>
      <c r="M58" s="78"/>
      <c r="N58" s="79"/>
      <c r="O58" s="79"/>
      <c r="P58" s="61"/>
      <c r="Q58" s="63"/>
    </row>
    <row r="59" spans="1:17" ht="14.5" x14ac:dyDescent="0.35">
      <c r="A59" s="32" t="s">
        <v>102</v>
      </c>
      <c r="B59" s="89">
        <v>2005</v>
      </c>
      <c r="C59" s="78"/>
      <c r="D59" s="79"/>
      <c r="E59" s="79"/>
      <c r="F59" s="61"/>
      <c r="G59" s="61"/>
      <c r="H59" s="32" t="s">
        <v>151</v>
      </c>
      <c r="I59" s="32" t="s">
        <v>151</v>
      </c>
      <c r="J59" s="32" t="s">
        <v>151</v>
      </c>
      <c r="K59" s="32" t="s">
        <v>151</v>
      </c>
      <c r="L59" s="136">
        <v>12543</v>
      </c>
      <c r="M59" s="78"/>
      <c r="N59" s="79"/>
      <c r="O59" s="79"/>
      <c r="P59" s="61"/>
      <c r="Q59" s="63"/>
    </row>
    <row r="60" spans="1:17" ht="14.5" x14ac:dyDescent="0.35">
      <c r="A60" s="32" t="s">
        <v>102</v>
      </c>
      <c r="B60" s="89">
        <v>2006</v>
      </c>
      <c r="C60" s="78"/>
      <c r="D60" s="79"/>
      <c r="E60" s="79"/>
      <c r="F60" s="61"/>
      <c r="G60" s="61"/>
      <c r="H60" s="32" t="s">
        <v>151</v>
      </c>
      <c r="I60" s="32" t="s">
        <v>151</v>
      </c>
      <c r="J60" s="32" t="s">
        <v>151</v>
      </c>
      <c r="K60" s="32" t="s">
        <v>151</v>
      </c>
      <c r="L60" s="136">
        <v>12261</v>
      </c>
      <c r="M60" s="78"/>
      <c r="N60" s="79"/>
      <c r="O60" s="79"/>
      <c r="P60" s="61"/>
      <c r="Q60" s="63"/>
    </row>
    <row r="61" spans="1:17" ht="14.5" x14ac:dyDescent="0.35">
      <c r="A61" s="32" t="s">
        <v>102</v>
      </c>
      <c r="B61" s="89">
        <v>2007</v>
      </c>
      <c r="C61" s="78"/>
      <c r="D61" s="79"/>
      <c r="E61" s="79"/>
      <c r="F61" s="61"/>
      <c r="G61" s="61"/>
      <c r="H61" s="32" t="s">
        <v>151</v>
      </c>
      <c r="I61" s="32" t="s">
        <v>151</v>
      </c>
      <c r="J61" s="32" t="s">
        <v>151</v>
      </c>
      <c r="K61" s="32" t="s">
        <v>151</v>
      </c>
      <c r="L61" s="136">
        <v>12105</v>
      </c>
      <c r="M61" s="78"/>
      <c r="N61" s="79"/>
      <c r="O61" s="79"/>
      <c r="P61" s="61"/>
      <c r="Q61" s="63"/>
    </row>
    <row r="62" spans="1:17" ht="14.5" x14ac:dyDescent="0.35">
      <c r="A62" s="32" t="s">
        <v>102</v>
      </c>
      <c r="B62" s="89">
        <v>2008</v>
      </c>
      <c r="C62" s="78"/>
      <c r="D62" s="79"/>
      <c r="E62" s="79"/>
      <c r="F62" s="61"/>
      <c r="G62" s="61"/>
      <c r="H62" s="32" t="s">
        <v>151</v>
      </c>
      <c r="I62" s="32" t="s">
        <v>151</v>
      </c>
      <c r="J62" s="32" t="s">
        <v>151</v>
      </c>
      <c r="K62" s="32" t="s">
        <v>151</v>
      </c>
      <c r="L62" s="136">
        <v>11909</v>
      </c>
      <c r="M62" s="78"/>
      <c r="N62" s="79"/>
      <c r="O62" s="79"/>
      <c r="P62" s="61"/>
      <c r="Q62" s="63"/>
    </row>
    <row r="63" spans="1:17" ht="14.5" x14ac:dyDescent="0.35">
      <c r="A63" s="32" t="s">
        <v>102</v>
      </c>
      <c r="B63" s="89">
        <v>2009</v>
      </c>
      <c r="C63" s="78"/>
      <c r="D63" s="79"/>
      <c r="E63" s="79"/>
      <c r="F63" s="61"/>
      <c r="G63" s="61"/>
      <c r="H63" s="32" t="s">
        <v>151</v>
      </c>
      <c r="I63" s="32" t="s">
        <v>151</v>
      </c>
      <c r="J63" s="32" t="s">
        <v>151</v>
      </c>
      <c r="K63" s="32" t="s">
        <v>151</v>
      </c>
      <c r="L63" s="136">
        <v>11766</v>
      </c>
      <c r="M63" s="78"/>
      <c r="N63" s="79"/>
      <c r="O63" s="79"/>
      <c r="P63" s="61"/>
      <c r="Q63" s="63"/>
    </row>
    <row r="64" spans="1:17" ht="14.5" x14ac:dyDescent="0.35">
      <c r="A64" s="32" t="s">
        <v>102</v>
      </c>
      <c r="B64" s="89">
        <v>2010</v>
      </c>
      <c r="C64" s="78"/>
      <c r="D64" s="79"/>
      <c r="E64" s="79"/>
      <c r="F64" s="61"/>
      <c r="G64" s="61"/>
      <c r="H64" s="32" t="s">
        <v>151</v>
      </c>
      <c r="I64" s="32" t="s">
        <v>151</v>
      </c>
      <c r="J64" s="32" t="s">
        <v>151</v>
      </c>
      <c r="K64" s="32" t="s">
        <v>151</v>
      </c>
      <c r="L64" s="136">
        <v>11713</v>
      </c>
      <c r="M64" s="78"/>
      <c r="N64" s="79"/>
      <c r="O64" s="79"/>
      <c r="P64" s="61"/>
      <c r="Q64" s="63"/>
    </row>
    <row r="65" spans="1:17" ht="14.5" x14ac:dyDescent="0.35">
      <c r="A65" s="32" t="s">
        <v>102</v>
      </c>
      <c r="B65" s="89">
        <v>2011</v>
      </c>
      <c r="C65" s="78"/>
      <c r="D65" s="79"/>
      <c r="E65" s="79"/>
      <c r="F65" s="61"/>
      <c r="G65" s="61"/>
      <c r="H65" s="32" t="s">
        <v>151</v>
      </c>
      <c r="I65" s="32" t="s">
        <v>151</v>
      </c>
      <c r="J65" s="32" t="s">
        <v>151</v>
      </c>
      <c r="K65" s="32" t="s">
        <v>151</v>
      </c>
      <c r="L65" s="136">
        <v>11797</v>
      </c>
      <c r="M65" s="78"/>
      <c r="N65" s="79"/>
      <c r="O65" s="79"/>
      <c r="P65" s="61"/>
      <c r="Q65" s="63"/>
    </row>
    <row r="66" spans="1:17" ht="14.5" x14ac:dyDescent="0.35">
      <c r="A66" s="32" t="s">
        <v>102</v>
      </c>
      <c r="B66" s="89">
        <v>2012</v>
      </c>
      <c r="C66" s="78"/>
      <c r="D66" s="79"/>
      <c r="E66" s="79"/>
      <c r="F66" s="61"/>
      <c r="G66" s="61"/>
      <c r="H66" s="32" t="s">
        <v>151</v>
      </c>
      <c r="I66" s="32" t="s">
        <v>151</v>
      </c>
      <c r="J66" s="32" t="s">
        <v>151</v>
      </c>
      <c r="K66" s="32" t="s">
        <v>151</v>
      </c>
      <c r="L66" s="136">
        <v>11921</v>
      </c>
      <c r="M66" s="78"/>
      <c r="N66" s="79"/>
      <c r="O66" s="79"/>
      <c r="P66" s="61"/>
      <c r="Q66" s="63"/>
    </row>
    <row r="67" spans="1:17" ht="14.5" x14ac:dyDescent="0.35">
      <c r="A67" s="32" t="s">
        <v>102</v>
      </c>
      <c r="B67" s="89">
        <v>2013</v>
      </c>
      <c r="C67" s="78"/>
      <c r="D67" s="79"/>
      <c r="E67" s="79"/>
      <c r="F67" s="61"/>
      <c r="G67" s="61"/>
      <c r="H67" s="32" t="s">
        <v>151</v>
      </c>
      <c r="I67" s="32" t="s">
        <v>151</v>
      </c>
      <c r="J67" s="32" t="s">
        <v>151</v>
      </c>
      <c r="K67" s="32" t="s">
        <v>151</v>
      </c>
      <c r="L67" s="136">
        <v>12009</v>
      </c>
      <c r="M67" s="78"/>
      <c r="N67" s="79"/>
      <c r="O67" s="79"/>
      <c r="P67" s="61"/>
      <c r="Q67" s="63"/>
    </row>
    <row r="68" spans="1:17" ht="14.5" x14ac:dyDescent="0.35">
      <c r="A68" s="32" t="s">
        <v>102</v>
      </c>
      <c r="B68" s="89">
        <v>2014</v>
      </c>
      <c r="C68" s="78"/>
      <c r="D68" s="79"/>
      <c r="E68" s="79"/>
      <c r="F68" s="61"/>
      <c r="G68" s="61"/>
      <c r="H68" s="32" t="s">
        <v>151</v>
      </c>
      <c r="I68" s="32" t="s">
        <v>151</v>
      </c>
      <c r="J68" s="32" t="s">
        <v>151</v>
      </c>
      <c r="K68" s="32" t="s">
        <v>151</v>
      </c>
      <c r="L68" s="136">
        <v>12035</v>
      </c>
      <c r="M68" s="78"/>
      <c r="N68" s="79"/>
      <c r="O68" s="79"/>
      <c r="P68" s="61"/>
      <c r="Q68" s="63"/>
    </row>
    <row r="69" spans="1:17" ht="14.5" x14ac:dyDescent="0.35">
      <c r="A69" s="32" t="s">
        <v>102</v>
      </c>
      <c r="B69" s="89">
        <v>2015</v>
      </c>
      <c r="C69" s="78"/>
      <c r="D69" s="79"/>
      <c r="E69" s="79"/>
      <c r="F69" s="61"/>
      <c r="G69" s="61"/>
      <c r="H69" s="32" t="s">
        <v>151</v>
      </c>
      <c r="I69" s="32" t="s">
        <v>151</v>
      </c>
      <c r="J69" s="32" t="s">
        <v>151</v>
      </c>
      <c r="K69" s="32" t="s">
        <v>151</v>
      </c>
      <c r="L69" s="136">
        <v>12181</v>
      </c>
      <c r="M69" s="78"/>
      <c r="N69" s="79"/>
      <c r="O69" s="79"/>
      <c r="P69" s="61"/>
      <c r="Q69" s="63"/>
    </row>
    <row r="70" spans="1:17" ht="14.5" x14ac:dyDescent="0.35">
      <c r="A70" s="32" t="s">
        <v>102</v>
      </c>
      <c r="B70" s="89">
        <v>2016</v>
      </c>
      <c r="C70" s="78"/>
      <c r="D70" s="79"/>
      <c r="E70" s="79"/>
      <c r="F70" s="61"/>
      <c r="G70" s="61"/>
      <c r="H70" s="32" t="s">
        <v>151</v>
      </c>
      <c r="I70" s="32" t="s">
        <v>151</v>
      </c>
      <c r="J70" s="32" t="s">
        <v>151</v>
      </c>
      <c r="K70" s="32" t="s">
        <v>151</v>
      </c>
      <c r="L70" s="136">
        <v>12151</v>
      </c>
      <c r="M70" s="78"/>
      <c r="N70" s="79"/>
      <c r="O70" s="79"/>
      <c r="P70" s="61"/>
      <c r="Q70" s="63"/>
    </row>
    <row r="71" spans="1:17" ht="14.5" x14ac:dyDescent="0.35">
      <c r="A71" s="32" t="s">
        <v>102</v>
      </c>
      <c r="B71" s="89">
        <v>2017</v>
      </c>
      <c r="C71" s="78"/>
      <c r="D71" s="79"/>
      <c r="E71" s="79"/>
      <c r="F71" s="61"/>
      <c r="G71" s="61"/>
      <c r="H71" s="32" t="s">
        <v>151</v>
      </c>
      <c r="I71" s="32" t="s">
        <v>151</v>
      </c>
      <c r="J71" s="32" t="s">
        <v>151</v>
      </c>
      <c r="K71" s="32" t="s">
        <v>151</v>
      </c>
      <c r="L71" s="136">
        <v>12146</v>
      </c>
      <c r="M71" s="78"/>
      <c r="N71" s="79"/>
      <c r="O71" s="79"/>
      <c r="P71" s="61"/>
      <c r="Q71" s="63"/>
    </row>
    <row r="72" spans="1:17" ht="14.5" x14ac:dyDescent="0.35">
      <c r="A72" s="32" t="s">
        <v>102</v>
      </c>
      <c r="B72" s="89">
        <v>2018</v>
      </c>
      <c r="C72" s="78"/>
      <c r="D72" s="79"/>
      <c r="E72" s="79"/>
      <c r="F72" s="61"/>
      <c r="G72" s="61"/>
      <c r="H72" s="32" t="s">
        <v>151</v>
      </c>
      <c r="I72" s="32" t="s">
        <v>151</v>
      </c>
      <c r="J72" s="32" t="s">
        <v>151</v>
      </c>
      <c r="K72" s="32" t="s">
        <v>151</v>
      </c>
      <c r="L72" s="136">
        <v>12002</v>
      </c>
      <c r="M72" s="78"/>
      <c r="N72" s="79"/>
      <c r="O72" s="79"/>
      <c r="P72" s="61"/>
      <c r="Q72" s="63"/>
    </row>
    <row r="73" spans="1:17" ht="14.5" x14ac:dyDescent="0.35">
      <c r="A73" s="32" t="s">
        <v>102</v>
      </c>
      <c r="B73" s="89">
        <v>2019</v>
      </c>
      <c r="C73" s="78"/>
      <c r="D73" s="79"/>
      <c r="E73" s="79"/>
      <c r="F73" s="61"/>
      <c r="G73" s="61"/>
      <c r="H73" s="32" t="s">
        <v>151</v>
      </c>
      <c r="I73" s="32" t="s">
        <v>151</v>
      </c>
      <c r="J73" s="32" t="s">
        <v>151</v>
      </c>
      <c r="K73" s="32" t="s">
        <v>151</v>
      </c>
      <c r="L73" s="136">
        <v>11872</v>
      </c>
      <c r="M73" s="78"/>
      <c r="N73" s="79"/>
      <c r="O73" s="79"/>
      <c r="P73" s="61"/>
      <c r="Q73" s="63"/>
    </row>
    <row r="74" spans="1:17" ht="14.5" x14ac:dyDescent="0.35">
      <c r="A74" s="32" t="s">
        <v>102</v>
      </c>
      <c r="B74" s="89">
        <v>2020</v>
      </c>
      <c r="C74" s="78"/>
      <c r="D74" s="79"/>
      <c r="E74" s="79"/>
      <c r="F74" s="61"/>
      <c r="G74" s="61"/>
      <c r="H74" s="32" t="s">
        <v>151</v>
      </c>
      <c r="I74" s="32" t="s">
        <v>151</v>
      </c>
      <c r="J74" s="32" t="s">
        <v>151</v>
      </c>
      <c r="K74" s="32" t="s">
        <v>151</v>
      </c>
      <c r="L74" s="136">
        <v>11689</v>
      </c>
      <c r="M74" s="78"/>
      <c r="N74" s="79"/>
      <c r="O74" s="79"/>
      <c r="P74" s="61"/>
      <c r="Q74" s="63"/>
    </row>
    <row r="75" spans="1:17" ht="14.5" x14ac:dyDescent="0.35">
      <c r="A75" s="32" t="s">
        <v>102</v>
      </c>
      <c r="B75" s="89">
        <v>2021</v>
      </c>
      <c r="C75" s="78"/>
      <c r="D75" s="79"/>
      <c r="E75" s="79"/>
      <c r="F75" s="61"/>
      <c r="G75" s="61"/>
      <c r="H75" s="32" t="s">
        <v>151</v>
      </c>
      <c r="I75" s="32" t="s">
        <v>151</v>
      </c>
      <c r="J75" s="32" t="s">
        <v>151</v>
      </c>
      <c r="K75" s="32" t="s">
        <v>151</v>
      </c>
      <c r="L75" s="136">
        <v>11321</v>
      </c>
      <c r="M75" s="78"/>
      <c r="N75" s="79"/>
      <c r="O75" s="79"/>
      <c r="P75" s="61"/>
      <c r="Q75" s="63"/>
    </row>
    <row r="76" spans="1:17" ht="14.5" x14ac:dyDescent="0.35">
      <c r="A76" s="32" t="s">
        <v>102</v>
      </c>
      <c r="B76" s="89">
        <v>2022</v>
      </c>
      <c r="C76" s="78"/>
      <c r="D76" s="79"/>
      <c r="E76" s="79"/>
      <c r="F76" s="61"/>
      <c r="G76" s="61"/>
      <c r="H76" s="32" t="s">
        <v>151</v>
      </c>
      <c r="I76" s="32" t="s">
        <v>151</v>
      </c>
      <c r="J76" s="32" t="s">
        <v>151</v>
      </c>
      <c r="K76" s="32" t="s">
        <v>151</v>
      </c>
      <c r="L76" s="136">
        <v>11299</v>
      </c>
      <c r="M76" s="78"/>
      <c r="N76" s="79"/>
      <c r="O76" s="79"/>
      <c r="P76" s="61"/>
      <c r="Q76" s="63"/>
    </row>
    <row r="77" spans="1:17" ht="14.5" x14ac:dyDescent="0.35">
      <c r="A77" s="32" t="s">
        <v>102</v>
      </c>
      <c r="B77" s="89">
        <v>2023</v>
      </c>
      <c r="C77" s="78"/>
      <c r="D77" s="79"/>
      <c r="E77" s="79"/>
      <c r="F77" s="61"/>
      <c r="G77" s="61"/>
      <c r="H77" s="32" t="s">
        <v>151</v>
      </c>
      <c r="I77" s="32" t="s">
        <v>151</v>
      </c>
      <c r="J77" s="32" t="s">
        <v>151</v>
      </c>
      <c r="K77" s="32" t="s">
        <v>151</v>
      </c>
      <c r="L77" s="136">
        <v>11242</v>
      </c>
      <c r="M77" s="78"/>
      <c r="N77" s="79"/>
      <c r="O77" s="79"/>
      <c r="P77" s="61"/>
      <c r="Q77" s="63"/>
    </row>
    <row r="78" spans="1:17" ht="14.5" x14ac:dyDescent="0.35">
      <c r="A78" s="32" t="s">
        <v>102</v>
      </c>
      <c r="B78" s="89" t="s">
        <v>128</v>
      </c>
      <c r="C78" s="78"/>
      <c r="D78" s="79"/>
      <c r="E78" s="79"/>
      <c r="F78" s="61"/>
      <c r="G78" s="61"/>
      <c r="H78" s="32">
        <v>114.03</v>
      </c>
      <c r="I78" s="32">
        <v>89.78</v>
      </c>
      <c r="J78" s="32">
        <v>143.21</v>
      </c>
      <c r="K78" s="32">
        <v>80</v>
      </c>
      <c r="L78" s="136">
        <v>57423</v>
      </c>
      <c r="M78" s="78"/>
      <c r="N78" s="79"/>
      <c r="O78" s="79"/>
      <c r="P78" s="61"/>
      <c r="Q78" s="63"/>
    </row>
    <row r="79" spans="1:17" ht="14.5" x14ac:dyDescent="0.35">
      <c r="A79" s="32" t="s">
        <v>104</v>
      </c>
      <c r="B79" s="89">
        <v>1988</v>
      </c>
      <c r="C79" s="78"/>
      <c r="D79" s="79"/>
      <c r="E79" s="79"/>
      <c r="F79" s="61"/>
      <c r="G79" s="61"/>
      <c r="H79" s="32">
        <v>72.42</v>
      </c>
      <c r="I79" s="32">
        <v>59.68</v>
      </c>
      <c r="J79" s="32">
        <v>86.75</v>
      </c>
      <c r="K79" s="32">
        <v>137</v>
      </c>
      <c r="L79" s="136">
        <v>389822</v>
      </c>
      <c r="M79" s="78"/>
      <c r="N79" s="79"/>
      <c r="O79" s="79"/>
      <c r="P79" s="61"/>
      <c r="Q79" s="63"/>
    </row>
    <row r="80" spans="1:17" ht="14.5" x14ac:dyDescent="0.35">
      <c r="A80" s="32" t="s">
        <v>104</v>
      </c>
      <c r="B80" s="89">
        <v>1989</v>
      </c>
      <c r="C80" s="78"/>
      <c r="D80" s="79"/>
      <c r="E80" s="79"/>
      <c r="F80" s="61"/>
      <c r="G80" s="61"/>
      <c r="H80" s="32">
        <v>75.09</v>
      </c>
      <c r="I80" s="32">
        <v>63.03</v>
      </c>
      <c r="J80" s="32">
        <v>88.54</v>
      </c>
      <c r="K80" s="32">
        <v>160</v>
      </c>
      <c r="L80" s="136">
        <v>411290</v>
      </c>
      <c r="M80" s="78"/>
      <c r="N80" s="79"/>
      <c r="O80" s="79"/>
      <c r="P80" s="61"/>
      <c r="Q80" s="63"/>
    </row>
    <row r="81" spans="1:17" ht="14.5" x14ac:dyDescent="0.35">
      <c r="A81" s="32" t="s">
        <v>104</v>
      </c>
      <c r="B81" s="89">
        <v>1990</v>
      </c>
      <c r="C81" s="78"/>
      <c r="D81" s="79"/>
      <c r="E81" s="79"/>
      <c r="F81" s="61"/>
      <c r="G81" s="61"/>
      <c r="H81" s="32">
        <v>79.099999999999994</v>
      </c>
      <c r="I81" s="32">
        <v>67.09</v>
      </c>
      <c r="J81" s="32">
        <v>92.41</v>
      </c>
      <c r="K81" s="32">
        <v>178</v>
      </c>
      <c r="L81" s="136">
        <v>432820</v>
      </c>
      <c r="M81" s="78"/>
      <c r="N81" s="79"/>
      <c r="O81" s="79"/>
      <c r="P81" s="61"/>
      <c r="Q81" s="63"/>
    </row>
    <row r="82" spans="1:17" ht="14.5" x14ac:dyDescent="0.35">
      <c r="A82" s="32" t="s">
        <v>104</v>
      </c>
      <c r="B82" s="89">
        <v>1991</v>
      </c>
      <c r="C82" s="78"/>
      <c r="D82" s="79"/>
      <c r="E82" s="79"/>
      <c r="F82" s="61"/>
      <c r="G82" s="61"/>
      <c r="H82" s="32">
        <v>85.23</v>
      </c>
      <c r="I82" s="32">
        <v>73.7</v>
      </c>
      <c r="J82" s="32">
        <v>97.89</v>
      </c>
      <c r="K82" s="32">
        <v>218</v>
      </c>
      <c r="L82" s="136">
        <v>457096</v>
      </c>
      <c r="M82" s="78"/>
      <c r="N82" s="79"/>
      <c r="O82" s="79"/>
      <c r="P82" s="61"/>
      <c r="Q82" s="63"/>
    </row>
    <row r="83" spans="1:17" ht="14.5" x14ac:dyDescent="0.35">
      <c r="A83" s="32" t="s">
        <v>104</v>
      </c>
      <c r="B83" s="89">
        <v>1992</v>
      </c>
      <c r="C83" s="78"/>
      <c r="D83" s="79"/>
      <c r="E83" s="79"/>
      <c r="F83" s="61"/>
      <c r="G83" s="61"/>
      <c r="H83" s="32">
        <v>105.21</v>
      </c>
      <c r="I83" s="32">
        <v>92.69</v>
      </c>
      <c r="J83" s="32">
        <v>118.78</v>
      </c>
      <c r="K83" s="32">
        <v>285</v>
      </c>
      <c r="L83" s="136">
        <v>481809</v>
      </c>
      <c r="M83" s="78"/>
      <c r="N83" s="79"/>
      <c r="O83" s="79"/>
      <c r="P83" s="61"/>
      <c r="Q83" s="63"/>
    </row>
    <row r="84" spans="1:17" ht="14.5" x14ac:dyDescent="0.35">
      <c r="A84" s="32" t="s">
        <v>104</v>
      </c>
      <c r="B84" s="89">
        <v>1993</v>
      </c>
      <c r="C84" s="78"/>
      <c r="D84" s="79"/>
      <c r="E84" s="79"/>
      <c r="F84" s="61"/>
      <c r="G84" s="61"/>
      <c r="H84" s="32">
        <v>115.1</v>
      </c>
      <c r="I84" s="32">
        <v>102.7</v>
      </c>
      <c r="J84" s="32">
        <v>128.44999999999999</v>
      </c>
      <c r="K84" s="32">
        <v>347</v>
      </c>
      <c r="L84" s="136">
        <v>505701</v>
      </c>
      <c r="M84" s="78"/>
      <c r="N84" s="79"/>
      <c r="O84" s="79"/>
      <c r="P84" s="61"/>
      <c r="Q84" s="63"/>
    </row>
    <row r="85" spans="1:17" ht="14.5" x14ac:dyDescent="0.35">
      <c r="A85" s="32" t="s">
        <v>104</v>
      </c>
      <c r="B85" s="89">
        <v>1994</v>
      </c>
      <c r="C85" s="78"/>
      <c r="D85" s="79"/>
      <c r="E85" s="79"/>
      <c r="F85" s="61"/>
      <c r="G85" s="61"/>
      <c r="H85" s="32">
        <v>112.19</v>
      </c>
      <c r="I85" s="32">
        <v>100.5</v>
      </c>
      <c r="J85" s="32">
        <v>124.76</v>
      </c>
      <c r="K85" s="32">
        <v>366</v>
      </c>
      <c r="L85" s="136">
        <v>525630</v>
      </c>
      <c r="M85" s="78"/>
      <c r="N85" s="79"/>
      <c r="O85" s="79"/>
      <c r="P85" s="61"/>
      <c r="Q85" s="63"/>
    </row>
    <row r="86" spans="1:17" ht="14.5" x14ac:dyDescent="0.35">
      <c r="A86" s="32" t="s">
        <v>104</v>
      </c>
      <c r="B86" s="89">
        <v>1995</v>
      </c>
      <c r="C86" s="78"/>
      <c r="D86" s="79"/>
      <c r="E86" s="79"/>
      <c r="F86" s="61"/>
      <c r="G86" s="61"/>
      <c r="H86" s="32">
        <v>99.26</v>
      </c>
      <c r="I86" s="32">
        <v>88.74</v>
      </c>
      <c r="J86" s="32">
        <v>110.59</v>
      </c>
      <c r="K86" s="32">
        <v>348</v>
      </c>
      <c r="L86" s="136">
        <v>547305</v>
      </c>
      <c r="M86" s="78"/>
      <c r="N86" s="79"/>
      <c r="O86" s="79"/>
      <c r="P86" s="61"/>
      <c r="Q86" s="63"/>
    </row>
    <row r="87" spans="1:17" ht="14.5" x14ac:dyDescent="0.35">
      <c r="A87" s="32" t="s">
        <v>104</v>
      </c>
      <c r="B87" s="89">
        <v>1996</v>
      </c>
      <c r="C87" s="78"/>
      <c r="D87" s="79"/>
      <c r="E87" s="79"/>
      <c r="F87" s="61"/>
      <c r="G87" s="61"/>
      <c r="H87" s="32">
        <v>97.03</v>
      </c>
      <c r="I87" s="32">
        <v>86.92</v>
      </c>
      <c r="J87" s="32">
        <v>107.92</v>
      </c>
      <c r="K87" s="32">
        <v>361</v>
      </c>
      <c r="L87" s="136">
        <v>569313</v>
      </c>
      <c r="M87" s="78"/>
      <c r="N87" s="79"/>
      <c r="O87" s="79"/>
      <c r="P87" s="61"/>
      <c r="Q87" s="63"/>
    </row>
    <row r="88" spans="1:17" ht="14.5" x14ac:dyDescent="0.35">
      <c r="A88" s="32" t="s">
        <v>104</v>
      </c>
      <c r="B88" s="89">
        <v>1997</v>
      </c>
      <c r="C88" s="78"/>
      <c r="D88" s="79"/>
      <c r="E88" s="79"/>
      <c r="F88" s="61"/>
      <c r="G88" s="61"/>
      <c r="H88" s="32">
        <v>91.3</v>
      </c>
      <c r="I88" s="32">
        <v>81.89</v>
      </c>
      <c r="J88" s="32">
        <v>101.42</v>
      </c>
      <c r="K88" s="32">
        <v>362</v>
      </c>
      <c r="L88" s="136">
        <v>593239</v>
      </c>
      <c r="M88" s="78"/>
      <c r="N88" s="79"/>
      <c r="O88" s="79"/>
      <c r="P88" s="61"/>
      <c r="Q88" s="63"/>
    </row>
    <row r="89" spans="1:17" ht="14.5" x14ac:dyDescent="0.35">
      <c r="A89" s="32" t="s">
        <v>104</v>
      </c>
      <c r="B89" s="89">
        <v>1998</v>
      </c>
      <c r="C89" s="78"/>
      <c r="D89" s="79"/>
      <c r="E89" s="79"/>
      <c r="F89" s="61"/>
      <c r="G89" s="61"/>
      <c r="H89" s="32">
        <v>96.09</v>
      </c>
      <c r="I89" s="32">
        <v>86.65</v>
      </c>
      <c r="J89" s="32">
        <v>106.21</v>
      </c>
      <c r="K89" s="32">
        <v>402</v>
      </c>
      <c r="L89" s="136">
        <v>615127</v>
      </c>
      <c r="M89" s="78"/>
      <c r="N89" s="79"/>
      <c r="O89" s="79"/>
      <c r="P89" s="61"/>
      <c r="Q89" s="63"/>
    </row>
    <row r="90" spans="1:17" ht="14.5" x14ac:dyDescent="0.35">
      <c r="A90" s="32" t="s">
        <v>104</v>
      </c>
      <c r="B90" s="89">
        <v>1999</v>
      </c>
      <c r="C90" s="78"/>
      <c r="D90" s="79"/>
      <c r="E90" s="79"/>
      <c r="F90" s="61"/>
      <c r="G90" s="61"/>
      <c r="H90" s="32">
        <v>108.09</v>
      </c>
      <c r="I90" s="32">
        <v>98.36</v>
      </c>
      <c r="J90" s="32">
        <v>118.47</v>
      </c>
      <c r="K90" s="32">
        <v>477</v>
      </c>
      <c r="L90" s="136">
        <v>636718</v>
      </c>
      <c r="M90" s="78"/>
      <c r="N90" s="79"/>
      <c r="O90" s="79"/>
      <c r="P90" s="61"/>
      <c r="Q90" s="63"/>
    </row>
    <row r="91" spans="1:17" ht="14.5" x14ac:dyDescent="0.35">
      <c r="A91" s="32" t="s">
        <v>104</v>
      </c>
      <c r="B91" s="89">
        <v>2000</v>
      </c>
      <c r="C91" s="78"/>
      <c r="D91" s="79"/>
      <c r="E91" s="79"/>
      <c r="F91" s="61"/>
      <c r="G91" s="61"/>
      <c r="H91" s="32">
        <v>97.69</v>
      </c>
      <c r="I91" s="32">
        <v>88.72</v>
      </c>
      <c r="J91" s="32">
        <v>107.27</v>
      </c>
      <c r="K91" s="32">
        <v>453</v>
      </c>
      <c r="L91" s="136">
        <v>658982</v>
      </c>
      <c r="M91" s="78"/>
      <c r="N91" s="79"/>
      <c r="O91" s="79"/>
      <c r="P91" s="61"/>
      <c r="Q91" s="63"/>
    </row>
    <row r="92" spans="1:17" ht="14.5" x14ac:dyDescent="0.35">
      <c r="A92" s="32" t="s">
        <v>104</v>
      </c>
      <c r="B92" s="89">
        <v>2001</v>
      </c>
      <c r="C92" s="78"/>
      <c r="D92" s="79"/>
      <c r="E92" s="79"/>
      <c r="F92" s="61"/>
      <c r="G92" s="61"/>
      <c r="H92" s="32">
        <v>104.69</v>
      </c>
      <c r="I92" s="32">
        <v>95.64</v>
      </c>
      <c r="J92" s="32">
        <v>114.33</v>
      </c>
      <c r="K92" s="32">
        <v>513</v>
      </c>
      <c r="L92" s="136">
        <v>688586</v>
      </c>
      <c r="M92" s="78"/>
      <c r="N92" s="79"/>
      <c r="O92" s="79"/>
      <c r="P92" s="61"/>
      <c r="Q92" s="63"/>
    </row>
    <row r="93" spans="1:17" ht="14.5" x14ac:dyDescent="0.35">
      <c r="A93" s="32" t="s">
        <v>104</v>
      </c>
      <c r="B93" s="89">
        <v>2002</v>
      </c>
      <c r="C93" s="78"/>
      <c r="D93" s="79"/>
      <c r="E93" s="79"/>
      <c r="F93" s="61"/>
      <c r="G93" s="61"/>
      <c r="H93" s="32">
        <v>114.13</v>
      </c>
      <c r="I93" s="32">
        <v>104.86</v>
      </c>
      <c r="J93" s="32">
        <v>123.95</v>
      </c>
      <c r="K93" s="32">
        <v>582</v>
      </c>
      <c r="L93" s="136">
        <v>702336</v>
      </c>
      <c r="M93" s="78"/>
      <c r="N93" s="79"/>
      <c r="O93" s="79"/>
      <c r="P93" s="61"/>
      <c r="Q93" s="63"/>
    </row>
    <row r="94" spans="1:17" ht="14.5" x14ac:dyDescent="0.35">
      <c r="A94" s="32" t="s">
        <v>104</v>
      </c>
      <c r="B94" s="89">
        <v>2003</v>
      </c>
      <c r="C94" s="78"/>
      <c r="D94" s="79"/>
      <c r="E94" s="79"/>
      <c r="F94" s="61"/>
      <c r="G94" s="61"/>
      <c r="H94" s="32">
        <v>108.66</v>
      </c>
      <c r="I94" s="32">
        <v>99.83</v>
      </c>
      <c r="J94" s="32">
        <v>118.02</v>
      </c>
      <c r="K94" s="32">
        <v>580</v>
      </c>
      <c r="L94" s="136">
        <v>713449</v>
      </c>
      <c r="M94" s="78"/>
      <c r="N94" s="79"/>
      <c r="O94" s="79"/>
      <c r="P94" s="61"/>
      <c r="Q94" s="63"/>
    </row>
    <row r="95" spans="1:17" ht="14.5" x14ac:dyDescent="0.35">
      <c r="A95" s="32" t="s">
        <v>104</v>
      </c>
      <c r="B95" s="89">
        <v>2004</v>
      </c>
      <c r="C95" s="78"/>
      <c r="D95" s="79"/>
      <c r="E95" s="79"/>
      <c r="F95" s="61"/>
      <c r="G95" s="61"/>
      <c r="H95" s="32">
        <v>95.27</v>
      </c>
      <c r="I95" s="32">
        <v>87.26</v>
      </c>
      <c r="J95" s="32">
        <v>103.79</v>
      </c>
      <c r="K95" s="32">
        <v>538</v>
      </c>
      <c r="L95" s="136">
        <v>723143</v>
      </c>
      <c r="M95" s="78"/>
      <c r="N95" s="79"/>
      <c r="O95" s="79"/>
      <c r="P95" s="61"/>
      <c r="Q95" s="63"/>
    </row>
    <row r="96" spans="1:17" ht="14.5" x14ac:dyDescent="0.35">
      <c r="A96" s="32" t="s">
        <v>104</v>
      </c>
      <c r="B96" s="89">
        <v>2005</v>
      </c>
      <c r="C96" s="78"/>
      <c r="D96" s="79"/>
      <c r="E96" s="79"/>
      <c r="F96" s="61"/>
      <c r="G96" s="61"/>
      <c r="H96" s="32">
        <v>90.5</v>
      </c>
      <c r="I96" s="32">
        <v>82.82</v>
      </c>
      <c r="J96" s="32">
        <v>98.67</v>
      </c>
      <c r="K96" s="32">
        <v>529</v>
      </c>
      <c r="L96" s="136">
        <v>736513</v>
      </c>
      <c r="M96" s="78"/>
      <c r="N96" s="79"/>
      <c r="O96" s="79"/>
      <c r="P96" s="61"/>
      <c r="Q96" s="63"/>
    </row>
    <row r="97" spans="1:17" ht="14.5" x14ac:dyDescent="0.35">
      <c r="A97" s="32" t="s">
        <v>104</v>
      </c>
      <c r="B97" s="89">
        <v>2006</v>
      </c>
      <c r="C97" s="78"/>
      <c r="D97" s="79"/>
      <c r="E97" s="79"/>
      <c r="F97" s="61"/>
      <c r="G97" s="61"/>
      <c r="H97" s="32">
        <v>95.57</v>
      </c>
      <c r="I97" s="32">
        <v>87.83</v>
      </c>
      <c r="J97" s="32">
        <v>103.8</v>
      </c>
      <c r="K97" s="32">
        <v>581</v>
      </c>
      <c r="L97" s="136">
        <v>750770</v>
      </c>
      <c r="M97" s="78"/>
      <c r="N97" s="79"/>
      <c r="O97" s="79"/>
      <c r="P97" s="61"/>
      <c r="Q97" s="63"/>
    </row>
    <row r="98" spans="1:17" ht="14.5" x14ac:dyDescent="0.35">
      <c r="A98" s="32" t="s">
        <v>104</v>
      </c>
      <c r="B98" s="89">
        <v>2007</v>
      </c>
      <c r="C98" s="78"/>
      <c r="D98" s="79"/>
      <c r="E98" s="79"/>
      <c r="F98" s="61"/>
      <c r="G98" s="61"/>
      <c r="H98" s="32">
        <v>104.67</v>
      </c>
      <c r="I98" s="32">
        <v>96.76</v>
      </c>
      <c r="J98" s="32">
        <v>113.05</v>
      </c>
      <c r="K98" s="32">
        <v>667</v>
      </c>
      <c r="L98" s="136">
        <v>768166</v>
      </c>
      <c r="M98" s="78"/>
      <c r="N98" s="79"/>
      <c r="O98" s="79"/>
      <c r="P98" s="61"/>
      <c r="Q98" s="63"/>
    </row>
    <row r="99" spans="1:17" ht="14.5" x14ac:dyDescent="0.35">
      <c r="A99" s="32" t="s">
        <v>104</v>
      </c>
      <c r="B99" s="89">
        <v>2008</v>
      </c>
      <c r="C99" s="78"/>
      <c r="D99" s="79"/>
      <c r="E99" s="79"/>
      <c r="F99" s="61"/>
      <c r="G99" s="61"/>
      <c r="H99" s="32">
        <v>89.36</v>
      </c>
      <c r="I99" s="32">
        <v>82.22</v>
      </c>
      <c r="J99" s="32">
        <v>96.93</v>
      </c>
      <c r="K99" s="32">
        <v>601</v>
      </c>
      <c r="L99" s="136">
        <v>789674</v>
      </c>
      <c r="M99" s="78"/>
      <c r="N99" s="79"/>
      <c r="O99" s="79"/>
      <c r="P99" s="61"/>
      <c r="Q99" s="63"/>
    </row>
    <row r="100" spans="1:17" ht="14.5" x14ac:dyDescent="0.35">
      <c r="A100" s="32" t="s">
        <v>104</v>
      </c>
      <c r="B100" s="89">
        <v>2009</v>
      </c>
      <c r="C100" s="78"/>
      <c r="D100" s="79"/>
      <c r="E100" s="79"/>
      <c r="F100" s="61"/>
      <c r="G100" s="61"/>
      <c r="H100" s="32">
        <v>93.82</v>
      </c>
      <c r="I100" s="32">
        <v>86.7</v>
      </c>
      <c r="J100" s="32">
        <v>101.36</v>
      </c>
      <c r="K100" s="32">
        <v>667</v>
      </c>
      <c r="L100" s="136">
        <v>807942</v>
      </c>
      <c r="M100" s="78"/>
      <c r="N100" s="79"/>
      <c r="O100" s="79"/>
      <c r="P100" s="61"/>
      <c r="Q100" s="63"/>
    </row>
    <row r="101" spans="1:17" ht="14.5" x14ac:dyDescent="0.35">
      <c r="A101" s="32" t="s">
        <v>104</v>
      </c>
      <c r="B101" s="89">
        <v>2010</v>
      </c>
      <c r="C101" s="78"/>
      <c r="D101" s="79"/>
      <c r="E101" s="79"/>
      <c r="F101" s="61"/>
      <c r="G101" s="61"/>
      <c r="H101" s="32">
        <v>90.75</v>
      </c>
      <c r="I101" s="32">
        <v>83.9</v>
      </c>
      <c r="J101" s="32">
        <v>97.99</v>
      </c>
      <c r="K101" s="32">
        <v>679</v>
      </c>
      <c r="L101" s="136">
        <v>825094</v>
      </c>
      <c r="M101" s="78"/>
      <c r="N101" s="79"/>
      <c r="O101" s="79"/>
      <c r="P101" s="61"/>
      <c r="Q101" s="63"/>
    </row>
    <row r="102" spans="1:17" ht="14.5" x14ac:dyDescent="0.35">
      <c r="A102" s="32" t="s">
        <v>104</v>
      </c>
      <c r="B102" s="89">
        <v>2011</v>
      </c>
      <c r="C102" s="78"/>
      <c r="D102" s="79"/>
      <c r="E102" s="79"/>
      <c r="F102" s="61"/>
      <c r="G102" s="61"/>
      <c r="H102" s="32">
        <v>84.82</v>
      </c>
      <c r="I102" s="32">
        <v>78.349999999999994</v>
      </c>
      <c r="J102" s="32">
        <v>91.67</v>
      </c>
      <c r="K102" s="32">
        <v>666</v>
      </c>
      <c r="L102" s="136">
        <v>849842</v>
      </c>
      <c r="M102" s="78"/>
      <c r="N102" s="79"/>
      <c r="O102" s="79"/>
      <c r="P102" s="61"/>
      <c r="Q102" s="63"/>
    </row>
    <row r="103" spans="1:17" ht="14.5" x14ac:dyDescent="0.35">
      <c r="A103" s="32" t="s">
        <v>104</v>
      </c>
      <c r="B103" s="89">
        <v>2012</v>
      </c>
      <c r="C103" s="78"/>
      <c r="D103" s="79"/>
      <c r="E103" s="79"/>
      <c r="F103" s="61"/>
      <c r="G103" s="61"/>
      <c r="H103" s="32">
        <v>77.900000000000006</v>
      </c>
      <c r="I103" s="32">
        <v>71.87</v>
      </c>
      <c r="J103" s="32">
        <v>84.29</v>
      </c>
      <c r="K103" s="32">
        <v>646</v>
      </c>
      <c r="L103" s="136">
        <v>876390</v>
      </c>
      <c r="M103" s="78"/>
      <c r="N103" s="79"/>
      <c r="O103" s="79"/>
      <c r="P103" s="61"/>
      <c r="Q103" s="63"/>
    </row>
    <row r="104" spans="1:17" ht="14.5" x14ac:dyDescent="0.35">
      <c r="A104" s="32" t="s">
        <v>104</v>
      </c>
      <c r="B104" s="89">
        <v>2013</v>
      </c>
      <c r="C104" s="78"/>
      <c r="D104" s="79"/>
      <c r="E104" s="79"/>
      <c r="F104" s="61"/>
      <c r="G104" s="61"/>
      <c r="H104" s="32">
        <v>67.08</v>
      </c>
      <c r="I104" s="32">
        <v>61.63</v>
      </c>
      <c r="J104" s="32">
        <v>72.87</v>
      </c>
      <c r="K104" s="32">
        <v>586</v>
      </c>
      <c r="L104" s="136">
        <v>906676</v>
      </c>
      <c r="M104" s="78"/>
      <c r="N104" s="79"/>
      <c r="O104" s="79"/>
      <c r="P104" s="61"/>
      <c r="Q104" s="63"/>
    </row>
    <row r="105" spans="1:17" ht="14.5" x14ac:dyDescent="0.35">
      <c r="A105" s="32" t="s">
        <v>104</v>
      </c>
      <c r="B105" s="89">
        <v>2014</v>
      </c>
      <c r="C105" s="78"/>
      <c r="D105" s="79"/>
      <c r="E105" s="79"/>
      <c r="F105" s="61"/>
      <c r="G105" s="61"/>
      <c r="H105" s="32">
        <v>50.91</v>
      </c>
      <c r="I105" s="32">
        <v>46.3</v>
      </c>
      <c r="J105" s="32">
        <v>55.85</v>
      </c>
      <c r="K105" s="32">
        <v>470</v>
      </c>
      <c r="L105" s="136">
        <v>937931</v>
      </c>
      <c r="M105" s="78"/>
      <c r="N105" s="79"/>
      <c r="O105" s="79"/>
      <c r="P105" s="61"/>
      <c r="Q105" s="63"/>
    </row>
    <row r="106" spans="1:17" ht="14.5" x14ac:dyDescent="0.35">
      <c r="A106" s="32" t="s">
        <v>104</v>
      </c>
      <c r="B106" s="89">
        <v>2015</v>
      </c>
      <c r="C106" s="78"/>
      <c r="D106" s="79"/>
      <c r="E106" s="79"/>
      <c r="F106" s="61"/>
      <c r="G106" s="61"/>
      <c r="H106" s="32">
        <v>60.36</v>
      </c>
      <c r="I106" s="32">
        <v>55.41</v>
      </c>
      <c r="J106" s="32">
        <v>65.63</v>
      </c>
      <c r="K106" s="32">
        <v>576</v>
      </c>
      <c r="L106" s="136">
        <v>972476</v>
      </c>
      <c r="M106" s="78"/>
      <c r="N106" s="79"/>
      <c r="O106" s="79"/>
      <c r="P106" s="61"/>
      <c r="Q106" s="63"/>
    </row>
    <row r="107" spans="1:17" ht="14.5" x14ac:dyDescent="0.35">
      <c r="A107" s="32" t="s">
        <v>104</v>
      </c>
      <c r="B107" s="89">
        <v>2016</v>
      </c>
      <c r="C107" s="78"/>
      <c r="D107" s="79"/>
      <c r="E107" s="79"/>
      <c r="F107" s="61"/>
      <c r="G107" s="61"/>
      <c r="H107" s="32">
        <v>56.95</v>
      </c>
      <c r="I107" s="32">
        <v>52.26</v>
      </c>
      <c r="J107" s="32">
        <v>61.95</v>
      </c>
      <c r="K107" s="32">
        <v>572</v>
      </c>
      <c r="L107" s="136">
        <v>1003061</v>
      </c>
      <c r="M107" s="78"/>
      <c r="N107" s="79"/>
      <c r="O107" s="79"/>
      <c r="P107" s="61"/>
      <c r="Q107" s="63"/>
    </row>
    <row r="108" spans="1:17" ht="14.5" x14ac:dyDescent="0.35">
      <c r="A108" s="32" t="s">
        <v>104</v>
      </c>
      <c r="B108" s="89">
        <v>2017</v>
      </c>
      <c r="C108" s="78"/>
      <c r="D108" s="79"/>
      <c r="E108" s="79"/>
      <c r="F108" s="61"/>
      <c r="G108" s="61"/>
      <c r="H108" s="32">
        <v>65.260000000000005</v>
      </c>
      <c r="I108" s="32">
        <v>60.34</v>
      </c>
      <c r="J108" s="32">
        <v>70.47</v>
      </c>
      <c r="K108" s="32">
        <v>685</v>
      </c>
      <c r="L108" s="136">
        <v>1030082</v>
      </c>
      <c r="M108" s="78"/>
      <c r="N108" s="79"/>
      <c r="O108" s="79"/>
      <c r="P108" s="61"/>
      <c r="Q108" s="63"/>
    </row>
    <row r="109" spans="1:17" ht="14.5" x14ac:dyDescent="0.35">
      <c r="A109" s="32" t="s">
        <v>104</v>
      </c>
      <c r="B109" s="89">
        <v>2018</v>
      </c>
      <c r="C109" s="78"/>
      <c r="D109" s="79"/>
      <c r="E109" s="79"/>
      <c r="F109" s="61"/>
      <c r="G109" s="61"/>
      <c r="H109" s="32">
        <v>58.7</v>
      </c>
      <c r="I109" s="32">
        <v>54.13</v>
      </c>
      <c r="J109" s="32">
        <v>63.55</v>
      </c>
      <c r="K109" s="32">
        <v>641</v>
      </c>
      <c r="L109" s="136">
        <v>1052761</v>
      </c>
      <c r="M109" s="78"/>
      <c r="N109" s="79"/>
      <c r="O109" s="79"/>
      <c r="P109" s="61"/>
      <c r="Q109" s="63"/>
    </row>
    <row r="110" spans="1:17" ht="14.5" x14ac:dyDescent="0.35">
      <c r="A110" s="32" t="s">
        <v>104</v>
      </c>
      <c r="B110" s="89">
        <v>2019</v>
      </c>
      <c r="C110" s="78"/>
      <c r="D110" s="79"/>
      <c r="E110" s="79"/>
      <c r="F110" s="61"/>
      <c r="G110" s="61"/>
      <c r="H110" s="32">
        <v>64.489999999999995</v>
      </c>
      <c r="I110" s="32">
        <v>59.82</v>
      </c>
      <c r="J110" s="32">
        <v>69.44</v>
      </c>
      <c r="K110" s="32">
        <v>738</v>
      </c>
      <c r="L110" s="136">
        <v>1070717</v>
      </c>
      <c r="M110" s="78"/>
      <c r="N110" s="79"/>
      <c r="O110" s="79"/>
      <c r="P110" s="61"/>
      <c r="Q110" s="63"/>
    </row>
    <row r="111" spans="1:17" ht="14.5" x14ac:dyDescent="0.35">
      <c r="A111" s="32" t="s">
        <v>104</v>
      </c>
      <c r="B111" s="89">
        <v>2020</v>
      </c>
      <c r="C111" s="78"/>
      <c r="D111" s="79"/>
      <c r="E111" s="79"/>
      <c r="F111" s="61"/>
      <c r="G111" s="61"/>
      <c r="H111" s="32">
        <v>53.78</v>
      </c>
      <c r="I111" s="32">
        <v>49.58</v>
      </c>
      <c r="J111" s="32">
        <v>58.25</v>
      </c>
      <c r="K111" s="32">
        <v>630</v>
      </c>
      <c r="L111" s="136">
        <v>1082612</v>
      </c>
      <c r="M111" s="78"/>
      <c r="N111" s="79"/>
      <c r="O111" s="79"/>
      <c r="P111" s="61"/>
      <c r="Q111" s="63"/>
    </row>
    <row r="112" spans="1:17" ht="14.5" x14ac:dyDescent="0.35">
      <c r="A112" s="32" t="s">
        <v>104</v>
      </c>
      <c r="B112" s="89">
        <v>2021</v>
      </c>
      <c r="C112" s="78"/>
      <c r="D112" s="79"/>
      <c r="E112" s="79"/>
      <c r="F112" s="61"/>
      <c r="G112" s="61"/>
      <c r="H112" s="32">
        <v>66</v>
      </c>
      <c r="I112" s="32">
        <v>61.46</v>
      </c>
      <c r="J112" s="32">
        <v>70.8</v>
      </c>
      <c r="K112" s="32">
        <v>812</v>
      </c>
      <c r="L112" s="136">
        <v>1075175</v>
      </c>
      <c r="M112" s="78"/>
      <c r="N112" s="79"/>
      <c r="O112" s="79"/>
      <c r="P112" s="61"/>
      <c r="Q112" s="63"/>
    </row>
    <row r="113" spans="1:17" ht="14.5" x14ac:dyDescent="0.35">
      <c r="A113" s="32" t="s">
        <v>104</v>
      </c>
      <c r="B113" s="89">
        <v>2022</v>
      </c>
      <c r="C113" s="78"/>
      <c r="D113" s="79"/>
      <c r="E113" s="79"/>
      <c r="F113" s="61"/>
      <c r="G113" s="61"/>
      <c r="H113" s="32">
        <v>71.27</v>
      </c>
      <c r="I113" s="32">
        <v>66.63</v>
      </c>
      <c r="J113" s="32">
        <v>76.17</v>
      </c>
      <c r="K113" s="32">
        <v>900</v>
      </c>
      <c r="L113" s="136">
        <v>1086997</v>
      </c>
      <c r="M113" s="78"/>
      <c r="N113" s="79"/>
      <c r="O113" s="79"/>
      <c r="P113" s="61"/>
      <c r="Q113" s="63"/>
    </row>
    <row r="114" spans="1:17" ht="14.5" x14ac:dyDescent="0.35">
      <c r="A114" s="32" t="s">
        <v>104</v>
      </c>
      <c r="B114" s="89">
        <v>2023</v>
      </c>
      <c r="C114" s="78"/>
      <c r="D114" s="79"/>
      <c r="E114" s="79"/>
      <c r="F114" s="61"/>
      <c r="G114" s="61"/>
      <c r="H114" s="32">
        <v>64.680000000000007</v>
      </c>
      <c r="I114" s="32">
        <v>60.37</v>
      </c>
      <c r="J114" s="32">
        <v>69.239999999999995</v>
      </c>
      <c r="K114" s="32">
        <v>854</v>
      </c>
      <c r="L114" s="136">
        <v>1101959</v>
      </c>
      <c r="M114" s="78"/>
      <c r="N114" s="79"/>
      <c r="O114" s="79"/>
      <c r="P114" s="61"/>
      <c r="Q114" s="63"/>
    </row>
    <row r="115" spans="1:17" ht="14.5" x14ac:dyDescent="0.35">
      <c r="A115" s="32" t="s">
        <v>104</v>
      </c>
      <c r="B115" s="89" t="s">
        <v>128</v>
      </c>
      <c r="C115" s="78"/>
      <c r="D115" s="79"/>
      <c r="E115" s="79"/>
      <c r="F115" s="61"/>
      <c r="G115" s="61"/>
      <c r="H115" s="32">
        <v>64.150000000000006</v>
      </c>
      <c r="I115" s="32">
        <v>62.12</v>
      </c>
      <c r="J115" s="32">
        <v>66.22</v>
      </c>
      <c r="K115" s="136">
        <v>3934</v>
      </c>
      <c r="L115" s="136">
        <v>5417460</v>
      </c>
      <c r="M115" s="78"/>
      <c r="N115" s="79"/>
      <c r="O115" s="79"/>
      <c r="P115" s="61"/>
      <c r="Q115" s="63"/>
    </row>
    <row r="116" spans="1:17" ht="14.5" x14ac:dyDescent="0.35">
      <c r="A116" s="32" t="s">
        <v>10</v>
      </c>
      <c r="B116" s="89">
        <v>1988</v>
      </c>
      <c r="C116" s="78"/>
      <c r="D116" s="79"/>
      <c r="E116" s="79"/>
      <c r="F116" s="61"/>
      <c r="G116" s="61"/>
      <c r="H116" s="32">
        <v>102.25</v>
      </c>
      <c r="I116" s="32">
        <v>86.24</v>
      </c>
      <c r="J116" s="32">
        <v>120.01</v>
      </c>
      <c r="K116" s="32">
        <v>167</v>
      </c>
      <c r="L116" s="136">
        <v>494080</v>
      </c>
      <c r="M116" s="78"/>
      <c r="N116" s="79"/>
      <c r="O116" s="79"/>
      <c r="P116" s="60"/>
      <c r="Q116" s="63"/>
    </row>
    <row r="117" spans="1:17" ht="14.5" x14ac:dyDescent="0.35">
      <c r="A117" s="32" t="s">
        <v>10</v>
      </c>
      <c r="B117" s="89">
        <v>1989</v>
      </c>
      <c r="C117" s="78"/>
      <c r="D117" s="79"/>
      <c r="E117" s="79"/>
      <c r="F117" s="61"/>
      <c r="G117" s="61"/>
      <c r="H117" s="32">
        <v>115.2</v>
      </c>
      <c r="I117" s="32">
        <v>98.06</v>
      </c>
      <c r="J117" s="32">
        <v>134.08000000000001</v>
      </c>
      <c r="K117" s="32">
        <v>184</v>
      </c>
      <c r="L117" s="136">
        <v>513485</v>
      </c>
      <c r="M117" s="78"/>
      <c r="N117" s="79"/>
      <c r="O117" s="79"/>
      <c r="P117" s="60"/>
      <c r="Q117" s="63"/>
    </row>
    <row r="118" spans="1:17" ht="14.5" x14ac:dyDescent="0.35">
      <c r="A118" s="32" t="s">
        <v>10</v>
      </c>
      <c r="B118" s="89">
        <v>1990</v>
      </c>
      <c r="C118" s="78"/>
      <c r="D118" s="79"/>
      <c r="E118" s="79"/>
      <c r="F118" s="61"/>
      <c r="G118" s="61"/>
      <c r="H118" s="32">
        <v>125.52</v>
      </c>
      <c r="I118" s="32">
        <v>107.48</v>
      </c>
      <c r="J118" s="32">
        <v>145.32</v>
      </c>
      <c r="K118" s="32">
        <v>196</v>
      </c>
      <c r="L118" s="136">
        <v>531694</v>
      </c>
      <c r="M118" s="78"/>
      <c r="N118" s="79"/>
      <c r="O118" s="79"/>
      <c r="P118" s="60"/>
      <c r="Q118" s="63"/>
    </row>
    <row r="119" spans="1:17" ht="14.5" x14ac:dyDescent="0.35">
      <c r="A119" s="32" t="s">
        <v>10</v>
      </c>
      <c r="B119" s="89">
        <v>1991</v>
      </c>
      <c r="C119" s="78"/>
      <c r="D119" s="79"/>
      <c r="E119" s="79"/>
      <c r="F119" s="61"/>
      <c r="G119" s="61"/>
      <c r="H119" s="32">
        <v>140.27000000000001</v>
      </c>
      <c r="I119" s="32">
        <v>121.58</v>
      </c>
      <c r="J119" s="32">
        <v>160.63999999999999</v>
      </c>
      <c r="K119" s="32">
        <v>230</v>
      </c>
      <c r="L119" s="136">
        <v>549764</v>
      </c>
      <c r="M119" s="78"/>
      <c r="N119" s="79"/>
      <c r="O119" s="79"/>
      <c r="P119" s="60"/>
      <c r="Q119" s="63"/>
    </row>
    <row r="120" spans="1:17" ht="14.5" x14ac:dyDescent="0.35">
      <c r="A120" s="32" t="s">
        <v>10</v>
      </c>
      <c r="B120" s="89">
        <v>1992</v>
      </c>
      <c r="C120" s="78"/>
      <c r="D120" s="79"/>
      <c r="E120" s="79"/>
      <c r="F120" s="61"/>
      <c r="G120" s="61"/>
      <c r="H120" s="32">
        <v>162.41999999999999</v>
      </c>
      <c r="I120" s="32">
        <v>143.04</v>
      </c>
      <c r="J120" s="32">
        <v>183.37</v>
      </c>
      <c r="K120" s="32">
        <v>290</v>
      </c>
      <c r="L120" s="136">
        <v>569367</v>
      </c>
      <c r="M120" s="78"/>
      <c r="N120" s="79"/>
      <c r="O120" s="79"/>
      <c r="P120" s="60"/>
      <c r="Q120" s="63"/>
    </row>
    <row r="121" spans="1:17" ht="14.5" x14ac:dyDescent="0.35">
      <c r="A121" s="32" t="s">
        <v>10</v>
      </c>
      <c r="B121" s="89">
        <v>1993</v>
      </c>
      <c r="C121" s="78"/>
      <c r="D121" s="79"/>
      <c r="E121" s="79"/>
      <c r="F121" s="61"/>
      <c r="G121" s="61"/>
      <c r="H121" s="32">
        <v>162.88</v>
      </c>
      <c r="I121" s="32">
        <v>144.28</v>
      </c>
      <c r="J121" s="32">
        <v>182.94</v>
      </c>
      <c r="K121" s="32">
        <v>320</v>
      </c>
      <c r="L121" s="136">
        <v>590732</v>
      </c>
      <c r="M121" s="78"/>
      <c r="N121" s="79"/>
      <c r="O121" s="79"/>
      <c r="P121" s="60"/>
      <c r="Q121" s="63"/>
    </row>
    <row r="122" spans="1:17" ht="14.5" x14ac:dyDescent="0.35">
      <c r="A122" s="32" t="s">
        <v>10</v>
      </c>
      <c r="B122" s="89">
        <v>1994</v>
      </c>
      <c r="C122" s="78"/>
      <c r="D122" s="79"/>
      <c r="E122" s="79"/>
      <c r="F122" s="61"/>
      <c r="G122" s="61"/>
      <c r="H122" s="32">
        <v>150.22</v>
      </c>
      <c r="I122" s="32">
        <v>132.58000000000001</v>
      </c>
      <c r="J122" s="32">
        <v>169.28</v>
      </c>
      <c r="K122" s="32">
        <v>301</v>
      </c>
      <c r="L122" s="136">
        <v>606704</v>
      </c>
      <c r="M122" s="78"/>
      <c r="N122" s="79"/>
      <c r="O122" s="79"/>
      <c r="P122" s="60"/>
      <c r="Q122" s="63"/>
    </row>
    <row r="123" spans="1:17" ht="14.5" x14ac:dyDescent="0.35">
      <c r="A123" s="32" t="s">
        <v>10</v>
      </c>
      <c r="B123" s="89">
        <v>1995</v>
      </c>
      <c r="C123" s="78"/>
      <c r="D123" s="79"/>
      <c r="E123" s="79"/>
      <c r="F123" s="61"/>
      <c r="G123" s="61"/>
      <c r="H123" s="32">
        <v>138.37</v>
      </c>
      <c r="I123" s="32">
        <v>121.51</v>
      </c>
      <c r="J123" s="32">
        <v>156.63</v>
      </c>
      <c r="K123" s="32">
        <v>280</v>
      </c>
      <c r="L123" s="136">
        <v>626149</v>
      </c>
      <c r="M123" s="78"/>
      <c r="N123" s="79"/>
      <c r="O123" s="79"/>
      <c r="P123" s="60"/>
      <c r="Q123" s="63"/>
    </row>
    <row r="124" spans="1:17" ht="14.5" x14ac:dyDescent="0.35">
      <c r="A124" s="32" t="s">
        <v>10</v>
      </c>
      <c r="B124" s="89">
        <v>1996</v>
      </c>
      <c r="C124" s="78"/>
      <c r="D124" s="79"/>
      <c r="E124" s="79"/>
      <c r="F124" s="61"/>
      <c r="G124" s="61"/>
      <c r="H124" s="32">
        <v>149.84</v>
      </c>
      <c r="I124" s="32">
        <v>132.88999999999999</v>
      </c>
      <c r="J124" s="32">
        <v>168.12</v>
      </c>
      <c r="K124" s="32">
        <v>325</v>
      </c>
      <c r="L124" s="136">
        <v>649044</v>
      </c>
      <c r="M124" s="78"/>
      <c r="N124" s="79"/>
      <c r="O124" s="79"/>
      <c r="P124" s="60"/>
      <c r="Q124" s="63"/>
    </row>
    <row r="125" spans="1:17" ht="14.5" x14ac:dyDescent="0.35">
      <c r="A125" s="32" t="s">
        <v>10</v>
      </c>
      <c r="B125" s="89">
        <v>1997</v>
      </c>
      <c r="C125" s="78"/>
      <c r="D125" s="79"/>
      <c r="E125" s="79"/>
      <c r="F125" s="61"/>
      <c r="G125" s="61"/>
      <c r="H125" s="32">
        <v>151.03</v>
      </c>
      <c r="I125" s="32">
        <v>134.4</v>
      </c>
      <c r="J125" s="32">
        <v>168.91</v>
      </c>
      <c r="K125" s="32">
        <v>343</v>
      </c>
      <c r="L125" s="136">
        <v>676393</v>
      </c>
      <c r="M125" s="78"/>
      <c r="N125" s="79"/>
      <c r="O125" s="79"/>
      <c r="P125" s="60"/>
      <c r="Q125" s="63"/>
    </row>
    <row r="126" spans="1:17" ht="14.5" x14ac:dyDescent="0.35">
      <c r="A126" s="32" t="s">
        <v>10</v>
      </c>
      <c r="B126" s="89">
        <v>1998</v>
      </c>
      <c r="C126" s="78"/>
      <c r="D126" s="79"/>
      <c r="E126" s="79"/>
      <c r="F126" s="61"/>
      <c r="G126" s="61"/>
      <c r="H126" s="32">
        <v>139.07</v>
      </c>
      <c r="I126" s="32">
        <v>123.68</v>
      </c>
      <c r="J126" s="32">
        <v>155.63999999999999</v>
      </c>
      <c r="K126" s="32">
        <v>333</v>
      </c>
      <c r="L126" s="136">
        <v>701882</v>
      </c>
      <c r="M126" s="78"/>
      <c r="N126" s="79"/>
      <c r="O126" s="79"/>
      <c r="P126" s="60"/>
      <c r="Q126" s="63"/>
    </row>
    <row r="127" spans="1:17" ht="14.5" x14ac:dyDescent="0.35">
      <c r="A127" s="32" t="s">
        <v>10</v>
      </c>
      <c r="B127" s="89">
        <v>1999</v>
      </c>
      <c r="C127" s="78"/>
      <c r="D127" s="79"/>
      <c r="E127" s="79"/>
      <c r="F127" s="61"/>
      <c r="G127" s="61"/>
      <c r="H127" s="32">
        <v>138.68</v>
      </c>
      <c r="I127" s="32">
        <v>123.38</v>
      </c>
      <c r="J127" s="32">
        <v>155.13999999999999</v>
      </c>
      <c r="K127" s="32">
        <v>338</v>
      </c>
      <c r="L127" s="136">
        <v>722962</v>
      </c>
      <c r="M127" s="78"/>
      <c r="N127" s="79"/>
      <c r="O127" s="79"/>
      <c r="P127" s="60"/>
      <c r="Q127" s="63"/>
    </row>
    <row r="128" spans="1:17" ht="14.5" x14ac:dyDescent="0.35">
      <c r="A128" s="32" t="s">
        <v>10</v>
      </c>
      <c r="B128" s="89">
        <v>2000</v>
      </c>
      <c r="C128" s="78"/>
      <c r="D128" s="79"/>
      <c r="E128" s="79"/>
      <c r="F128" s="61"/>
      <c r="G128" s="61"/>
      <c r="H128" s="32">
        <v>148.88999999999999</v>
      </c>
      <c r="I128" s="32">
        <v>133.38</v>
      </c>
      <c r="J128" s="32">
        <v>165.5</v>
      </c>
      <c r="K128" s="32">
        <v>378</v>
      </c>
      <c r="L128" s="136">
        <v>745842</v>
      </c>
      <c r="M128" s="78"/>
      <c r="N128" s="79"/>
      <c r="O128" s="79"/>
      <c r="P128" s="60"/>
      <c r="Q128" s="63"/>
    </row>
    <row r="129" spans="1:17" ht="14.5" x14ac:dyDescent="0.35">
      <c r="A129" s="32" t="s">
        <v>10</v>
      </c>
      <c r="B129" s="89">
        <v>2001</v>
      </c>
      <c r="C129" s="78"/>
      <c r="D129" s="79"/>
      <c r="E129" s="79"/>
      <c r="F129" s="61"/>
      <c r="G129" s="61"/>
      <c r="H129" s="32">
        <v>155.66999999999999</v>
      </c>
      <c r="I129" s="32">
        <v>140.66999999999999</v>
      </c>
      <c r="J129" s="32">
        <v>171.67</v>
      </c>
      <c r="K129" s="32">
        <v>435</v>
      </c>
      <c r="L129" s="136">
        <v>759431</v>
      </c>
      <c r="M129" s="78"/>
      <c r="N129" s="79"/>
      <c r="O129" s="79"/>
      <c r="P129" s="60"/>
      <c r="Q129" s="63"/>
    </row>
    <row r="130" spans="1:17" ht="14.5" x14ac:dyDescent="0.35">
      <c r="A130" s="32" t="s">
        <v>10</v>
      </c>
      <c r="B130" s="89">
        <v>2002</v>
      </c>
      <c r="C130" s="78"/>
      <c r="D130" s="79"/>
      <c r="E130" s="79"/>
      <c r="F130" s="61"/>
      <c r="G130" s="61"/>
      <c r="H130" s="32">
        <v>154.06</v>
      </c>
      <c r="I130" s="32">
        <v>139.04</v>
      </c>
      <c r="J130" s="32">
        <v>170.08</v>
      </c>
      <c r="K130" s="32">
        <v>434</v>
      </c>
      <c r="L130" s="136">
        <v>765685</v>
      </c>
      <c r="M130" s="78"/>
      <c r="N130" s="79"/>
      <c r="O130" s="79"/>
      <c r="P130" s="60"/>
      <c r="Q130" s="63"/>
    </row>
    <row r="131" spans="1:17" ht="14.5" x14ac:dyDescent="0.35">
      <c r="A131" s="32" t="s">
        <v>10</v>
      </c>
      <c r="B131" s="89">
        <v>2003</v>
      </c>
      <c r="C131" s="78"/>
      <c r="D131" s="79"/>
      <c r="E131" s="79"/>
      <c r="F131" s="61"/>
      <c r="G131" s="61"/>
      <c r="H131" s="32">
        <v>140.27000000000001</v>
      </c>
      <c r="I131" s="32">
        <v>126.11</v>
      </c>
      <c r="J131" s="32">
        <v>155.4</v>
      </c>
      <c r="K131" s="32">
        <v>405</v>
      </c>
      <c r="L131" s="136">
        <v>775680</v>
      </c>
      <c r="M131" s="78"/>
      <c r="N131" s="79"/>
      <c r="O131" s="79"/>
      <c r="P131" s="61"/>
      <c r="Q131" s="63"/>
    </row>
    <row r="132" spans="1:17" ht="14.5" x14ac:dyDescent="0.35">
      <c r="A132" s="32" t="s">
        <v>10</v>
      </c>
      <c r="B132" s="89">
        <v>2004</v>
      </c>
      <c r="C132" s="78"/>
      <c r="D132" s="79"/>
      <c r="E132" s="79"/>
      <c r="F132" s="61"/>
      <c r="G132" s="61"/>
      <c r="H132" s="32">
        <v>146.30000000000001</v>
      </c>
      <c r="I132" s="32">
        <v>132.35</v>
      </c>
      <c r="J132" s="32">
        <v>161.16</v>
      </c>
      <c r="K132" s="32">
        <v>448</v>
      </c>
      <c r="L132" s="136">
        <v>785846</v>
      </c>
      <c r="M132" s="78"/>
      <c r="N132" s="79"/>
      <c r="O132" s="79"/>
      <c r="P132" s="61"/>
      <c r="Q132" s="63"/>
    </row>
    <row r="133" spans="1:17" ht="14.5" x14ac:dyDescent="0.35">
      <c r="A133" s="32" t="s">
        <v>10</v>
      </c>
      <c r="B133" s="89">
        <v>2005</v>
      </c>
      <c r="C133" s="78"/>
      <c r="D133" s="79"/>
      <c r="E133" s="79"/>
      <c r="F133" s="61"/>
      <c r="G133" s="61"/>
      <c r="H133" s="32">
        <v>145.41999999999999</v>
      </c>
      <c r="I133" s="32">
        <v>131.68</v>
      </c>
      <c r="J133" s="32">
        <v>160.04</v>
      </c>
      <c r="K133" s="32">
        <v>455</v>
      </c>
      <c r="L133" s="136">
        <v>798572</v>
      </c>
      <c r="M133" s="78"/>
      <c r="N133" s="79"/>
      <c r="O133" s="79"/>
      <c r="P133" s="61"/>
      <c r="Q133" s="63"/>
    </row>
    <row r="134" spans="1:17" ht="14.5" x14ac:dyDescent="0.35">
      <c r="A134" s="32" t="s">
        <v>10</v>
      </c>
      <c r="B134" s="89">
        <v>2006</v>
      </c>
      <c r="C134" s="78"/>
      <c r="D134" s="79"/>
      <c r="E134" s="79"/>
      <c r="F134" s="61"/>
      <c r="G134" s="61"/>
      <c r="H134" s="32">
        <v>168.49</v>
      </c>
      <c r="I134" s="32">
        <v>153.94999999999999</v>
      </c>
      <c r="J134" s="32">
        <v>183.89</v>
      </c>
      <c r="K134" s="32">
        <v>547</v>
      </c>
      <c r="L134" s="136">
        <v>812517</v>
      </c>
      <c r="M134" s="78"/>
      <c r="N134" s="79"/>
      <c r="O134" s="79"/>
      <c r="P134" s="60"/>
      <c r="Q134" s="63"/>
    </row>
    <row r="135" spans="1:17" ht="14.5" x14ac:dyDescent="0.35">
      <c r="A135" s="32" t="s">
        <v>10</v>
      </c>
      <c r="B135" s="89">
        <v>2007</v>
      </c>
      <c r="C135" s="78"/>
      <c r="D135" s="79"/>
      <c r="E135" s="79"/>
      <c r="F135" s="61"/>
      <c r="G135" s="61"/>
      <c r="H135" s="32">
        <v>147.94</v>
      </c>
      <c r="I135" s="32">
        <v>134.78</v>
      </c>
      <c r="J135" s="32">
        <v>161.9</v>
      </c>
      <c r="K135" s="32">
        <v>516</v>
      </c>
      <c r="L135" s="136">
        <v>831681</v>
      </c>
      <c r="M135" s="78"/>
      <c r="N135" s="79"/>
      <c r="O135" s="79"/>
      <c r="P135" s="61"/>
      <c r="Q135" s="63"/>
    </row>
    <row r="136" spans="1:17" ht="14.5" x14ac:dyDescent="0.35">
      <c r="A136" s="32" t="s">
        <v>10</v>
      </c>
      <c r="B136" s="89">
        <v>2008</v>
      </c>
      <c r="C136" s="78"/>
      <c r="D136" s="79"/>
      <c r="E136" s="79"/>
      <c r="F136" s="61"/>
      <c r="G136" s="61"/>
      <c r="H136" s="32">
        <v>144.99</v>
      </c>
      <c r="I136" s="32">
        <v>132.26</v>
      </c>
      <c r="J136" s="32">
        <v>158.49</v>
      </c>
      <c r="K136" s="32">
        <v>534</v>
      </c>
      <c r="L136" s="136">
        <v>858702</v>
      </c>
      <c r="M136" s="78"/>
      <c r="N136" s="79"/>
      <c r="O136" s="79"/>
      <c r="P136" s="61"/>
      <c r="Q136" s="63"/>
    </row>
    <row r="137" spans="1:17" ht="14.5" x14ac:dyDescent="0.35">
      <c r="A137" s="32" t="s">
        <v>10</v>
      </c>
      <c r="B137" s="89">
        <v>2009</v>
      </c>
      <c r="C137" s="78"/>
      <c r="D137" s="79"/>
      <c r="E137" s="79"/>
      <c r="F137" s="61"/>
      <c r="G137" s="61"/>
      <c r="H137" s="32">
        <v>133.53</v>
      </c>
      <c r="I137" s="32">
        <v>121.63</v>
      </c>
      <c r="J137" s="32">
        <v>146.15</v>
      </c>
      <c r="K137" s="32">
        <v>518</v>
      </c>
      <c r="L137" s="136">
        <v>885192</v>
      </c>
      <c r="M137" s="78"/>
      <c r="N137" s="79"/>
      <c r="O137" s="79"/>
      <c r="P137" s="61"/>
      <c r="Q137" s="63"/>
    </row>
    <row r="138" spans="1:17" ht="14.5" x14ac:dyDescent="0.35">
      <c r="A138" s="32" t="s">
        <v>10</v>
      </c>
      <c r="B138" s="89">
        <v>2010</v>
      </c>
      <c r="C138" s="78"/>
      <c r="D138" s="79"/>
      <c r="E138" s="79"/>
      <c r="F138" s="61"/>
      <c r="G138" s="61"/>
      <c r="H138" s="32">
        <v>155.72999999999999</v>
      </c>
      <c r="I138" s="32">
        <v>143.09</v>
      </c>
      <c r="J138" s="32">
        <v>169.07</v>
      </c>
      <c r="K138" s="32">
        <v>628</v>
      </c>
      <c r="L138" s="136">
        <v>906791</v>
      </c>
      <c r="M138" s="78"/>
      <c r="N138" s="79"/>
      <c r="O138" s="79"/>
      <c r="P138" s="61"/>
      <c r="Q138" s="63"/>
    </row>
    <row r="139" spans="1:17" ht="14.5" x14ac:dyDescent="0.35">
      <c r="A139" s="32" t="s">
        <v>10</v>
      </c>
      <c r="B139" s="89">
        <v>2011</v>
      </c>
      <c r="C139" s="78"/>
      <c r="D139" s="79"/>
      <c r="E139" s="79"/>
      <c r="F139" s="61"/>
      <c r="G139" s="61"/>
      <c r="H139" s="32">
        <v>146.84</v>
      </c>
      <c r="I139" s="32">
        <v>134.85</v>
      </c>
      <c r="J139" s="32">
        <v>159.51</v>
      </c>
      <c r="K139" s="32">
        <v>632</v>
      </c>
      <c r="L139" s="136">
        <v>921237</v>
      </c>
      <c r="M139" s="78"/>
      <c r="N139" s="79"/>
      <c r="O139" s="79"/>
      <c r="P139" s="61"/>
      <c r="Q139" s="63"/>
    </row>
    <row r="140" spans="1:17" ht="14.5" x14ac:dyDescent="0.35">
      <c r="A140" s="32" t="s">
        <v>10</v>
      </c>
      <c r="B140" s="89">
        <v>2012</v>
      </c>
      <c r="C140" s="78"/>
      <c r="D140" s="79"/>
      <c r="E140" s="79"/>
      <c r="F140" s="61"/>
      <c r="G140" s="61"/>
      <c r="H140" s="32">
        <v>112.76</v>
      </c>
      <c r="I140" s="32">
        <v>102.65</v>
      </c>
      <c r="J140" s="32">
        <v>123.49</v>
      </c>
      <c r="K140" s="32">
        <v>523</v>
      </c>
      <c r="L140" s="136">
        <v>935059</v>
      </c>
      <c r="M140" s="78"/>
      <c r="N140" s="79"/>
      <c r="O140" s="79"/>
      <c r="P140" s="61"/>
      <c r="Q140" s="63"/>
    </row>
    <row r="141" spans="1:17" ht="14.5" x14ac:dyDescent="0.35">
      <c r="A141" s="32" t="s">
        <v>10</v>
      </c>
      <c r="B141" s="89">
        <v>2013</v>
      </c>
      <c r="C141" s="78"/>
      <c r="D141" s="79"/>
      <c r="E141" s="79"/>
      <c r="F141" s="61"/>
      <c r="G141" s="61"/>
      <c r="H141" s="32">
        <v>100.11</v>
      </c>
      <c r="I141" s="32">
        <v>90.81</v>
      </c>
      <c r="J141" s="32">
        <v>110.02</v>
      </c>
      <c r="K141" s="32">
        <v>490</v>
      </c>
      <c r="L141" s="136">
        <v>949711</v>
      </c>
      <c r="M141" s="78"/>
      <c r="N141" s="79"/>
      <c r="O141" s="79"/>
      <c r="P141" s="61"/>
      <c r="Q141" s="63"/>
    </row>
    <row r="142" spans="1:17" ht="14.5" x14ac:dyDescent="0.35">
      <c r="A142" s="32" t="s">
        <v>10</v>
      </c>
      <c r="B142" s="89">
        <v>2014</v>
      </c>
      <c r="C142" s="78"/>
      <c r="D142" s="79"/>
      <c r="E142" s="79"/>
      <c r="F142" s="61"/>
      <c r="G142" s="61"/>
      <c r="H142" s="32">
        <v>86.79</v>
      </c>
      <c r="I142" s="32">
        <v>78.28</v>
      </c>
      <c r="J142" s="32">
        <v>95.89</v>
      </c>
      <c r="K142" s="32">
        <v>438</v>
      </c>
      <c r="L142" s="136">
        <v>963849</v>
      </c>
      <c r="M142" s="78"/>
      <c r="N142" s="79"/>
      <c r="O142" s="79"/>
      <c r="P142" s="61"/>
      <c r="Q142" s="63"/>
    </row>
    <row r="143" spans="1:17" ht="14.5" x14ac:dyDescent="0.35">
      <c r="A143" s="32" t="s">
        <v>10</v>
      </c>
      <c r="B143" s="89">
        <v>2015</v>
      </c>
      <c r="C143" s="78"/>
      <c r="D143" s="79"/>
      <c r="E143" s="79"/>
      <c r="F143" s="61"/>
      <c r="G143" s="61"/>
      <c r="H143" s="32">
        <v>84.63</v>
      </c>
      <c r="I143" s="32">
        <v>76.56</v>
      </c>
      <c r="J143" s="32">
        <v>93.24</v>
      </c>
      <c r="K143" s="32">
        <v>471</v>
      </c>
      <c r="L143" s="136">
        <v>977125</v>
      </c>
      <c r="M143" s="78"/>
      <c r="N143" s="79"/>
      <c r="O143" s="79"/>
      <c r="P143" s="61"/>
      <c r="Q143" s="63"/>
    </row>
    <row r="144" spans="1:17" ht="14.5" x14ac:dyDescent="0.35">
      <c r="A144" s="32" t="s">
        <v>10</v>
      </c>
      <c r="B144" s="89">
        <v>2016</v>
      </c>
      <c r="C144" s="78"/>
      <c r="D144" s="79"/>
      <c r="E144" s="79"/>
      <c r="F144" s="61"/>
      <c r="G144" s="61"/>
      <c r="H144" s="32">
        <v>78.08</v>
      </c>
      <c r="I144" s="32">
        <v>70.42</v>
      </c>
      <c r="J144" s="32">
        <v>86.29</v>
      </c>
      <c r="K144" s="32">
        <v>443</v>
      </c>
      <c r="L144" s="136">
        <v>987349</v>
      </c>
      <c r="M144" s="78"/>
      <c r="N144" s="79"/>
      <c r="O144" s="79"/>
      <c r="P144" s="60"/>
      <c r="Q144" s="63"/>
    </row>
    <row r="145" spans="1:17" ht="14.5" x14ac:dyDescent="0.35">
      <c r="A145" s="32" t="s">
        <v>10</v>
      </c>
      <c r="B145" s="89">
        <v>2017</v>
      </c>
      <c r="C145" s="78"/>
      <c r="D145" s="79"/>
      <c r="E145" s="79"/>
      <c r="F145" s="61"/>
      <c r="G145" s="61"/>
      <c r="H145" s="32">
        <v>85.77</v>
      </c>
      <c r="I145" s="32">
        <v>77.819999999999993</v>
      </c>
      <c r="J145" s="32">
        <v>94.23</v>
      </c>
      <c r="K145" s="32">
        <v>503</v>
      </c>
      <c r="L145" s="136">
        <v>993646</v>
      </c>
      <c r="M145" s="78"/>
      <c r="N145" s="79"/>
      <c r="O145" s="79"/>
      <c r="P145" s="60"/>
      <c r="Q145" s="63"/>
    </row>
    <row r="146" spans="1:17" ht="14.5" x14ac:dyDescent="0.35">
      <c r="A146" s="32" t="s">
        <v>10</v>
      </c>
      <c r="B146" s="89">
        <v>2018</v>
      </c>
      <c r="C146" s="78"/>
      <c r="D146" s="79"/>
      <c r="E146" s="79"/>
      <c r="F146" s="61"/>
      <c r="G146" s="61"/>
      <c r="H146" s="32">
        <v>85.4</v>
      </c>
      <c r="I146" s="32">
        <v>77.59</v>
      </c>
      <c r="J146" s="32">
        <v>93.71</v>
      </c>
      <c r="K146" s="32">
        <v>511</v>
      </c>
      <c r="L146" s="136">
        <v>998500</v>
      </c>
      <c r="M146" s="78"/>
      <c r="N146" s="79"/>
      <c r="O146" s="79"/>
      <c r="P146" s="61"/>
      <c r="Q146" s="63"/>
    </row>
    <row r="147" spans="1:17" ht="14.5" x14ac:dyDescent="0.35">
      <c r="A147" s="32" t="s">
        <v>10</v>
      </c>
      <c r="B147" s="89">
        <v>2019</v>
      </c>
      <c r="C147" s="78"/>
      <c r="D147" s="79"/>
      <c r="E147" s="79"/>
      <c r="F147" s="61"/>
      <c r="G147" s="61"/>
      <c r="H147" s="32">
        <v>89.9</v>
      </c>
      <c r="I147" s="32">
        <v>82.11</v>
      </c>
      <c r="J147" s="32">
        <v>98.17</v>
      </c>
      <c r="K147" s="32">
        <v>569</v>
      </c>
      <c r="L147" s="136">
        <v>1001373</v>
      </c>
      <c r="M147" s="78"/>
      <c r="N147" s="79"/>
      <c r="O147" s="79"/>
      <c r="P147" s="60"/>
      <c r="Q147" s="63"/>
    </row>
    <row r="148" spans="1:17" ht="14.5" x14ac:dyDescent="0.35">
      <c r="A148" s="32" t="s">
        <v>10</v>
      </c>
      <c r="B148" s="89">
        <v>2020</v>
      </c>
      <c r="C148" s="78"/>
      <c r="D148" s="79"/>
      <c r="E148" s="79"/>
      <c r="F148" s="61"/>
      <c r="G148" s="61"/>
      <c r="H148" s="32">
        <v>83.21</v>
      </c>
      <c r="I148" s="32">
        <v>75.88</v>
      </c>
      <c r="J148" s="32">
        <v>91</v>
      </c>
      <c r="K148" s="32">
        <v>553</v>
      </c>
      <c r="L148" s="136">
        <v>1001347</v>
      </c>
      <c r="M148" s="78"/>
      <c r="N148" s="79"/>
      <c r="O148" s="79"/>
      <c r="P148" s="60"/>
      <c r="Q148" s="63"/>
    </row>
    <row r="149" spans="1:17" ht="14.5" x14ac:dyDescent="0.35">
      <c r="A149" s="32" t="s">
        <v>10</v>
      </c>
      <c r="B149" s="89">
        <v>2021</v>
      </c>
      <c r="C149" s="78"/>
      <c r="D149" s="79"/>
      <c r="E149" s="79"/>
      <c r="F149" s="61"/>
      <c r="G149" s="61"/>
      <c r="H149" s="32">
        <v>91.38</v>
      </c>
      <c r="I149" s="32">
        <v>83.83</v>
      </c>
      <c r="J149" s="32">
        <v>99.38</v>
      </c>
      <c r="K149" s="32">
        <v>629</v>
      </c>
      <c r="L149" s="136">
        <v>984613</v>
      </c>
      <c r="M149" s="78"/>
      <c r="N149" s="79"/>
      <c r="O149" s="79"/>
      <c r="P149" s="61"/>
      <c r="Q149" s="63"/>
    </row>
    <row r="150" spans="1:17" ht="14.5" x14ac:dyDescent="0.35">
      <c r="A150" s="32" t="s">
        <v>10</v>
      </c>
      <c r="B150" s="89">
        <v>2022</v>
      </c>
      <c r="C150" s="78"/>
      <c r="D150" s="79"/>
      <c r="E150" s="79"/>
      <c r="F150" s="61"/>
      <c r="G150" s="61"/>
      <c r="H150" s="32">
        <v>89.51</v>
      </c>
      <c r="I150" s="32">
        <v>82.29</v>
      </c>
      <c r="J150" s="32">
        <v>97.15</v>
      </c>
      <c r="K150" s="32">
        <v>654</v>
      </c>
      <c r="L150" s="136">
        <v>979191</v>
      </c>
      <c r="M150" s="78"/>
      <c r="N150" s="79"/>
      <c r="O150" s="79"/>
      <c r="P150" s="61"/>
      <c r="Q150" s="63"/>
    </row>
    <row r="151" spans="1:17" ht="14.5" x14ac:dyDescent="0.35">
      <c r="A151" s="32" t="s">
        <v>10</v>
      </c>
      <c r="B151" s="89">
        <v>2023</v>
      </c>
      <c r="C151" s="78"/>
      <c r="D151" s="79"/>
      <c r="E151" s="79"/>
      <c r="F151" s="61"/>
      <c r="G151" s="61"/>
      <c r="H151" s="32">
        <v>89.37</v>
      </c>
      <c r="I151" s="32">
        <v>82.33</v>
      </c>
      <c r="J151" s="32">
        <v>96.81</v>
      </c>
      <c r="K151" s="32">
        <v>682</v>
      </c>
      <c r="L151" s="136">
        <v>981040</v>
      </c>
      <c r="M151" s="78"/>
      <c r="N151" s="79"/>
      <c r="O151" s="79"/>
      <c r="P151" s="61"/>
      <c r="Q151" s="63"/>
    </row>
    <row r="152" spans="1:17" ht="14.5" x14ac:dyDescent="0.35">
      <c r="A152" s="32" t="s">
        <v>10</v>
      </c>
      <c r="B152" s="89" t="s">
        <v>128</v>
      </c>
      <c r="C152" s="78"/>
      <c r="D152" s="79"/>
      <c r="E152" s="79"/>
      <c r="F152" s="61"/>
      <c r="G152" s="61"/>
      <c r="H152" s="32">
        <v>88.57</v>
      </c>
      <c r="I152" s="32">
        <v>85.24</v>
      </c>
      <c r="J152" s="32">
        <v>91.99</v>
      </c>
      <c r="K152" s="136">
        <v>3087</v>
      </c>
      <c r="L152" s="136">
        <v>4947564</v>
      </c>
      <c r="M152" s="78"/>
      <c r="N152" s="79"/>
      <c r="O152" s="79"/>
      <c r="P152" s="61"/>
      <c r="Q152" s="63"/>
    </row>
    <row r="153" spans="1:17" ht="14.5" x14ac:dyDescent="0.35">
      <c r="A153" s="32" t="s">
        <v>35</v>
      </c>
      <c r="B153" s="89">
        <v>1988</v>
      </c>
      <c r="C153" s="78"/>
      <c r="D153" s="79"/>
      <c r="E153" s="79"/>
      <c r="F153" s="61"/>
      <c r="G153" s="61"/>
      <c r="H153" s="32">
        <v>207.3</v>
      </c>
      <c r="I153" s="32">
        <v>180.19</v>
      </c>
      <c r="J153" s="32">
        <v>236.91</v>
      </c>
      <c r="K153" s="32">
        <v>256</v>
      </c>
      <c r="L153" s="136">
        <v>243290</v>
      </c>
      <c r="M153" s="78"/>
      <c r="N153" s="79"/>
      <c r="O153" s="79"/>
      <c r="P153" s="61"/>
      <c r="Q153" s="63"/>
    </row>
    <row r="154" spans="1:17" ht="14.5" x14ac:dyDescent="0.35">
      <c r="A154" s="32" t="s">
        <v>35</v>
      </c>
      <c r="B154" s="89">
        <v>1989</v>
      </c>
      <c r="C154" s="78"/>
      <c r="D154" s="79"/>
      <c r="E154" s="79"/>
      <c r="F154" s="61"/>
      <c r="G154" s="61"/>
      <c r="H154" s="32">
        <v>181.35</v>
      </c>
      <c r="I154" s="32">
        <v>157.19999999999999</v>
      </c>
      <c r="J154" s="32">
        <v>207.82</v>
      </c>
      <c r="K154" s="32">
        <v>235</v>
      </c>
      <c r="L154" s="136">
        <v>246032</v>
      </c>
      <c r="M154" s="78"/>
      <c r="N154" s="79"/>
      <c r="O154" s="79"/>
      <c r="P154" s="61"/>
      <c r="Q154" s="63"/>
    </row>
    <row r="155" spans="1:17" ht="14.5" x14ac:dyDescent="0.35">
      <c r="A155" s="32" t="s">
        <v>35</v>
      </c>
      <c r="B155" s="89">
        <v>1990</v>
      </c>
      <c r="C155" s="78"/>
      <c r="D155" s="79"/>
      <c r="E155" s="79"/>
      <c r="F155" s="61"/>
      <c r="G155" s="61"/>
      <c r="H155" s="32">
        <v>206.42</v>
      </c>
      <c r="I155" s="32">
        <v>180.98</v>
      </c>
      <c r="J155" s="32">
        <v>234.1</v>
      </c>
      <c r="K155" s="32">
        <v>274</v>
      </c>
      <c r="L155" s="136">
        <v>249758</v>
      </c>
      <c r="M155" s="78"/>
      <c r="N155" s="79"/>
      <c r="O155" s="79"/>
      <c r="P155" s="61"/>
      <c r="Q155" s="63"/>
    </row>
    <row r="156" spans="1:17" ht="14.5" x14ac:dyDescent="0.35">
      <c r="A156" s="32" t="s">
        <v>35</v>
      </c>
      <c r="B156" s="89">
        <v>1991</v>
      </c>
      <c r="C156" s="78"/>
      <c r="D156" s="79"/>
      <c r="E156" s="79"/>
      <c r="F156" s="61"/>
      <c r="G156" s="61"/>
      <c r="H156" s="32">
        <v>279.5</v>
      </c>
      <c r="I156" s="32">
        <v>249.89</v>
      </c>
      <c r="J156" s="32">
        <v>311.33999999999997</v>
      </c>
      <c r="K156" s="32">
        <v>366</v>
      </c>
      <c r="L156" s="136">
        <v>248614</v>
      </c>
      <c r="M156" s="78"/>
      <c r="N156" s="79"/>
      <c r="O156" s="79"/>
      <c r="P156" s="61"/>
      <c r="Q156" s="63"/>
    </row>
    <row r="157" spans="1:17" ht="14.5" x14ac:dyDescent="0.35">
      <c r="A157" s="32" t="s">
        <v>35</v>
      </c>
      <c r="B157" s="89">
        <v>1992</v>
      </c>
      <c r="C157" s="78"/>
      <c r="D157" s="79"/>
      <c r="E157" s="79"/>
      <c r="F157" s="61"/>
      <c r="G157" s="61"/>
      <c r="H157" s="32">
        <v>297.42</v>
      </c>
      <c r="I157" s="32">
        <v>267.99</v>
      </c>
      <c r="J157" s="32">
        <v>328.94</v>
      </c>
      <c r="K157" s="32">
        <v>410</v>
      </c>
      <c r="L157" s="136">
        <v>247226</v>
      </c>
      <c r="M157" s="78"/>
      <c r="N157" s="79"/>
      <c r="O157" s="79"/>
      <c r="P157" s="61"/>
      <c r="Q157" s="63"/>
    </row>
    <row r="158" spans="1:17" ht="14.5" x14ac:dyDescent="0.35">
      <c r="A158" s="32" t="s">
        <v>35</v>
      </c>
      <c r="B158" s="89">
        <v>1993</v>
      </c>
      <c r="C158" s="78"/>
      <c r="D158" s="79"/>
      <c r="E158" s="79"/>
      <c r="F158" s="61"/>
      <c r="G158" s="61"/>
      <c r="H158" s="32">
        <v>306.62</v>
      </c>
      <c r="I158" s="32">
        <v>277.24</v>
      </c>
      <c r="J158" s="32">
        <v>338.02</v>
      </c>
      <c r="K158" s="32">
        <v>437</v>
      </c>
      <c r="L158" s="136">
        <v>244743</v>
      </c>
      <c r="M158" s="78"/>
      <c r="N158" s="79"/>
      <c r="O158" s="79"/>
      <c r="P158" s="61"/>
      <c r="Q158" s="63"/>
    </row>
    <row r="159" spans="1:17" ht="14.5" x14ac:dyDescent="0.35">
      <c r="A159" s="32" t="s">
        <v>35</v>
      </c>
      <c r="B159" s="89">
        <v>1994</v>
      </c>
      <c r="C159" s="78"/>
      <c r="D159" s="79"/>
      <c r="E159" s="79"/>
      <c r="F159" s="61"/>
      <c r="G159" s="61"/>
      <c r="H159" s="32">
        <v>275.93</v>
      </c>
      <c r="I159" s="32">
        <v>248.61</v>
      </c>
      <c r="J159" s="32">
        <v>305.23</v>
      </c>
      <c r="K159" s="32">
        <v>404</v>
      </c>
      <c r="L159" s="136">
        <v>240540</v>
      </c>
      <c r="M159" s="78"/>
      <c r="N159" s="79"/>
      <c r="O159" s="79"/>
      <c r="P159" s="61"/>
      <c r="Q159" s="63"/>
    </row>
    <row r="160" spans="1:17" ht="14.5" x14ac:dyDescent="0.35">
      <c r="A160" s="32" t="s">
        <v>35</v>
      </c>
      <c r="B160" s="89">
        <v>1995</v>
      </c>
      <c r="C160" s="78"/>
      <c r="D160" s="79"/>
      <c r="E160" s="79"/>
      <c r="F160" s="61"/>
      <c r="G160" s="61"/>
      <c r="H160" s="32">
        <v>259.82</v>
      </c>
      <c r="I160" s="32">
        <v>233.74</v>
      </c>
      <c r="J160" s="32">
        <v>287.83</v>
      </c>
      <c r="K160" s="32">
        <v>391</v>
      </c>
      <c r="L160" s="136">
        <v>238152</v>
      </c>
      <c r="M160" s="78"/>
      <c r="N160" s="79"/>
      <c r="O160" s="79"/>
      <c r="P160" s="61"/>
      <c r="Q160" s="63"/>
    </row>
    <row r="161" spans="1:17" ht="14.5" x14ac:dyDescent="0.35">
      <c r="A161" s="32" t="s">
        <v>35</v>
      </c>
      <c r="B161" s="89">
        <v>1996</v>
      </c>
      <c r="C161" s="78"/>
      <c r="D161" s="79"/>
      <c r="E161" s="79"/>
      <c r="F161" s="61"/>
      <c r="G161" s="61"/>
      <c r="H161" s="32">
        <v>282.95999999999998</v>
      </c>
      <c r="I161" s="32">
        <v>256.11</v>
      </c>
      <c r="J161" s="32">
        <v>311.68</v>
      </c>
      <c r="K161" s="32">
        <v>434</v>
      </c>
      <c r="L161" s="136">
        <v>236903</v>
      </c>
      <c r="M161" s="78"/>
      <c r="N161" s="79"/>
      <c r="O161" s="79"/>
      <c r="P161" s="61"/>
      <c r="Q161" s="63"/>
    </row>
    <row r="162" spans="1:17" ht="14.5" x14ac:dyDescent="0.35">
      <c r="A162" s="32" t="s">
        <v>35</v>
      </c>
      <c r="B162" s="89">
        <v>1997</v>
      </c>
      <c r="C162" s="78"/>
      <c r="D162" s="79"/>
      <c r="E162" s="79"/>
      <c r="F162" s="61"/>
      <c r="G162" s="61"/>
      <c r="H162" s="32">
        <v>251.94</v>
      </c>
      <c r="I162" s="32">
        <v>226.69</v>
      </c>
      <c r="J162" s="32">
        <v>279.06</v>
      </c>
      <c r="K162" s="32">
        <v>388</v>
      </c>
      <c r="L162" s="136">
        <v>237270</v>
      </c>
      <c r="M162" s="78"/>
      <c r="N162" s="79"/>
      <c r="O162" s="79"/>
      <c r="P162" s="61"/>
      <c r="Q162" s="63"/>
    </row>
    <row r="163" spans="1:17" ht="14.5" x14ac:dyDescent="0.35">
      <c r="A163" s="32" t="s">
        <v>35</v>
      </c>
      <c r="B163" s="89">
        <v>1998</v>
      </c>
      <c r="C163" s="78"/>
      <c r="D163" s="79"/>
      <c r="E163" s="79"/>
      <c r="F163" s="61"/>
      <c r="G163" s="61"/>
      <c r="H163" s="32">
        <v>251.98</v>
      </c>
      <c r="I163" s="32">
        <v>226.86</v>
      </c>
      <c r="J163" s="32">
        <v>278.95</v>
      </c>
      <c r="K163" s="32">
        <v>395</v>
      </c>
      <c r="L163" s="136">
        <v>236810</v>
      </c>
      <c r="M163" s="78"/>
      <c r="N163" s="79"/>
      <c r="O163" s="79"/>
      <c r="P163" s="61"/>
      <c r="Q163" s="63"/>
    </row>
    <row r="164" spans="1:17" ht="14.5" x14ac:dyDescent="0.35">
      <c r="A164" s="32" t="s">
        <v>35</v>
      </c>
      <c r="B164" s="89">
        <v>1999</v>
      </c>
      <c r="C164" s="78"/>
      <c r="D164" s="79"/>
      <c r="E164" s="79"/>
      <c r="F164" s="61"/>
      <c r="G164" s="61"/>
      <c r="H164" s="32">
        <v>271.14999999999998</v>
      </c>
      <c r="I164" s="32">
        <v>245.88</v>
      </c>
      <c r="J164" s="32">
        <v>298.17</v>
      </c>
      <c r="K164" s="32">
        <v>444</v>
      </c>
      <c r="L164" s="136">
        <v>235005</v>
      </c>
      <c r="M164" s="78"/>
      <c r="N164" s="79"/>
      <c r="O164" s="79"/>
      <c r="P164" s="61"/>
      <c r="Q164" s="63"/>
    </row>
    <row r="165" spans="1:17" ht="14.5" x14ac:dyDescent="0.35">
      <c r="A165" s="32" t="s">
        <v>35</v>
      </c>
      <c r="B165" s="89">
        <v>2000</v>
      </c>
      <c r="C165" s="78"/>
      <c r="D165" s="79"/>
      <c r="E165" s="79"/>
      <c r="F165" s="61"/>
      <c r="G165" s="61"/>
      <c r="H165" s="32">
        <v>262.41000000000003</v>
      </c>
      <c r="I165" s="32">
        <v>237.83</v>
      </c>
      <c r="J165" s="32">
        <v>288.72000000000003</v>
      </c>
      <c r="K165" s="32">
        <v>442</v>
      </c>
      <c r="L165" s="136">
        <v>233933</v>
      </c>
      <c r="M165" s="78"/>
      <c r="N165" s="79"/>
      <c r="O165" s="79"/>
      <c r="P165" s="61"/>
      <c r="Q165" s="63"/>
    </row>
    <row r="166" spans="1:17" ht="14.5" x14ac:dyDescent="0.35">
      <c r="A166" s="32" t="s">
        <v>35</v>
      </c>
      <c r="B166" s="89">
        <v>2001</v>
      </c>
      <c r="C166" s="78"/>
      <c r="D166" s="79"/>
      <c r="E166" s="79"/>
      <c r="F166" s="61"/>
      <c r="G166" s="61"/>
      <c r="H166" s="32">
        <v>241.4</v>
      </c>
      <c r="I166" s="32">
        <v>218</v>
      </c>
      <c r="J166" s="32">
        <v>266.51</v>
      </c>
      <c r="K166" s="32">
        <v>416</v>
      </c>
      <c r="L166" s="136">
        <v>230824</v>
      </c>
      <c r="M166" s="78"/>
      <c r="N166" s="79"/>
      <c r="O166" s="79"/>
      <c r="P166" s="61"/>
      <c r="Q166" s="63"/>
    </row>
    <row r="167" spans="1:17" ht="14.5" x14ac:dyDescent="0.35">
      <c r="A167" s="32" t="s">
        <v>35</v>
      </c>
      <c r="B167" s="89">
        <v>2002</v>
      </c>
      <c r="C167" s="78"/>
      <c r="D167" s="79"/>
      <c r="E167" s="79"/>
      <c r="F167" s="61"/>
      <c r="G167" s="61"/>
      <c r="H167" s="32">
        <v>242.51</v>
      </c>
      <c r="I167" s="32">
        <v>219.14</v>
      </c>
      <c r="J167" s="32">
        <v>267.58999999999997</v>
      </c>
      <c r="K167" s="32">
        <v>424</v>
      </c>
      <c r="L167" s="136">
        <v>226346</v>
      </c>
      <c r="M167" s="78"/>
      <c r="N167" s="79"/>
      <c r="O167" s="79"/>
      <c r="P167" s="61"/>
      <c r="Q167" s="63"/>
    </row>
    <row r="168" spans="1:17" ht="14.5" x14ac:dyDescent="0.35">
      <c r="A168" s="32" t="s">
        <v>35</v>
      </c>
      <c r="B168" s="89">
        <v>2003</v>
      </c>
      <c r="C168" s="78"/>
      <c r="D168" s="79"/>
      <c r="E168" s="79"/>
      <c r="F168" s="61"/>
      <c r="G168" s="61"/>
      <c r="H168" s="32">
        <v>236.55</v>
      </c>
      <c r="I168" s="32">
        <v>213.57</v>
      </c>
      <c r="J168" s="32">
        <v>261.23</v>
      </c>
      <c r="K168" s="32">
        <v>420</v>
      </c>
      <c r="L168" s="136">
        <v>222489</v>
      </c>
      <c r="M168" s="78"/>
      <c r="N168" s="79"/>
      <c r="O168" s="79"/>
      <c r="P168" s="61"/>
      <c r="Q168" s="63"/>
    </row>
    <row r="169" spans="1:17" ht="14.5" x14ac:dyDescent="0.35">
      <c r="A169" s="32" t="s">
        <v>35</v>
      </c>
      <c r="B169" s="89">
        <v>2004</v>
      </c>
      <c r="C169" s="78"/>
      <c r="D169" s="79"/>
      <c r="E169" s="79"/>
      <c r="F169" s="61"/>
      <c r="G169" s="61"/>
      <c r="H169" s="32">
        <v>243.1</v>
      </c>
      <c r="I169" s="32">
        <v>219.86</v>
      </c>
      <c r="J169" s="32">
        <v>268.05</v>
      </c>
      <c r="K169" s="32">
        <v>436</v>
      </c>
      <c r="L169" s="136">
        <v>218925</v>
      </c>
      <c r="M169" s="78"/>
      <c r="N169" s="79"/>
      <c r="O169" s="79"/>
      <c r="P169" s="61"/>
      <c r="Q169" s="63"/>
    </row>
    <row r="170" spans="1:17" ht="14.5" x14ac:dyDescent="0.35">
      <c r="A170" s="32" t="s">
        <v>35</v>
      </c>
      <c r="B170" s="89">
        <v>2005</v>
      </c>
      <c r="C170" s="78"/>
      <c r="D170" s="79"/>
      <c r="E170" s="79"/>
      <c r="F170" s="61"/>
      <c r="G170" s="61"/>
      <c r="H170" s="32">
        <v>213.22</v>
      </c>
      <c r="I170" s="32">
        <v>191.46</v>
      </c>
      <c r="J170" s="32">
        <v>236.7</v>
      </c>
      <c r="K170" s="32">
        <v>382</v>
      </c>
      <c r="L170" s="136">
        <v>216536</v>
      </c>
      <c r="M170" s="78"/>
      <c r="N170" s="79"/>
      <c r="O170" s="79"/>
      <c r="P170" s="61"/>
      <c r="Q170" s="63"/>
    </row>
    <row r="171" spans="1:17" ht="14.5" x14ac:dyDescent="0.35">
      <c r="A171" s="32" t="s">
        <v>35</v>
      </c>
      <c r="B171" s="89">
        <v>2006</v>
      </c>
      <c r="C171" s="78"/>
      <c r="D171" s="79"/>
      <c r="E171" s="79"/>
      <c r="F171" s="61"/>
      <c r="G171" s="61"/>
      <c r="H171" s="32">
        <v>267.11</v>
      </c>
      <c r="I171" s="32">
        <v>243.09</v>
      </c>
      <c r="J171" s="32">
        <v>292.8</v>
      </c>
      <c r="K171" s="32">
        <v>491</v>
      </c>
      <c r="L171" s="136">
        <v>214973</v>
      </c>
      <c r="M171" s="78"/>
      <c r="N171" s="79"/>
      <c r="O171" s="79"/>
      <c r="P171" s="61"/>
      <c r="Q171" s="63"/>
    </row>
    <row r="172" spans="1:17" ht="14.5" x14ac:dyDescent="0.35">
      <c r="A172" s="32" t="s">
        <v>35</v>
      </c>
      <c r="B172" s="89">
        <v>2007</v>
      </c>
      <c r="C172" s="78"/>
      <c r="D172" s="79"/>
      <c r="E172" s="79"/>
      <c r="F172" s="61"/>
      <c r="G172" s="61"/>
      <c r="H172" s="32">
        <v>270.51</v>
      </c>
      <c r="I172" s="32">
        <v>246.74</v>
      </c>
      <c r="J172" s="32">
        <v>295.91000000000003</v>
      </c>
      <c r="K172" s="32">
        <v>522</v>
      </c>
      <c r="L172" s="136">
        <v>214473</v>
      </c>
      <c r="M172" s="78"/>
      <c r="N172" s="79"/>
      <c r="O172" s="79"/>
      <c r="P172" s="61"/>
      <c r="Q172" s="63"/>
    </row>
    <row r="173" spans="1:17" ht="14.5" x14ac:dyDescent="0.35">
      <c r="A173" s="32" t="s">
        <v>35</v>
      </c>
      <c r="B173" s="89">
        <v>2008</v>
      </c>
      <c r="C173" s="78"/>
      <c r="D173" s="79"/>
      <c r="E173" s="79"/>
      <c r="F173" s="61"/>
      <c r="G173" s="61"/>
      <c r="H173" s="32">
        <v>238.24</v>
      </c>
      <c r="I173" s="32">
        <v>216.11</v>
      </c>
      <c r="J173" s="32">
        <v>261.99</v>
      </c>
      <c r="K173" s="32">
        <v>470</v>
      </c>
      <c r="L173" s="136">
        <v>215442</v>
      </c>
      <c r="M173" s="78"/>
      <c r="N173" s="79"/>
      <c r="O173" s="79"/>
      <c r="P173" s="61"/>
      <c r="Q173" s="63"/>
    </row>
    <row r="174" spans="1:17" ht="14.5" x14ac:dyDescent="0.35">
      <c r="A174" s="32" t="s">
        <v>35</v>
      </c>
      <c r="B174" s="89">
        <v>2009</v>
      </c>
      <c r="C174" s="78"/>
      <c r="D174" s="79"/>
      <c r="E174" s="79"/>
      <c r="F174" s="61"/>
      <c r="G174" s="61"/>
      <c r="H174" s="32">
        <v>218.65</v>
      </c>
      <c r="I174" s="32">
        <v>198.22</v>
      </c>
      <c r="J174" s="32">
        <v>240.61</v>
      </c>
      <c r="K174" s="32">
        <v>464</v>
      </c>
      <c r="L174" s="136">
        <v>216663</v>
      </c>
      <c r="M174" s="78"/>
      <c r="N174" s="79"/>
      <c r="O174" s="79"/>
      <c r="P174" s="61"/>
      <c r="Q174" s="63"/>
    </row>
    <row r="175" spans="1:17" ht="14.5" x14ac:dyDescent="0.35">
      <c r="A175" s="32" t="s">
        <v>35</v>
      </c>
      <c r="B175" s="89">
        <v>2010</v>
      </c>
      <c r="C175" s="78"/>
      <c r="D175" s="79"/>
      <c r="E175" s="79"/>
      <c r="F175" s="61"/>
      <c r="G175" s="61"/>
      <c r="H175" s="32">
        <v>222.54</v>
      </c>
      <c r="I175" s="32">
        <v>202.15</v>
      </c>
      <c r="J175" s="32">
        <v>244.45</v>
      </c>
      <c r="K175" s="32">
        <v>482</v>
      </c>
      <c r="L175" s="136">
        <v>217658</v>
      </c>
      <c r="M175" s="78"/>
      <c r="N175" s="79"/>
      <c r="O175" s="79"/>
      <c r="P175" s="61"/>
      <c r="Q175" s="63"/>
    </row>
    <row r="176" spans="1:17" ht="14.5" x14ac:dyDescent="0.35">
      <c r="A176" s="32" t="s">
        <v>35</v>
      </c>
      <c r="B176" s="89">
        <v>2011</v>
      </c>
      <c r="C176" s="78"/>
      <c r="D176" s="79"/>
      <c r="E176" s="79"/>
      <c r="F176" s="61"/>
      <c r="G176" s="61"/>
      <c r="H176" s="32">
        <v>199.92</v>
      </c>
      <c r="I176" s="32">
        <v>180.97</v>
      </c>
      <c r="J176" s="32">
        <v>220.35</v>
      </c>
      <c r="K176" s="32">
        <v>452</v>
      </c>
      <c r="L176" s="136">
        <v>219131</v>
      </c>
      <c r="M176" s="78"/>
      <c r="N176" s="79"/>
      <c r="O176" s="79"/>
      <c r="P176" s="61"/>
      <c r="Q176" s="63"/>
    </row>
    <row r="177" spans="1:17" ht="14.5" x14ac:dyDescent="0.35">
      <c r="A177" s="32" t="s">
        <v>35</v>
      </c>
      <c r="B177" s="89">
        <v>2012</v>
      </c>
      <c r="C177" s="78"/>
      <c r="D177" s="79"/>
      <c r="E177" s="79"/>
      <c r="F177" s="61"/>
      <c r="G177" s="61"/>
      <c r="H177" s="32">
        <v>205.63</v>
      </c>
      <c r="I177" s="32">
        <v>186.27</v>
      </c>
      <c r="J177" s="32">
        <v>226.47</v>
      </c>
      <c r="K177" s="32">
        <v>461</v>
      </c>
      <c r="L177" s="136">
        <v>219552</v>
      </c>
      <c r="M177" s="78"/>
      <c r="N177" s="79"/>
      <c r="O177" s="79"/>
      <c r="P177" s="61"/>
      <c r="Q177" s="63"/>
    </row>
    <row r="178" spans="1:17" ht="14.5" x14ac:dyDescent="0.35">
      <c r="A178" s="32" t="s">
        <v>35</v>
      </c>
      <c r="B178" s="89">
        <v>2013</v>
      </c>
      <c r="C178" s="78"/>
      <c r="D178" s="79"/>
      <c r="E178" s="79"/>
      <c r="F178" s="61"/>
      <c r="G178" s="61"/>
      <c r="H178" s="32">
        <v>196.05</v>
      </c>
      <c r="I178" s="32">
        <v>177.67</v>
      </c>
      <c r="J178" s="32">
        <v>215.84</v>
      </c>
      <c r="K178" s="32">
        <v>463</v>
      </c>
      <c r="L178" s="136">
        <v>220418</v>
      </c>
      <c r="M178" s="78"/>
      <c r="N178" s="79"/>
      <c r="O178" s="79"/>
      <c r="P178" s="61"/>
      <c r="Q178" s="63"/>
    </row>
    <row r="179" spans="1:17" ht="14.5" x14ac:dyDescent="0.35">
      <c r="A179" s="32" t="s">
        <v>35</v>
      </c>
      <c r="B179" s="89">
        <v>2014</v>
      </c>
      <c r="C179" s="78"/>
      <c r="D179" s="79"/>
      <c r="E179" s="79"/>
      <c r="F179" s="61"/>
      <c r="G179" s="61"/>
      <c r="H179" s="32">
        <v>140.4</v>
      </c>
      <c r="I179" s="32">
        <v>124.94</v>
      </c>
      <c r="J179" s="32">
        <v>157.28</v>
      </c>
      <c r="K179" s="32">
        <v>334</v>
      </c>
      <c r="L179" s="136">
        <v>221524</v>
      </c>
      <c r="M179" s="78"/>
      <c r="N179" s="79"/>
      <c r="O179" s="79"/>
      <c r="P179" s="61"/>
      <c r="Q179" s="63"/>
    </row>
    <row r="180" spans="1:17" ht="14.5" x14ac:dyDescent="0.35">
      <c r="A180" s="32" t="s">
        <v>35</v>
      </c>
      <c r="B180" s="89">
        <v>2015</v>
      </c>
      <c r="C180" s="78"/>
      <c r="D180" s="79"/>
      <c r="E180" s="79"/>
      <c r="F180" s="61"/>
      <c r="G180" s="61"/>
      <c r="H180" s="32">
        <v>151.22999999999999</v>
      </c>
      <c r="I180" s="32">
        <v>135.5</v>
      </c>
      <c r="J180" s="32">
        <v>168.34</v>
      </c>
      <c r="K180" s="32">
        <v>374</v>
      </c>
      <c r="L180" s="136">
        <v>222455</v>
      </c>
      <c r="M180" s="78"/>
      <c r="N180" s="79"/>
      <c r="O180" s="79"/>
      <c r="P180" s="61"/>
      <c r="Q180" s="63"/>
    </row>
    <row r="181" spans="1:17" ht="14.5" x14ac:dyDescent="0.35">
      <c r="A181" s="32" t="s">
        <v>35</v>
      </c>
      <c r="B181" s="89">
        <v>2016</v>
      </c>
      <c r="C181" s="78"/>
      <c r="D181" s="79"/>
      <c r="E181" s="79"/>
      <c r="F181" s="61"/>
      <c r="G181" s="61"/>
      <c r="H181" s="32">
        <v>141.97</v>
      </c>
      <c r="I181" s="32">
        <v>127.04</v>
      </c>
      <c r="J181" s="32">
        <v>158.22999999999999</v>
      </c>
      <c r="K181" s="32">
        <v>363</v>
      </c>
      <c r="L181" s="136">
        <v>222610</v>
      </c>
      <c r="M181" s="78"/>
      <c r="N181" s="79"/>
      <c r="O181" s="79"/>
      <c r="P181" s="61"/>
      <c r="Q181" s="63"/>
    </row>
    <row r="182" spans="1:17" ht="14.5" x14ac:dyDescent="0.35">
      <c r="A182" s="32" t="s">
        <v>35</v>
      </c>
      <c r="B182" s="89">
        <v>2017</v>
      </c>
      <c r="C182" s="78"/>
      <c r="D182" s="79"/>
      <c r="E182" s="79"/>
      <c r="F182" s="61"/>
      <c r="G182" s="61"/>
      <c r="H182" s="32">
        <v>165.64</v>
      </c>
      <c r="I182" s="32">
        <v>149.63999999999999</v>
      </c>
      <c r="J182" s="32">
        <v>182.96</v>
      </c>
      <c r="K182" s="32">
        <v>432</v>
      </c>
      <c r="L182" s="136">
        <v>223195</v>
      </c>
      <c r="M182" s="78"/>
      <c r="N182" s="79"/>
      <c r="O182" s="79"/>
      <c r="P182" s="61"/>
      <c r="Q182" s="63"/>
    </row>
    <row r="183" spans="1:17" ht="14.5" x14ac:dyDescent="0.35">
      <c r="A183" s="32" t="s">
        <v>35</v>
      </c>
      <c r="B183" s="89">
        <v>2018</v>
      </c>
      <c r="C183" s="78"/>
      <c r="D183" s="79"/>
      <c r="E183" s="79"/>
      <c r="F183" s="61"/>
      <c r="G183" s="61"/>
      <c r="H183" s="32">
        <v>160.25</v>
      </c>
      <c r="I183" s="32">
        <v>144.76</v>
      </c>
      <c r="J183" s="32">
        <v>177.03</v>
      </c>
      <c r="K183" s="32">
        <v>426</v>
      </c>
      <c r="L183" s="136">
        <v>223596</v>
      </c>
      <c r="M183" s="78"/>
      <c r="N183" s="79"/>
      <c r="O183" s="79"/>
      <c r="P183" s="60"/>
      <c r="Q183" s="63"/>
    </row>
    <row r="184" spans="1:17" ht="14.5" x14ac:dyDescent="0.35">
      <c r="A184" s="32" t="s">
        <v>35</v>
      </c>
      <c r="B184" s="89">
        <v>2019</v>
      </c>
      <c r="C184" s="78"/>
      <c r="D184" s="79"/>
      <c r="E184" s="79"/>
      <c r="F184" s="61"/>
      <c r="G184" s="61"/>
      <c r="H184" s="32">
        <v>170.91</v>
      </c>
      <c r="I184" s="32">
        <v>154.57</v>
      </c>
      <c r="J184" s="32">
        <v>188.57</v>
      </c>
      <c r="K184" s="32">
        <v>440</v>
      </c>
      <c r="L184" s="136">
        <v>223496</v>
      </c>
      <c r="M184" s="78"/>
      <c r="N184" s="79"/>
      <c r="O184" s="79"/>
      <c r="P184" s="60"/>
      <c r="Q184" s="63"/>
    </row>
    <row r="185" spans="1:17" ht="14.5" x14ac:dyDescent="0.35">
      <c r="A185" s="32" t="s">
        <v>35</v>
      </c>
      <c r="B185" s="89">
        <v>2020</v>
      </c>
      <c r="C185" s="78"/>
      <c r="D185" s="79"/>
      <c r="E185" s="79"/>
      <c r="F185" s="61"/>
      <c r="G185" s="61"/>
      <c r="H185" s="32">
        <v>142.86000000000001</v>
      </c>
      <c r="I185" s="32">
        <v>128.19999999999999</v>
      </c>
      <c r="J185" s="32">
        <v>158.81</v>
      </c>
      <c r="K185" s="32">
        <v>378</v>
      </c>
      <c r="L185" s="136">
        <v>222285</v>
      </c>
      <c r="M185" s="78"/>
      <c r="N185" s="79"/>
      <c r="O185" s="79"/>
      <c r="P185" s="60"/>
      <c r="Q185" s="63"/>
    </row>
    <row r="186" spans="1:17" ht="14.5" x14ac:dyDescent="0.35">
      <c r="A186" s="32" t="s">
        <v>35</v>
      </c>
      <c r="B186" s="89">
        <v>2021</v>
      </c>
      <c r="C186" s="78"/>
      <c r="D186" s="79"/>
      <c r="E186" s="79"/>
      <c r="F186" s="61"/>
      <c r="G186" s="61"/>
      <c r="H186" s="32">
        <v>196.49</v>
      </c>
      <c r="I186" s="32">
        <v>179.22</v>
      </c>
      <c r="J186" s="32">
        <v>215.07</v>
      </c>
      <c r="K186" s="32">
        <v>514</v>
      </c>
      <c r="L186" s="136">
        <v>216752</v>
      </c>
      <c r="M186" s="78"/>
      <c r="N186" s="79"/>
      <c r="O186" s="79"/>
      <c r="P186" s="61"/>
      <c r="Q186" s="63"/>
    </row>
    <row r="187" spans="1:17" ht="14.5" x14ac:dyDescent="0.35">
      <c r="A187" s="32" t="s">
        <v>35</v>
      </c>
      <c r="B187" s="89">
        <v>2022</v>
      </c>
      <c r="C187" s="78"/>
      <c r="D187" s="79"/>
      <c r="E187" s="79"/>
      <c r="F187" s="61"/>
      <c r="G187" s="61"/>
      <c r="H187" s="32">
        <v>183.95</v>
      </c>
      <c r="I187" s="32">
        <v>167.42</v>
      </c>
      <c r="J187" s="32">
        <v>201.78</v>
      </c>
      <c r="K187" s="32">
        <v>489</v>
      </c>
      <c r="L187" s="136">
        <v>214765</v>
      </c>
      <c r="M187" s="78"/>
      <c r="N187" s="79"/>
      <c r="O187" s="79"/>
      <c r="P187" s="61"/>
      <c r="Q187" s="63"/>
    </row>
    <row r="188" spans="1:17" ht="14.5" x14ac:dyDescent="0.35">
      <c r="A188" s="32" t="s">
        <v>35</v>
      </c>
      <c r="B188" s="89">
        <v>2023</v>
      </c>
      <c r="C188" s="78"/>
      <c r="D188" s="79"/>
      <c r="E188" s="79"/>
      <c r="F188" s="61"/>
      <c r="G188" s="61"/>
      <c r="H188" s="32">
        <v>175.53</v>
      </c>
      <c r="I188" s="32">
        <v>159.44999999999999</v>
      </c>
      <c r="J188" s="32">
        <v>192.89</v>
      </c>
      <c r="K188" s="32">
        <v>466</v>
      </c>
      <c r="L188" s="136">
        <v>213573</v>
      </c>
      <c r="M188" s="78"/>
      <c r="N188" s="79"/>
      <c r="O188" s="79"/>
      <c r="P188" s="61"/>
      <c r="Q188" s="63"/>
    </row>
    <row r="189" spans="1:17" ht="14.5" x14ac:dyDescent="0.35">
      <c r="A189" s="32" t="s">
        <v>35</v>
      </c>
      <c r="B189" s="89" t="s">
        <v>128</v>
      </c>
      <c r="C189" s="78"/>
      <c r="D189" s="79"/>
      <c r="E189" s="79"/>
      <c r="F189" s="61"/>
      <c r="G189" s="61"/>
      <c r="H189" s="32">
        <v>173.64</v>
      </c>
      <c r="I189" s="32">
        <v>166.32</v>
      </c>
      <c r="J189" s="32">
        <v>181.22</v>
      </c>
      <c r="K189" s="136">
        <v>2287</v>
      </c>
      <c r="L189" s="136">
        <v>1090871</v>
      </c>
      <c r="M189" s="78"/>
      <c r="N189" s="79"/>
      <c r="O189" s="79"/>
      <c r="P189" s="61"/>
      <c r="Q189" s="63"/>
    </row>
    <row r="190" spans="1:17" ht="14.5" x14ac:dyDescent="0.35">
      <c r="A190" s="32" t="s">
        <v>34</v>
      </c>
      <c r="B190" s="89">
        <v>1988</v>
      </c>
      <c r="C190" s="78"/>
      <c r="D190" s="79"/>
      <c r="E190" s="79"/>
      <c r="F190" s="61"/>
      <c r="G190" s="61"/>
      <c r="H190" s="32">
        <v>139.88</v>
      </c>
      <c r="I190" s="32">
        <v>133.57</v>
      </c>
      <c r="J190" s="32">
        <v>146.4</v>
      </c>
      <c r="K190" s="136">
        <v>1989</v>
      </c>
      <c r="L190" s="136">
        <v>1690029</v>
      </c>
      <c r="M190" s="78"/>
      <c r="N190" s="79"/>
      <c r="O190" s="79"/>
      <c r="P190" s="61"/>
      <c r="Q190" s="63"/>
    </row>
    <row r="191" spans="1:17" ht="14.5" x14ac:dyDescent="0.35">
      <c r="A191" s="32" t="s">
        <v>34</v>
      </c>
      <c r="B191" s="89">
        <v>1989</v>
      </c>
      <c r="C191" s="78"/>
      <c r="D191" s="79"/>
      <c r="E191" s="79"/>
      <c r="F191" s="61"/>
      <c r="G191" s="61"/>
      <c r="H191" s="32">
        <v>142.44999999999999</v>
      </c>
      <c r="I191" s="32">
        <v>136.12</v>
      </c>
      <c r="J191" s="32">
        <v>148.97999999999999</v>
      </c>
      <c r="K191" s="136">
        <v>2042</v>
      </c>
      <c r="L191" s="136">
        <v>1695704</v>
      </c>
      <c r="M191" s="78"/>
      <c r="N191" s="79"/>
      <c r="O191" s="79"/>
      <c r="P191" s="61"/>
      <c r="Q191" s="63"/>
    </row>
    <row r="192" spans="1:17" ht="14.5" x14ac:dyDescent="0.35">
      <c r="A192" s="32" t="s">
        <v>34</v>
      </c>
      <c r="B192" s="89">
        <v>1990</v>
      </c>
      <c r="C192" s="78"/>
      <c r="D192" s="79"/>
      <c r="E192" s="79"/>
      <c r="F192" s="61"/>
      <c r="G192" s="61"/>
      <c r="H192" s="32">
        <v>169.21</v>
      </c>
      <c r="I192" s="32">
        <v>162.33000000000001</v>
      </c>
      <c r="J192" s="32">
        <v>176.29</v>
      </c>
      <c r="K192" s="136">
        <v>2433</v>
      </c>
      <c r="L192" s="136">
        <v>1690534</v>
      </c>
      <c r="M192" s="78"/>
      <c r="N192" s="79"/>
      <c r="O192" s="79"/>
      <c r="P192" s="61"/>
      <c r="Q192" s="63"/>
    </row>
    <row r="193" spans="1:17" ht="14.5" x14ac:dyDescent="0.35">
      <c r="A193" s="32" t="s">
        <v>34</v>
      </c>
      <c r="B193" s="89">
        <v>1991</v>
      </c>
      <c r="C193" s="78"/>
      <c r="D193" s="79"/>
      <c r="E193" s="79"/>
      <c r="F193" s="61"/>
      <c r="G193" s="61"/>
      <c r="H193" s="32">
        <v>211.16</v>
      </c>
      <c r="I193" s="32">
        <v>203.6</v>
      </c>
      <c r="J193" s="32">
        <v>218.91</v>
      </c>
      <c r="K193" s="136">
        <v>3113</v>
      </c>
      <c r="L193" s="136">
        <v>1681010</v>
      </c>
      <c r="M193" s="78"/>
      <c r="N193" s="79"/>
      <c r="O193" s="79"/>
      <c r="P193" s="61"/>
      <c r="Q193" s="63"/>
    </row>
    <row r="194" spans="1:17" ht="14.5" x14ac:dyDescent="0.35">
      <c r="A194" s="32" t="s">
        <v>34</v>
      </c>
      <c r="B194" s="89">
        <v>1992</v>
      </c>
      <c r="C194" s="78"/>
      <c r="D194" s="79"/>
      <c r="E194" s="79"/>
      <c r="F194" s="61"/>
      <c r="G194" s="61"/>
      <c r="H194" s="32">
        <v>232.06</v>
      </c>
      <c r="I194" s="32">
        <v>224.25</v>
      </c>
      <c r="J194" s="32">
        <v>240.07</v>
      </c>
      <c r="K194" s="136">
        <v>3483</v>
      </c>
      <c r="L194" s="136">
        <v>1676064</v>
      </c>
      <c r="M194" s="78"/>
      <c r="N194" s="79"/>
      <c r="O194" s="79"/>
      <c r="P194" s="61"/>
      <c r="Q194" s="63"/>
    </row>
    <row r="195" spans="1:17" ht="14.5" x14ac:dyDescent="0.35">
      <c r="A195" s="32" t="s">
        <v>34</v>
      </c>
      <c r="B195" s="89">
        <v>1993</v>
      </c>
      <c r="C195" s="78"/>
      <c r="D195" s="79"/>
      <c r="E195" s="79"/>
      <c r="F195" s="61"/>
      <c r="G195" s="61"/>
      <c r="H195" s="32">
        <v>194.2</v>
      </c>
      <c r="I195" s="32">
        <v>187.18</v>
      </c>
      <c r="J195" s="32">
        <v>201.43</v>
      </c>
      <c r="K195" s="136">
        <v>2982</v>
      </c>
      <c r="L195" s="136">
        <v>1659549</v>
      </c>
      <c r="M195" s="78"/>
      <c r="N195" s="79"/>
      <c r="O195" s="79"/>
      <c r="P195" s="61"/>
      <c r="Q195" s="63"/>
    </row>
    <row r="196" spans="1:17" ht="14.5" x14ac:dyDescent="0.35">
      <c r="A196" s="32" t="s">
        <v>34</v>
      </c>
      <c r="B196" s="89">
        <v>1994</v>
      </c>
      <c r="C196" s="78"/>
      <c r="D196" s="79"/>
      <c r="E196" s="79"/>
      <c r="F196" s="61"/>
      <c r="G196" s="61"/>
      <c r="H196" s="32">
        <v>169.47</v>
      </c>
      <c r="I196" s="32">
        <v>163</v>
      </c>
      <c r="J196" s="32">
        <v>176.14</v>
      </c>
      <c r="K196" s="136">
        <v>2651</v>
      </c>
      <c r="L196" s="136">
        <v>1633231</v>
      </c>
      <c r="M196" s="78"/>
      <c r="N196" s="79"/>
      <c r="O196" s="79"/>
      <c r="P196" s="61"/>
      <c r="Q196" s="63"/>
    </row>
    <row r="197" spans="1:17" ht="14.5" x14ac:dyDescent="0.35">
      <c r="A197" s="32" t="s">
        <v>34</v>
      </c>
      <c r="B197" s="89">
        <v>1995</v>
      </c>
      <c r="C197" s="78"/>
      <c r="D197" s="79"/>
      <c r="E197" s="79"/>
      <c r="F197" s="61"/>
      <c r="G197" s="61"/>
      <c r="H197" s="32">
        <v>165.44</v>
      </c>
      <c r="I197" s="32">
        <v>159.07</v>
      </c>
      <c r="J197" s="32">
        <v>172</v>
      </c>
      <c r="K197" s="136">
        <v>2599</v>
      </c>
      <c r="L197" s="136">
        <v>1619077</v>
      </c>
      <c r="M197" s="78"/>
      <c r="N197" s="79"/>
      <c r="O197" s="79"/>
      <c r="P197" s="61"/>
      <c r="Q197" s="63"/>
    </row>
    <row r="198" spans="1:17" ht="14.5" x14ac:dyDescent="0.35">
      <c r="A198" s="32" t="s">
        <v>34</v>
      </c>
      <c r="B198" s="89">
        <v>1996</v>
      </c>
      <c r="C198" s="78"/>
      <c r="D198" s="79"/>
      <c r="E198" s="79"/>
      <c r="F198" s="61"/>
      <c r="G198" s="61"/>
      <c r="H198" s="32">
        <v>170.28</v>
      </c>
      <c r="I198" s="32">
        <v>163.86</v>
      </c>
      <c r="J198" s="32">
        <v>176.88</v>
      </c>
      <c r="K198" s="136">
        <v>2698</v>
      </c>
      <c r="L198" s="136">
        <v>1613982</v>
      </c>
      <c r="M198" s="78"/>
      <c r="N198" s="79"/>
      <c r="O198" s="79"/>
      <c r="P198" s="61"/>
      <c r="Q198" s="63"/>
    </row>
    <row r="199" spans="1:17" ht="14.5" x14ac:dyDescent="0.35">
      <c r="A199" s="32" t="s">
        <v>34</v>
      </c>
      <c r="B199" s="89">
        <v>1997</v>
      </c>
      <c r="C199" s="78"/>
      <c r="D199" s="79"/>
      <c r="E199" s="79"/>
      <c r="F199" s="61"/>
      <c r="G199" s="61"/>
      <c r="H199" s="32">
        <v>165.85</v>
      </c>
      <c r="I199" s="32">
        <v>159.55000000000001</v>
      </c>
      <c r="J199" s="32">
        <v>172.33</v>
      </c>
      <c r="K199" s="136">
        <v>2652</v>
      </c>
      <c r="L199" s="136">
        <v>1618906</v>
      </c>
      <c r="M199" s="78"/>
      <c r="N199" s="79"/>
      <c r="O199" s="79"/>
      <c r="P199" s="61"/>
      <c r="Q199" s="63"/>
    </row>
    <row r="200" spans="1:17" ht="14.5" x14ac:dyDescent="0.35">
      <c r="A200" s="32" t="s">
        <v>34</v>
      </c>
      <c r="B200" s="89">
        <v>1998</v>
      </c>
      <c r="C200" s="78"/>
      <c r="D200" s="79"/>
      <c r="E200" s="79"/>
      <c r="F200" s="61"/>
      <c r="G200" s="61"/>
      <c r="H200" s="32">
        <v>173.55</v>
      </c>
      <c r="I200" s="32">
        <v>167.16</v>
      </c>
      <c r="J200" s="32">
        <v>180.12</v>
      </c>
      <c r="K200" s="136">
        <v>2820</v>
      </c>
      <c r="L200" s="136">
        <v>1623894</v>
      </c>
      <c r="M200" s="78"/>
      <c r="N200" s="79"/>
      <c r="O200" s="79"/>
      <c r="P200" s="61"/>
      <c r="Q200" s="63"/>
    </row>
    <row r="201" spans="1:17" ht="14.5" x14ac:dyDescent="0.35">
      <c r="A201" s="32" t="s">
        <v>34</v>
      </c>
      <c r="B201" s="89">
        <v>1999</v>
      </c>
      <c r="C201" s="78"/>
      <c r="D201" s="79"/>
      <c r="E201" s="79"/>
      <c r="F201" s="61"/>
      <c r="G201" s="61"/>
      <c r="H201" s="32">
        <v>181.14</v>
      </c>
      <c r="I201" s="32">
        <v>174.66</v>
      </c>
      <c r="J201" s="32">
        <v>187.81</v>
      </c>
      <c r="K201" s="136">
        <v>2981</v>
      </c>
      <c r="L201" s="136">
        <v>1618445</v>
      </c>
      <c r="M201" s="78"/>
      <c r="N201" s="79"/>
      <c r="O201" s="79"/>
      <c r="P201" s="61"/>
      <c r="Q201" s="63"/>
    </row>
    <row r="202" spans="1:17" ht="14.5" x14ac:dyDescent="0.35">
      <c r="A202" s="32" t="s">
        <v>34</v>
      </c>
      <c r="B202" s="89">
        <v>2000</v>
      </c>
      <c r="C202" s="78"/>
      <c r="D202" s="79"/>
      <c r="E202" s="79"/>
      <c r="F202" s="61"/>
      <c r="G202" s="61"/>
      <c r="H202" s="32">
        <v>178.49</v>
      </c>
      <c r="I202" s="32">
        <v>172.08</v>
      </c>
      <c r="J202" s="32">
        <v>185.08</v>
      </c>
      <c r="K202" s="136">
        <v>2972</v>
      </c>
      <c r="L202" s="136">
        <v>1611009</v>
      </c>
      <c r="M202" s="78"/>
      <c r="N202" s="79"/>
      <c r="O202" s="79"/>
      <c r="P202" s="61"/>
      <c r="Q202" s="63"/>
    </row>
    <row r="203" spans="1:17" ht="14.5" x14ac:dyDescent="0.35">
      <c r="A203" s="32" t="s">
        <v>34</v>
      </c>
      <c r="B203" s="89">
        <v>2001</v>
      </c>
      <c r="C203" s="78"/>
      <c r="D203" s="79"/>
      <c r="E203" s="79"/>
      <c r="F203" s="61"/>
      <c r="G203" s="61"/>
      <c r="H203" s="32">
        <v>187.7</v>
      </c>
      <c r="I203" s="32">
        <v>181.11</v>
      </c>
      <c r="J203" s="32">
        <v>194.48</v>
      </c>
      <c r="K203" s="136">
        <v>3112</v>
      </c>
      <c r="L203" s="136">
        <v>1596551</v>
      </c>
      <c r="M203" s="78"/>
      <c r="N203" s="79"/>
      <c r="O203" s="79"/>
      <c r="P203" s="61"/>
      <c r="Q203" s="63"/>
    </row>
    <row r="204" spans="1:17" ht="14.5" x14ac:dyDescent="0.35">
      <c r="A204" s="32" t="s">
        <v>34</v>
      </c>
      <c r="B204" s="89">
        <v>2002</v>
      </c>
      <c r="C204" s="78"/>
      <c r="D204" s="79"/>
      <c r="E204" s="79"/>
      <c r="F204" s="61"/>
      <c r="G204" s="61"/>
      <c r="H204" s="32">
        <v>181.92</v>
      </c>
      <c r="I204" s="32">
        <v>175.46</v>
      </c>
      <c r="J204" s="32">
        <v>188.57</v>
      </c>
      <c r="K204" s="136">
        <v>3055</v>
      </c>
      <c r="L204" s="136">
        <v>1560938</v>
      </c>
      <c r="M204" s="78"/>
      <c r="N204" s="79"/>
      <c r="O204" s="79"/>
      <c r="P204" s="61"/>
      <c r="Q204" s="63"/>
    </row>
    <row r="205" spans="1:17" ht="14.5" x14ac:dyDescent="0.35">
      <c r="A205" s="32" t="s">
        <v>34</v>
      </c>
      <c r="B205" s="89">
        <v>2003</v>
      </c>
      <c r="C205" s="78"/>
      <c r="D205" s="79"/>
      <c r="E205" s="79"/>
      <c r="F205" s="61"/>
      <c r="G205" s="61"/>
      <c r="H205" s="32">
        <v>178.04</v>
      </c>
      <c r="I205" s="32">
        <v>171.69</v>
      </c>
      <c r="J205" s="32">
        <v>184.57</v>
      </c>
      <c r="K205" s="136">
        <v>3037</v>
      </c>
      <c r="L205" s="136">
        <v>1529748</v>
      </c>
      <c r="M205" s="78"/>
      <c r="N205" s="79"/>
      <c r="O205" s="79"/>
      <c r="P205" s="61"/>
      <c r="Q205" s="63"/>
    </row>
    <row r="206" spans="1:17" ht="14.5" x14ac:dyDescent="0.35">
      <c r="A206" s="32" t="s">
        <v>34</v>
      </c>
      <c r="B206" s="89">
        <v>2004</v>
      </c>
      <c r="C206" s="78"/>
      <c r="D206" s="79"/>
      <c r="E206" s="79"/>
      <c r="F206" s="61"/>
      <c r="G206" s="61"/>
      <c r="H206" s="32">
        <v>174.82</v>
      </c>
      <c r="I206" s="32">
        <v>168.55</v>
      </c>
      <c r="J206" s="32">
        <v>181.28</v>
      </c>
      <c r="K206" s="136">
        <v>3011</v>
      </c>
      <c r="L206" s="136">
        <v>1503039</v>
      </c>
      <c r="M206" s="78"/>
      <c r="N206" s="79"/>
      <c r="O206" s="79"/>
      <c r="P206" s="61"/>
      <c r="Q206" s="63"/>
    </row>
    <row r="207" spans="1:17" ht="14.5" x14ac:dyDescent="0.35">
      <c r="A207" s="32" t="s">
        <v>34</v>
      </c>
      <c r="B207" s="89">
        <v>2005</v>
      </c>
      <c r="C207" s="78"/>
      <c r="D207" s="79"/>
      <c r="E207" s="79"/>
      <c r="F207" s="61"/>
      <c r="G207" s="61"/>
      <c r="H207" s="32">
        <v>147.88999999999999</v>
      </c>
      <c r="I207" s="32">
        <v>142.13999999999999</v>
      </c>
      <c r="J207" s="32">
        <v>153.83000000000001</v>
      </c>
      <c r="K207" s="136">
        <v>2571</v>
      </c>
      <c r="L207" s="136">
        <v>1483479</v>
      </c>
      <c r="M207" s="78"/>
      <c r="N207" s="79"/>
      <c r="O207" s="79"/>
      <c r="P207" s="61"/>
      <c r="Q207" s="63"/>
    </row>
    <row r="208" spans="1:17" ht="14.5" x14ac:dyDescent="0.35">
      <c r="A208" s="32" t="s">
        <v>34</v>
      </c>
      <c r="B208" s="89">
        <v>2006</v>
      </c>
      <c r="C208" s="78"/>
      <c r="D208" s="79"/>
      <c r="E208" s="79"/>
      <c r="F208" s="61"/>
      <c r="G208" s="61"/>
      <c r="H208" s="32">
        <v>183.72</v>
      </c>
      <c r="I208" s="32">
        <v>177.31</v>
      </c>
      <c r="J208" s="32">
        <v>190.32</v>
      </c>
      <c r="K208" s="136">
        <v>3213</v>
      </c>
      <c r="L208" s="136">
        <v>1466017</v>
      </c>
      <c r="M208" s="78"/>
      <c r="N208" s="79"/>
      <c r="O208" s="79"/>
      <c r="P208" s="61"/>
      <c r="Q208" s="63"/>
    </row>
    <row r="209" spans="1:18" ht="14.5" x14ac:dyDescent="0.35">
      <c r="A209" s="32" t="s">
        <v>34</v>
      </c>
      <c r="B209" s="89">
        <v>2007</v>
      </c>
      <c r="C209" s="78"/>
      <c r="D209" s="79"/>
      <c r="E209" s="79"/>
      <c r="F209" s="61"/>
      <c r="G209" s="61"/>
      <c r="H209" s="32">
        <v>181.23</v>
      </c>
      <c r="I209" s="32">
        <v>174.94</v>
      </c>
      <c r="J209" s="32">
        <v>187.69</v>
      </c>
      <c r="K209" s="136">
        <v>3275</v>
      </c>
      <c r="L209" s="136">
        <v>1457991</v>
      </c>
      <c r="M209" s="78"/>
      <c r="N209" s="79"/>
      <c r="O209" s="79"/>
      <c r="P209" s="61"/>
      <c r="Q209" s="63"/>
    </row>
    <row r="210" spans="1:18" ht="14.5" x14ac:dyDescent="0.35">
      <c r="A210" s="32" t="s">
        <v>34</v>
      </c>
      <c r="B210" s="89">
        <v>2008</v>
      </c>
      <c r="C210" s="78"/>
      <c r="D210" s="79"/>
      <c r="E210" s="79"/>
      <c r="F210" s="61"/>
      <c r="G210" s="61"/>
      <c r="H210" s="32">
        <v>161.47</v>
      </c>
      <c r="I210" s="32">
        <v>155.59</v>
      </c>
      <c r="J210" s="32">
        <v>167.52</v>
      </c>
      <c r="K210" s="136">
        <v>2982</v>
      </c>
      <c r="L210" s="136">
        <v>1455730</v>
      </c>
      <c r="M210" s="78"/>
      <c r="N210" s="79"/>
      <c r="O210" s="79"/>
      <c r="P210" s="61"/>
      <c r="Q210" s="63"/>
    </row>
    <row r="211" spans="1:18" ht="14.5" x14ac:dyDescent="0.35">
      <c r="A211" s="32" t="s">
        <v>34</v>
      </c>
      <c r="B211" s="89">
        <v>2009</v>
      </c>
      <c r="C211" s="78"/>
      <c r="D211" s="79"/>
      <c r="E211" s="79"/>
      <c r="F211" s="61"/>
      <c r="G211" s="61"/>
      <c r="H211" s="32">
        <v>156.91999999999999</v>
      </c>
      <c r="I211" s="32">
        <v>151.22999999999999</v>
      </c>
      <c r="J211" s="32">
        <v>162.79</v>
      </c>
      <c r="K211" s="136">
        <v>3008</v>
      </c>
      <c r="L211" s="136">
        <v>1454509</v>
      </c>
      <c r="M211" s="78"/>
      <c r="N211" s="79"/>
      <c r="O211" s="79"/>
      <c r="P211" s="61"/>
      <c r="Q211" s="61"/>
      <c r="R211" s="68"/>
    </row>
    <row r="212" spans="1:18" ht="14.5" x14ac:dyDescent="0.35">
      <c r="A212" s="32" t="s">
        <v>34</v>
      </c>
      <c r="B212" s="89">
        <v>2010</v>
      </c>
      <c r="C212" s="78"/>
      <c r="D212" s="79"/>
      <c r="E212" s="79"/>
      <c r="F212" s="61"/>
      <c r="G212" s="61"/>
      <c r="H212" s="32">
        <v>154.11000000000001</v>
      </c>
      <c r="I212" s="32">
        <v>148.49</v>
      </c>
      <c r="J212" s="32">
        <v>159.91</v>
      </c>
      <c r="K212" s="136">
        <v>2985</v>
      </c>
      <c r="L212" s="136">
        <v>1450975</v>
      </c>
      <c r="M212" s="78"/>
      <c r="N212" s="79"/>
      <c r="O212" s="79"/>
      <c r="P212" s="61"/>
      <c r="Q212" s="61"/>
      <c r="R212" s="68"/>
    </row>
    <row r="213" spans="1:18" ht="14.5" x14ac:dyDescent="0.35">
      <c r="A213" s="32" t="s">
        <v>34</v>
      </c>
      <c r="B213" s="89">
        <v>2011</v>
      </c>
      <c r="C213" s="78"/>
      <c r="D213" s="79"/>
      <c r="E213" s="79"/>
      <c r="F213" s="61"/>
      <c r="G213" s="61"/>
      <c r="H213" s="32">
        <v>147.26</v>
      </c>
      <c r="I213" s="32">
        <v>141.85</v>
      </c>
      <c r="J213" s="32">
        <v>152.84</v>
      </c>
      <c r="K213" s="136">
        <v>2956</v>
      </c>
      <c r="L213" s="136">
        <v>1457394</v>
      </c>
      <c r="M213" s="78"/>
      <c r="N213" s="79"/>
      <c r="O213" s="79"/>
      <c r="P213" s="61"/>
      <c r="Q213" s="61"/>
      <c r="R213" s="68"/>
    </row>
    <row r="214" spans="1:18" ht="14.5" x14ac:dyDescent="0.35">
      <c r="A214" s="32" t="s">
        <v>34</v>
      </c>
      <c r="B214" s="89">
        <v>2012</v>
      </c>
      <c r="C214" s="78"/>
      <c r="D214" s="79"/>
      <c r="E214" s="79"/>
      <c r="F214" s="61"/>
      <c r="G214" s="61"/>
      <c r="H214" s="32">
        <v>118.61</v>
      </c>
      <c r="I214" s="32">
        <v>113.82</v>
      </c>
      <c r="J214" s="32">
        <v>123.57</v>
      </c>
      <c r="K214" s="136">
        <v>2439</v>
      </c>
      <c r="L214" s="136">
        <v>1467874</v>
      </c>
      <c r="M214" s="78"/>
      <c r="N214" s="79"/>
      <c r="O214" s="79"/>
      <c r="P214" s="61"/>
      <c r="Q214" s="61"/>
      <c r="R214" s="68"/>
    </row>
    <row r="215" spans="1:18" ht="14.5" x14ac:dyDescent="0.35">
      <c r="A215" s="32" t="s">
        <v>34</v>
      </c>
      <c r="B215" s="89">
        <v>2013</v>
      </c>
      <c r="C215" s="78"/>
      <c r="D215" s="79"/>
      <c r="E215" s="79"/>
      <c r="F215" s="61"/>
      <c r="G215" s="61"/>
      <c r="H215" s="32">
        <v>112.13</v>
      </c>
      <c r="I215" s="32">
        <v>107.53</v>
      </c>
      <c r="J215" s="32">
        <v>116.89</v>
      </c>
      <c r="K215" s="136">
        <v>2362</v>
      </c>
      <c r="L215" s="136">
        <v>1477688</v>
      </c>
      <c r="M215" s="78"/>
      <c r="N215" s="79"/>
      <c r="O215" s="79"/>
      <c r="P215" s="61"/>
      <c r="Q215" s="61"/>
      <c r="R215" s="68"/>
    </row>
    <row r="216" spans="1:18" ht="14.5" x14ac:dyDescent="0.35">
      <c r="A216" s="32" t="s">
        <v>34</v>
      </c>
      <c r="B216" s="89">
        <v>2014</v>
      </c>
      <c r="C216" s="78"/>
      <c r="D216" s="79"/>
      <c r="E216" s="79"/>
      <c r="F216" s="61"/>
      <c r="G216" s="61"/>
      <c r="H216" s="32">
        <v>89.25</v>
      </c>
      <c r="I216" s="32">
        <v>85.19</v>
      </c>
      <c r="J216" s="32">
        <v>93.47</v>
      </c>
      <c r="K216" s="136">
        <v>1918</v>
      </c>
      <c r="L216" s="136">
        <v>1486413</v>
      </c>
      <c r="M216" s="78"/>
      <c r="N216" s="79"/>
      <c r="O216" s="79"/>
      <c r="P216" s="61"/>
      <c r="Q216" s="61"/>
      <c r="R216" s="68"/>
    </row>
    <row r="217" spans="1:18" ht="14.5" x14ac:dyDescent="0.35">
      <c r="A217" s="32" t="s">
        <v>34</v>
      </c>
      <c r="B217" s="89">
        <v>2015</v>
      </c>
      <c r="C217" s="78"/>
      <c r="D217" s="79"/>
      <c r="E217" s="79"/>
      <c r="F217" s="61"/>
      <c r="G217" s="61"/>
      <c r="H217" s="32">
        <v>97.7</v>
      </c>
      <c r="I217" s="32">
        <v>93.47</v>
      </c>
      <c r="J217" s="32">
        <v>102.1</v>
      </c>
      <c r="K217" s="136">
        <v>2118</v>
      </c>
      <c r="L217" s="136">
        <v>1493064</v>
      </c>
      <c r="M217" s="78"/>
      <c r="N217" s="79"/>
      <c r="O217" s="79"/>
      <c r="P217" s="61"/>
      <c r="Q217" s="61"/>
      <c r="R217" s="68"/>
    </row>
    <row r="218" spans="1:18" ht="14.5" x14ac:dyDescent="0.35">
      <c r="A218" s="32" t="s">
        <v>34</v>
      </c>
      <c r="B218" s="89">
        <v>2016</v>
      </c>
      <c r="C218" s="78"/>
      <c r="D218" s="79"/>
      <c r="E218" s="79"/>
      <c r="F218" s="61"/>
      <c r="G218" s="61"/>
      <c r="H218" s="32">
        <v>98.4</v>
      </c>
      <c r="I218" s="32">
        <v>94.2</v>
      </c>
      <c r="J218" s="32">
        <v>102.77</v>
      </c>
      <c r="K218" s="136">
        <v>2170</v>
      </c>
      <c r="L218" s="136">
        <v>1490214</v>
      </c>
      <c r="M218" s="78"/>
      <c r="N218" s="79"/>
      <c r="O218" s="79"/>
      <c r="P218" s="61"/>
      <c r="Q218" s="61"/>
      <c r="R218" s="68"/>
    </row>
    <row r="219" spans="1:18" ht="14.5" x14ac:dyDescent="0.35">
      <c r="A219" s="32" t="s">
        <v>34</v>
      </c>
      <c r="B219" s="89">
        <v>2017</v>
      </c>
      <c r="C219" s="78"/>
      <c r="D219" s="79"/>
      <c r="E219" s="79"/>
      <c r="F219" s="61"/>
      <c r="G219" s="61"/>
      <c r="H219" s="32">
        <v>103.99</v>
      </c>
      <c r="I219" s="32">
        <v>99.69</v>
      </c>
      <c r="J219" s="32">
        <v>108.45</v>
      </c>
      <c r="K219" s="136">
        <v>2308</v>
      </c>
      <c r="L219" s="136">
        <v>1480310</v>
      </c>
      <c r="M219" s="78"/>
      <c r="N219" s="79"/>
      <c r="O219" s="79"/>
      <c r="P219" s="61"/>
      <c r="Q219" s="61"/>
      <c r="R219" s="68"/>
    </row>
    <row r="220" spans="1:18" ht="14.5" x14ac:dyDescent="0.35">
      <c r="A220" s="32" t="s">
        <v>34</v>
      </c>
      <c r="B220" s="89">
        <v>2018</v>
      </c>
      <c r="C220" s="78"/>
      <c r="D220" s="79"/>
      <c r="E220" s="79"/>
      <c r="F220" s="61"/>
      <c r="G220" s="61"/>
      <c r="H220" s="32">
        <v>103.35</v>
      </c>
      <c r="I220" s="32">
        <v>99.08</v>
      </c>
      <c r="J220" s="32">
        <v>107.78</v>
      </c>
      <c r="K220" s="136">
        <v>2305</v>
      </c>
      <c r="L220" s="136">
        <v>1467672</v>
      </c>
      <c r="M220" s="78"/>
      <c r="N220" s="79"/>
      <c r="O220" s="79"/>
      <c r="P220" s="61"/>
      <c r="Q220" s="61"/>
      <c r="R220" s="68"/>
    </row>
    <row r="221" spans="1:18" ht="14.5" x14ac:dyDescent="0.35">
      <c r="A221" s="32" t="s">
        <v>34</v>
      </c>
      <c r="B221" s="89">
        <v>2019</v>
      </c>
      <c r="C221" s="78"/>
      <c r="D221" s="79"/>
      <c r="E221" s="79"/>
      <c r="F221" s="61"/>
      <c r="G221" s="61"/>
      <c r="H221" s="32">
        <v>114.87</v>
      </c>
      <c r="I221" s="32">
        <v>110.42</v>
      </c>
      <c r="J221" s="32">
        <v>119.49</v>
      </c>
      <c r="K221" s="136">
        <v>2607</v>
      </c>
      <c r="L221" s="136">
        <v>1449288</v>
      </c>
      <c r="M221" s="78"/>
      <c r="N221" s="79"/>
      <c r="O221" s="79"/>
      <c r="P221" s="61"/>
      <c r="Q221" s="61"/>
      <c r="R221" s="68"/>
    </row>
    <row r="222" spans="1:18" ht="14.5" x14ac:dyDescent="0.35">
      <c r="A222" s="32" t="s">
        <v>34</v>
      </c>
      <c r="B222" s="89">
        <v>2020</v>
      </c>
      <c r="C222" s="78"/>
      <c r="D222" s="79"/>
      <c r="E222" s="79"/>
      <c r="F222" s="61"/>
      <c r="G222" s="61"/>
      <c r="H222" s="32">
        <v>103.97</v>
      </c>
      <c r="I222" s="32">
        <v>99.73</v>
      </c>
      <c r="J222" s="32">
        <v>108.37</v>
      </c>
      <c r="K222" s="136">
        <v>2349</v>
      </c>
      <c r="L222" s="136">
        <v>1422902</v>
      </c>
      <c r="M222" s="78"/>
      <c r="N222" s="79"/>
      <c r="O222" s="79"/>
      <c r="P222" s="61"/>
      <c r="Q222" s="61"/>
      <c r="R222" s="68"/>
    </row>
    <row r="223" spans="1:18" ht="14.5" x14ac:dyDescent="0.35">
      <c r="A223" s="32" t="s">
        <v>34</v>
      </c>
      <c r="B223" s="89">
        <v>2021</v>
      </c>
      <c r="C223" s="78"/>
      <c r="D223" s="79"/>
      <c r="E223" s="79"/>
      <c r="F223" s="61"/>
      <c r="G223" s="61"/>
      <c r="H223" s="32">
        <v>126.04</v>
      </c>
      <c r="I223" s="32">
        <v>121.38</v>
      </c>
      <c r="J223" s="32">
        <v>130.87</v>
      </c>
      <c r="K223" s="136">
        <v>2850</v>
      </c>
      <c r="L223" s="136">
        <v>1360132</v>
      </c>
      <c r="M223" s="78"/>
      <c r="N223" s="79"/>
      <c r="O223" s="79"/>
      <c r="P223" s="61"/>
      <c r="Q223" s="63"/>
    </row>
    <row r="224" spans="1:18" ht="14.5" x14ac:dyDescent="0.35">
      <c r="A224" s="32" t="s">
        <v>34</v>
      </c>
      <c r="B224" s="89">
        <v>2022</v>
      </c>
      <c r="C224" s="78"/>
      <c r="D224" s="79"/>
      <c r="E224" s="79"/>
      <c r="F224" s="61"/>
      <c r="G224" s="61"/>
      <c r="H224" s="32">
        <v>126.52</v>
      </c>
      <c r="I224" s="32">
        <v>121.86</v>
      </c>
      <c r="J224" s="32">
        <v>131.35</v>
      </c>
      <c r="K224" s="136">
        <v>2865</v>
      </c>
      <c r="L224" s="136">
        <v>1330150</v>
      </c>
      <c r="M224" s="78"/>
      <c r="N224" s="79"/>
      <c r="O224" s="79"/>
      <c r="P224" s="61"/>
      <c r="Q224" s="63"/>
    </row>
    <row r="225" spans="1:17" ht="14.5" x14ac:dyDescent="0.35">
      <c r="A225" s="32" t="s">
        <v>34</v>
      </c>
      <c r="B225" s="89">
        <v>2023</v>
      </c>
      <c r="C225" s="78"/>
      <c r="D225" s="79"/>
      <c r="E225" s="79"/>
      <c r="F225" s="61"/>
      <c r="G225" s="61"/>
      <c r="H225" s="32">
        <v>121.3</v>
      </c>
      <c r="I225" s="32">
        <v>116.74</v>
      </c>
      <c r="J225" s="32">
        <v>126.05</v>
      </c>
      <c r="K225" s="136">
        <v>2743</v>
      </c>
      <c r="L225" s="136">
        <v>1305461</v>
      </c>
      <c r="M225" s="78"/>
      <c r="N225" s="79"/>
      <c r="O225" s="79"/>
      <c r="P225" s="61"/>
      <c r="Q225" s="63"/>
    </row>
    <row r="226" spans="1:17" ht="14.5" x14ac:dyDescent="0.35">
      <c r="A226" s="32" t="s">
        <v>34</v>
      </c>
      <c r="B226" s="89" t="s">
        <v>128</v>
      </c>
      <c r="C226" s="78"/>
      <c r="D226" s="79"/>
      <c r="E226" s="79"/>
      <c r="F226" s="61"/>
      <c r="G226" s="61"/>
      <c r="H226" s="32">
        <v>118.61</v>
      </c>
      <c r="I226" s="32">
        <v>116.58</v>
      </c>
      <c r="J226" s="32">
        <v>120.68</v>
      </c>
      <c r="K226" s="136">
        <v>13414</v>
      </c>
      <c r="L226" s="136">
        <v>6867933</v>
      </c>
      <c r="M226" s="78"/>
      <c r="N226" s="79"/>
      <c r="O226" s="79"/>
      <c r="P226" s="61"/>
      <c r="Q226" s="63"/>
    </row>
    <row r="227" spans="1:17" ht="14.5" x14ac:dyDescent="0.35">
      <c r="A227" s="6"/>
      <c r="B227" s="90"/>
      <c r="C227" s="79"/>
      <c r="D227" s="79"/>
      <c r="E227" s="79"/>
      <c r="F227" s="61"/>
      <c r="G227" s="61"/>
      <c r="H227" s="79"/>
      <c r="I227" s="79"/>
      <c r="J227" s="79"/>
      <c r="K227" s="61"/>
      <c r="L227" s="61"/>
      <c r="M227" s="79"/>
      <c r="N227" s="79"/>
      <c r="O227" s="79"/>
      <c r="P227" s="61"/>
      <c r="Q227" s="61"/>
    </row>
    <row r="228" spans="1:17" ht="14.5" x14ac:dyDescent="0.35">
      <c r="A228" s="85" t="s">
        <v>129</v>
      </c>
      <c r="B228" s="90"/>
      <c r="C228" s="79"/>
      <c r="D228" s="79"/>
      <c r="E228" s="79"/>
      <c r="F228" s="61"/>
      <c r="G228" s="61"/>
      <c r="H228" s="79"/>
      <c r="I228" s="79"/>
      <c r="J228" s="79"/>
      <c r="K228" s="61"/>
      <c r="L228" s="61"/>
      <c r="M228" s="79"/>
      <c r="N228" s="79"/>
      <c r="O228" s="79"/>
      <c r="P228" s="61"/>
      <c r="Q228" s="61"/>
    </row>
    <row r="229" spans="1:17" x14ac:dyDescent="0.3">
      <c r="A229" s="14"/>
      <c r="C229" s="80"/>
      <c r="D229" s="80"/>
      <c r="E229" s="80"/>
      <c r="F229" s="9"/>
      <c r="G229" s="9"/>
      <c r="H229" s="80"/>
      <c r="I229" s="80"/>
      <c r="J229" s="80"/>
      <c r="K229" s="9"/>
      <c r="L229" s="9"/>
      <c r="M229" s="80"/>
      <c r="N229" s="80"/>
      <c r="O229" s="80"/>
      <c r="P229" s="9"/>
      <c r="Q229" s="9"/>
    </row>
    <row r="230" spans="1:17" x14ac:dyDescent="0.3">
      <c r="B230" s="91"/>
      <c r="C230" s="81" t="s">
        <v>38</v>
      </c>
      <c r="D230" s="82"/>
      <c r="E230" s="82"/>
      <c r="F230" s="13"/>
      <c r="G230" s="13"/>
      <c r="H230" s="84" t="s">
        <v>39</v>
      </c>
      <c r="I230" s="84"/>
      <c r="J230" s="84"/>
      <c r="K230" s="12"/>
      <c r="L230" s="12"/>
      <c r="M230" s="84" t="s">
        <v>40</v>
      </c>
      <c r="N230" s="84"/>
      <c r="O230" s="84"/>
      <c r="P230" s="12"/>
      <c r="Q230" s="12"/>
    </row>
    <row r="231" spans="1:17" x14ac:dyDescent="0.3">
      <c r="A231" s="10" t="s">
        <v>37</v>
      </c>
      <c r="B231" s="92" t="s">
        <v>36</v>
      </c>
      <c r="C231" s="83" t="s">
        <v>3</v>
      </c>
      <c r="D231" s="83" t="s">
        <v>4</v>
      </c>
      <c r="E231" s="83" t="s">
        <v>5</v>
      </c>
      <c r="F231" s="11" t="s">
        <v>6</v>
      </c>
      <c r="G231" s="11" t="s">
        <v>7</v>
      </c>
      <c r="H231" s="83" t="s">
        <v>3</v>
      </c>
      <c r="I231" s="83" t="s">
        <v>4</v>
      </c>
      <c r="J231" s="83" t="s">
        <v>5</v>
      </c>
      <c r="K231" s="11" t="s">
        <v>6</v>
      </c>
      <c r="L231" s="11" t="s">
        <v>7</v>
      </c>
      <c r="M231" s="83" t="s">
        <v>3</v>
      </c>
      <c r="N231" s="83" t="s">
        <v>4</v>
      </c>
      <c r="O231" s="83" t="s">
        <v>5</v>
      </c>
      <c r="P231" s="11" t="s">
        <v>6</v>
      </c>
      <c r="Q231" s="11" t="s">
        <v>7</v>
      </c>
    </row>
    <row r="232" spans="1:17" x14ac:dyDescent="0.3">
      <c r="A232" s="3" t="str">
        <f t="shared" ref="A232:Q232" si="0">A41</f>
        <v>All races/ethnicities</v>
      </c>
      <c r="B232" s="93" t="str">
        <f t="shared" si="0"/>
        <v>2019-2023</v>
      </c>
      <c r="C232" s="123">
        <f t="shared" si="0"/>
        <v>0</v>
      </c>
      <c r="D232" s="123">
        <f t="shared" si="0"/>
        <v>0</v>
      </c>
      <c r="E232" s="123">
        <f t="shared" si="0"/>
        <v>0</v>
      </c>
      <c r="F232" s="124">
        <f t="shared" si="0"/>
        <v>0</v>
      </c>
      <c r="G232" s="124">
        <f t="shared" si="0"/>
        <v>0</v>
      </c>
      <c r="H232" s="123">
        <f t="shared" si="0"/>
        <v>105.47</v>
      </c>
      <c r="I232" s="123">
        <f t="shared" si="0"/>
        <v>104.1</v>
      </c>
      <c r="J232" s="123">
        <f t="shared" si="0"/>
        <v>106.85</v>
      </c>
      <c r="K232" s="124">
        <f t="shared" si="0"/>
        <v>23562</v>
      </c>
      <c r="L232" s="124">
        <f t="shared" si="0"/>
        <v>18381251</v>
      </c>
      <c r="M232" s="123">
        <f t="shared" si="0"/>
        <v>0</v>
      </c>
      <c r="N232" s="123">
        <f t="shared" si="0"/>
        <v>0</v>
      </c>
      <c r="O232" s="123">
        <f t="shared" si="0"/>
        <v>0</v>
      </c>
      <c r="P232" s="124">
        <f t="shared" si="0"/>
        <v>0</v>
      </c>
      <c r="Q232" s="124">
        <f t="shared" si="0"/>
        <v>0</v>
      </c>
    </row>
    <row r="233" spans="1:17" x14ac:dyDescent="0.3">
      <c r="A233" s="3" t="str">
        <f>A78</f>
        <v>American Indian/Alaska Native</v>
      </c>
      <c r="B233" s="94" t="str">
        <f t="shared" ref="B233:Q233" si="1">B78</f>
        <v>2019-2023</v>
      </c>
      <c r="C233" s="3">
        <f t="shared" si="1"/>
        <v>0</v>
      </c>
      <c r="D233" s="3">
        <f t="shared" si="1"/>
        <v>0</v>
      </c>
      <c r="E233" s="3">
        <f t="shared" si="1"/>
        <v>0</v>
      </c>
      <c r="F233" s="3">
        <f t="shared" si="1"/>
        <v>0</v>
      </c>
      <c r="G233" s="3">
        <f t="shared" si="1"/>
        <v>0</v>
      </c>
      <c r="H233" s="3">
        <f t="shared" si="1"/>
        <v>114.03</v>
      </c>
      <c r="I233" s="3">
        <f t="shared" si="1"/>
        <v>89.78</v>
      </c>
      <c r="J233" s="3">
        <f t="shared" si="1"/>
        <v>143.21</v>
      </c>
      <c r="K233" s="3">
        <f t="shared" si="1"/>
        <v>80</v>
      </c>
      <c r="L233" s="3">
        <f t="shared" si="1"/>
        <v>57423</v>
      </c>
      <c r="M233" s="3">
        <f t="shared" si="1"/>
        <v>0</v>
      </c>
      <c r="N233" s="3">
        <f t="shared" si="1"/>
        <v>0</v>
      </c>
      <c r="O233" s="3">
        <f t="shared" si="1"/>
        <v>0</v>
      </c>
      <c r="P233" s="3">
        <f t="shared" si="1"/>
        <v>0</v>
      </c>
      <c r="Q233" s="3">
        <f t="shared" si="1"/>
        <v>0</v>
      </c>
    </row>
    <row r="234" spans="1:17" x14ac:dyDescent="0.3">
      <c r="A234" s="3" t="str">
        <f>A115</f>
        <v>Asian American/Native Hawaiian/Pacific Islander</v>
      </c>
      <c r="B234" s="94" t="str">
        <f t="shared" ref="B234:Q234" si="2">B115</f>
        <v>2019-2023</v>
      </c>
      <c r="C234" s="3">
        <f t="shared" si="2"/>
        <v>0</v>
      </c>
      <c r="D234" s="3">
        <f t="shared" si="2"/>
        <v>0</v>
      </c>
      <c r="E234" s="3">
        <f t="shared" si="2"/>
        <v>0</v>
      </c>
      <c r="F234" s="3">
        <f t="shared" si="2"/>
        <v>0</v>
      </c>
      <c r="G234" s="3">
        <f t="shared" si="2"/>
        <v>0</v>
      </c>
      <c r="H234" s="3">
        <f t="shared" si="2"/>
        <v>64.150000000000006</v>
      </c>
      <c r="I234" s="3">
        <f t="shared" si="2"/>
        <v>62.12</v>
      </c>
      <c r="J234" s="3">
        <f t="shared" si="2"/>
        <v>66.22</v>
      </c>
      <c r="K234" s="3">
        <f t="shared" si="2"/>
        <v>3934</v>
      </c>
      <c r="L234" s="3">
        <f t="shared" si="2"/>
        <v>5417460</v>
      </c>
      <c r="M234" s="3">
        <f t="shared" si="2"/>
        <v>0</v>
      </c>
      <c r="N234" s="3">
        <f t="shared" si="2"/>
        <v>0</v>
      </c>
      <c r="O234" s="3">
        <f t="shared" si="2"/>
        <v>0</v>
      </c>
      <c r="P234" s="3">
        <f t="shared" si="2"/>
        <v>0</v>
      </c>
      <c r="Q234" s="3">
        <f t="shared" si="2"/>
        <v>0</v>
      </c>
    </row>
    <row r="235" spans="1:17" x14ac:dyDescent="0.3">
      <c r="A235" s="3" t="str">
        <f>A152</f>
        <v>Hispanic</v>
      </c>
      <c r="B235" s="94" t="str">
        <f t="shared" ref="B235:Q235" si="3">B152</f>
        <v>2019-2023</v>
      </c>
      <c r="C235" s="3">
        <f t="shared" si="3"/>
        <v>0</v>
      </c>
      <c r="D235" s="3">
        <f t="shared" si="3"/>
        <v>0</v>
      </c>
      <c r="E235" s="3">
        <f t="shared" si="3"/>
        <v>0</v>
      </c>
      <c r="F235" s="3">
        <f t="shared" si="3"/>
        <v>0</v>
      </c>
      <c r="G235" s="3">
        <f t="shared" si="3"/>
        <v>0</v>
      </c>
      <c r="H235" s="3">
        <f t="shared" si="3"/>
        <v>88.57</v>
      </c>
      <c r="I235" s="3">
        <f t="shared" si="3"/>
        <v>85.24</v>
      </c>
      <c r="J235" s="3">
        <f t="shared" si="3"/>
        <v>91.99</v>
      </c>
      <c r="K235" s="3">
        <f t="shared" si="3"/>
        <v>3087</v>
      </c>
      <c r="L235" s="3">
        <f t="shared" si="3"/>
        <v>4947564</v>
      </c>
      <c r="M235" s="3">
        <f t="shared" si="3"/>
        <v>0</v>
      </c>
      <c r="N235" s="3">
        <f t="shared" si="3"/>
        <v>0</v>
      </c>
      <c r="O235" s="3">
        <f t="shared" si="3"/>
        <v>0</v>
      </c>
      <c r="P235" s="3">
        <f t="shared" si="3"/>
        <v>0</v>
      </c>
      <c r="Q235" s="3">
        <f t="shared" si="3"/>
        <v>0</v>
      </c>
    </row>
    <row r="236" spans="1:17" x14ac:dyDescent="0.3">
      <c r="A236" s="3" t="str">
        <f>A189</f>
        <v>Non-Hispanic Black</v>
      </c>
      <c r="B236" s="94" t="str">
        <f t="shared" ref="B236:Q236" si="4">B189</f>
        <v>2019-2023</v>
      </c>
      <c r="C236" s="3">
        <f t="shared" si="4"/>
        <v>0</v>
      </c>
      <c r="D236" s="3">
        <f t="shared" si="4"/>
        <v>0</v>
      </c>
      <c r="E236" s="3">
        <f t="shared" si="4"/>
        <v>0</v>
      </c>
      <c r="F236" s="3">
        <f t="shared" si="4"/>
        <v>0</v>
      </c>
      <c r="G236" s="3">
        <f t="shared" si="4"/>
        <v>0</v>
      </c>
      <c r="H236" s="3">
        <f t="shared" si="4"/>
        <v>173.64</v>
      </c>
      <c r="I236" s="3">
        <f t="shared" si="4"/>
        <v>166.32</v>
      </c>
      <c r="J236" s="3">
        <f t="shared" si="4"/>
        <v>181.22</v>
      </c>
      <c r="K236" s="3">
        <f t="shared" si="4"/>
        <v>2287</v>
      </c>
      <c r="L236" s="3">
        <f t="shared" si="4"/>
        <v>1090871</v>
      </c>
      <c r="M236" s="3">
        <f t="shared" si="4"/>
        <v>0</v>
      </c>
      <c r="N236" s="3">
        <f t="shared" si="4"/>
        <v>0</v>
      </c>
      <c r="O236" s="3">
        <f t="shared" si="4"/>
        <v>0</v>
      </c>
      <c r="P236" s="3">
        <f t="shared" si="4"/>
        <v>0</v>
      </c>
      <c r="Q236" s="3">
        <f t="shared" si="4"/>
        <v>0</v>
      </c>
    </row>
    <row r="237" spans="1:17" x14ac:dyDescent="0.3">
      <c r="A237" s="3" t="str">
        <f>A226</f>
        <v>Non-Hispanic White</v>
      </c>
      <c r="B237" s="94" t="str">
        <f t="shared" ref="B237:Q237" si="5">B226</f>
        <v>2019-2023</v>
      </c>
      <c r="C237" s="3">
        <f t="shared" si="5"/>
        <v>0</v>
      </c>
      <c r="D237" s="3">
        <f t="shared" si="5"/>
        <v>0</v>
      </c>
      <c r="E237" s="3">
        <f t="shared" si="5"/>
        <v>0</v>
      </c>
      <c r="F237" s="3">
        <f t="shared" si="5"/>
        <v>0</v>
      </c>
      <c r="G237" s="3">
        <f t="shared" si="5"/>
        <v>0</v>
      </c>
      <c r="H237" s="3">
        <f t="shared" si="5"/>
        <v>118.61</v>
      </c>
      <c r="I237" s="3">
        <f t="shared" si="5"/>
        <v>116.58</v>
      </c>
      <c r="J237" s="3">
        <f t="shared" si="5"/>
        <v>120.68</v>
      </c>
      <c r="K237" s="3">
        <f t="shared" si="5"/>
        <v>13414</v>
      </c>
      <c r="L237" s="3">
        <f t="shared" si="5"/>
        <v>6867933</v>
      </c>
      <c r="M237" s="3">
        <f t="shared" si="5"/>
        <v>0</v>
      </c>
      <c r="N237" s="3">
        <f t="shared" si="5"/>
        <v>0</v>
      </c>
      <c r="O237" s="3">
        <f t="shared" si="5"/>
        <v>0</v>
      </c>
      <c r="P237" s="3">
        <f t="shared" si="5"/>
        <v>0</v>
      </c>
      <c r="Q237" s="3">
        <f t="shared" si="5"/>
        <v>0</v>
      </c>
    </row>
    <row r="240" spans="1:17" ht="14.5" x14ac:dyDescent="0.35">
      <c r="A240" s="32"/>
      <c r="B240" s="32" t="s">
        <v>12</v>
      </c>
    </row>
    <row r="241" spans="1:2" ht="14.5" x14ac:dyDescent="0.35">
      <c r="A241" s="32" t="s">
        <v>29</v>
      </c>
      <c r="B241" s="32" t="s">
        <v>105</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topLeftCell="A7" zoomScale="76" zoomScaleNormal="76" workbookViewId="0">
      <selection activeCell="C1" sqref="C1:C1048576"/>
    </sheetView>
  </sheetViews>
  <sheetFormatPr defaultColWidth="8.7265625" defaultRowHeight="14.5" x14ac:dyDescent="0.35"/>
  <cols>
    <col min="1" max="1" width="12.54296875" style="32" customWidth="1"/>
    <col min="2" max="2" width="15.453125" style="64" customWidth="1"/>
    <col min="3" max="3" width="15.453125" style="64" hidden="1" customWidth="1"/>
    <col min="4" max="16384" width="8.7265625" style="32"/>
  </cols>
  <sheetData>
    <row r="1" spans="1:3" x14ac:dyDescent="0.35">
      <c r="A1" s="19" t="s">
        <v>131</v>
      </c>
    </row>
    <row r="2" spans="1:3" x14ac:dyDescent="0.35">
      <c r="A2" s="19" t="s">
        <v>85</v>
      </c>
    </row>
    <row r="3" spans="1:3" x14ac:dyDescent="0.35">
      <c r="A3" s="19" t="s">
        <v>128</v>
      </c>
    </row>
    <row r="4" spans="1:3" x14ac:dyDescent="0.35">
      <c r="A4" s="19" t="s">
        <v>28</v>
      </c>
    </row>
    <row r="5" spans="1:3" x14ac:dyDescent="0.35">
      <c r="B5" s="64" t="s">
        <v>1</v>
      </c>
      <c r="C5" s="64" t="s">
        <v>2</v>
      </c>
    </row>
    <row r="6" spans="1:3" x14ac:dyDescent="0.35">
      <c r="B6" s="64" t="s">
        <v>3</v>
      </c>
      <c r="C6" s="64" t="s">
        <v>3</v>
      </c>
    </row>
    <row r="7" spans="1:3" x14ac:dyDescent="0.35">
      <c r="A7" s="32" t="s">
        <v>63</v>
      </c>
      <c r="B7" s="32" t="s">
        <v>151</v>
      </c>
      <c r="C7" s="32"/>
    </row>
    <row r="8" spans="1:3" x14ac:dyDescent="0.35">
      <c r="A8" s="32" t="s">
        <v>64</v>
      </c>
      <c r="B8" s="32" t="s">
        <v>151</v>
      </c>
      <c r="C8" s="32"/>
    </row>
    <row r="9" spans="1:3" x14ac:dyDescent="0.35">
      <c r="A9" s="32" t="s">
        <v>65</v>
      </c>
      <c r="B9" s="32" t="s">
        <v>151</v>
      </c>
      <c r="C9" s="32"/>
    </row>
    <row r="10" spans="1:3" x14ac:dyDescent="0.35">
      <c r="A10" s="32" t="s">
        <v>66</v>
      </c>
      <c r="B10" s="32" t="s">
        <v>151</v>
      </c>
      <c r="C10" s="32"/>
    </row>
    <row r="11" spans="1:3" x14ac:dyDescent="0.35">
      <c r="A11" s="32" t="s">
        <v>67</v>
      </c>
      <c r="B11" s="32" t="s">
        <v>151</v>
      </c>
      <c r="C11" s="32"/>
    </row>
    <row r="12" spans="1:3" x14ac:dyDescent="0.35">
      <c r="A12" s="32" t="s">
        <v>68</v>
      </c>
      <c r="B12" s="32" t="s">
        <v>151</v>
      </c>
      <c r="C12" s="32"/>
    </row>
    <row r="13" spans="1:3" x14ac:dyDescent="0.35">
      <c r="A13" s="32" t="s">
        <v>69</v>
      </c>
      <c r="B13" s="32" t="s">
        <v>151</v>
      </c>
      <c r="C13" s="32"/>
    </row>
    <row r="14" spans="1:3" x14ac:dyDescent="0.35">
      <c r="A14" s="32" t="s">
        <v>70</v>
      </c>
      <c r="B14" s="32" t="s">
        <v>151</v>
      </c>
      <c r="C14" s="32"/>
    </row>
    <row r="15" spans="1:3" x14ac:dyDescent="0.35">
      <c r="A15" s="32" t="s">
        <v>71</v>
      </c>
      <c r="B15" s="32">
        <v>3.68</v>
      </c>
      <c r="C15" s="32"/>
    </row>
    <row r="16" spans="1:3" x14ac:dyDescent="0.35">
      <c r="A16" s="32" t="s">
        <v>72</v>
      </c>
      <c r="B16" s="32">
        <v>17.66</v>
      </c>
      <c r="C16" s="32"/>
    </row>
    <row r="17" spans="1:3" x14ac:dyDescent="0.35">
      <c r="A17" s="32" t="s">
        <v>73</v>
      </c>
      <c r="B17" s="32">
        <v>81.709999999999994</v>
      </c>
      <c r="C17" s="32"/>
    </row>
    <row r="18" spans="1:3" x14ac:dyDescent="0.35">
      <c r="A18" s="32" t="s">
        <v>74</v>
      </c>
      <c r="B18" s="32">
        <v>215.37</v>
      </c>
      <c r="C18" s="32"/>
    </row>
    <row r="19" spans="1:3" x14ac:dyDescent="0.35">
      <c r="A19" s="32" t="s">
        <v>75</v>
      </c>
      <c r="B19" s="32">
        <v>378.6</v>
      </c>
      <c r="C19" s="32"/>
    </row>
    <row r="20" spans="1:3" x14ac:dyDescent="0.35">
      <c r="A20" s="32" t="s">
        <v>76</v>
      </c>
      <c r="B20" s="32">
        <v>629.39</v>
      </c>
      <c r="C20" s="32"/>
    </row>
    <row r="21" spans="1:3" x14ac:dyDescent="0.35">
      <c r="A21" s="32" t="s">
        <v>77</v>
      </c>
      <c r="B21" s="32">
        <v>620</v>
      </c>
      <c r="C21" s="32"/>
    </row>
    <row r="22" spans="1:3" x14ac:dyDescent="0.35">
      <c r="A22" s="32" t="s">
        <v>78</v>
      </c>
      <c r="B22" s="32">
        <v>610.46</v>
      </c>
      <c r="C22" s="32"/>
    </row>
    <row r="23" spans="1:3" x14ac:dyDescent="0.35">
      <c r="A23" s="32" t="s">
        <v>79</v>
      </c>
      <c r="B23" s="32">
        <v>535.64</v>
      </c>
      <c r="C23" s="32"/>
    </row>
    <row r="24" spans="1:3" x14ac:dyDescent="0.35">
      <c r="A24" s="32" t="s">
        <v>80</v>
      </c>
      <c r="B24" s="32">
        <v>407.58</v>
      </c>
      <c r="C24" s="32"/>
    </row>
    <row r="27" spans="1:3" x14ac:dyDescent="0.35">
      <c r="B27" s="32" t="s">
        <v>12</v>
      </c>
      <c r="C27" s="32"/>
    </row>
    <row r="28" spans="1:3" x14ac:dyDescent="0.35">
      <c r="A28" s="32" t="s">
        <v>29</v>
      </c>
      <c r="B28" s="32" t="s">
        <v>105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heetViews>
  <sheetFormatPr defaultColWidth="9.1796875" defaultRowHeight="14.5" x14ac:dyDescent="0.35"/>
  <cols>
    <col min="1" max="1" width="26.81640625" style="17" customWidth="1"/>
    <col min="2" max="2" width="22.7265625" style="17" customWidth="1"/>
    <col min="3" max="3" width="9.26953125" style="18" hidden="1" customWidth="1"/>
    <col min="4" max="5" width="11.453125" style="18" hidden="1" customWidth="1"/>
    <col min="6" max="6" width="9.7265625" style="50" hidden="1" customWidth="1"/>
    <col min="7" max="7" width="12.26953125" style="50" hidden="1" customWidth="1"/>
    <col min="8" max="8" width="9.26953125" style="18" bestFit="1" customWidth="1"/>
    <col min="9" max="10" width="12.1796875" style="18" customWidth="1"/>
    <col min="11" max="11" width="9.453125" style="50" bestFit="1" customWidth="1"/>
    <col min="12" max="12" width="12.26953125" style="50" customWidth="1"/>
    <col min="13" max="13" width="9.26953125" style="18" hidden="1" customWidth="1"/>
    <col min="14" max="15" width="11.7265625" style="18" hidden="1" customWidth="1"/>
    <col min="16" max="16" width="9.26953125" style="50" hidden="1" customWidth="1"/>
    <col min="17" max="17" width="12.26953125" style="50" hidden="1" customWidth="1"/>
    <col min="18" max="16384" width="9.1796875" style="17"/>
  </cols>
  <sheetData>
    <row r="1" spans="1:17" s="19" customFormat="1" x14ac:dyDescent="0.35">
      <c r="A1" s="19" t="s">
        <v>113</v>
      </c>
      <c r="B1" s="17"/>
      <c r="C1" s="18"/>
      <c r="D1" s="18"/>
      <c r="E1" s="18"/>
      <c r="F1" s="50"/>
      <c r="G1" s="50"/>
      <c r="H1" s="18"/>
      <c r="I1" s="18"/>
      <c r="J1" s="18"/>
      <c r="K1" s="50"/>
      <c r="L1" s="50"/>
      <c r="M1" s="18"/>
      <c r="N1" s="18"/>
      <c r="O1" s="18"/>
      <c r="P1" s="50"/>
      <c r="Q1" s="50"/>
    </row>
    <row r="2" spans="1:17" s="19" customFormat="1" x14ac:dyDescent="0.35">
      <c r="A2" s="95" t="s">
        <v>128</v>
      </c>
      <c r="B2" s="17"/>
      <c r="C2" s="18"/>
      <c r="D2" s="18"/>
      <c r="E2" s="18"/>
      <c r="F2" s="50"/>
      <c r="G2" s="50"/>
      <c r="H2" s="18"/>
      <c r="I2" s="18"/>
      <c r="J2" s="18"/>
      <c r="K2" s="50"/>
      <c r="L2" s="50"/>
      <c r="M2" s="18"/>
      <c r="N2" s="18" t="s">
        <v>84</v>
      </c>
      <c r="O2" s="18"/>
      <c r="P2" s="50"/>
      <c r="Q2" s="50"/>
    </row>
    <row r="3" spans="1:17" s="19" customFormat="1" x14ac:dyDescent="0.35">
      <c r="A3" s="17"/>
      <c r="B3" s="17"/>
      <c r="C3" s="18"/>
      <c r="D3" s="18"/>
      <c r="E3" s="18"/>
      <c r="F3" s="50"/>
      <c r="G3" s="50"/>
      <c r="H3" s="18"/>
      <c r="I3" s="18"/>
      <c r="J3" s="18" t="s">
        <v>33</v>
      </c>
      <c r="K3" s="50"/>
      <c r="L3" s="50"/>
      <c r="M3" s="18"/>
      <c r="N3" s="18"/>
      <c r="O3" s="18"/>
      <c r="P3" s="50"/>
      <c r="Q3" s="50"/>
    </row>
    <row r="4" spans="1:17" s="19" customFormat="1" x14ac:dyDescent="0.35">
      <c r="A4" s="17"/>
      <c r="B4" s="17"/>
      <c r="C4" s="18"/>
      <c r="D4" s="18"/>
      <c r="E4" s="18"/>
      <c r="F4" s="50"/>
      <c r="G4" s="50"/>
      <c r="H4" s="18"/>
      <c r="I4" s="18"/>
      <c r="J4" s="18"/>
      <c r="K4" s="50"/>
      <c r="L4" s="50"/>
      <c r="M4" s="18"/>
      <c r="N4" s="18"/>
      <c r="O4" s="18"/>
      <c r="P4" s="50"/>
      <c r="Q4" s="50"/>
    </row>
    <row r="5" spans="1:17" x14ac:dyDescent="0.35">
      <c r="C5" s="142" t="s">
        <v>0</v>
      </c>
      <c r="D5" s="143"/>
      <c r="E5" s="143"/>
      <c r="F5" s="143"/>
      <c r="G5" s="144"/>
      <c r="H5" s="142" t="s">
        <v>1</v>
      </c>
      <c r="I5" s="143"/>
      <c r="J5" s="143"/>
      <c r="K5" s="143"/>
      <c r="L5" s="144"/>
      <c r="M5" s="142" t="s">
        <v>2</v>
      </c>
      <c r="N5" s="143"/>
      <c r="O5" s="143"/>
      <c r="P5" s="143"/>
      <c r="Q5" s="143"/>
    </row>
    <row r="6" spans="1:17" x14ac:dyDescent="0.35">
      <c r="A6" s="32"/>
      <c r="B6" s="32"/>
      <c r="C6" s="20" t="s">
        <v>3</v>
      </c>
      <c r="D6" s="21" t="s">
        <v>4</v>
      </c>
      <c r="E6" s="21" t="s">
        <v>5</v>
      </c>
      <c r="F6" s="48" t="s">
        <v>6</v>
      </c>
      <c r="G6" s="49" t="s">
        <v>7</v>
      </c>
      <c r="H6" s="20" t="s">
        <v>3</v>
      </c>
      <c r="I6" s="21" t="s">
        <v>4</v>
      </c>
      <c r="J6" s="21" t="s">
        <v>5</v>
      </c>
      <c r="K6" s="48" t="s">
        <v>6</v>
      </c>
      <c r="L6" s="49" t="s">
        <v>7</v>
      </c>
      <c r="M6" s="20" t="s">
        <v>3</v>
      </c>
      <c r="N6" s="21" t="s">
        <v>4</v>
      </c>
      <c r="O6" s="21" t="s">
        <v>5</v>
      </c>
      <c r="P6" s="48" t="s">
        <v>6</v>
      </c>
      <c r="Q6" s="48" t="s">
        <v>7</v>
      </c>
    </row>
    <row r="7" spans="1:17" x14ac:dyDescent="0.35">
      <c r="A7" s="32" t="s">
        <v>47</v>
      </c>
      <c r="B7" s="32" t="s">
        <v>51</v>
      </c>
      <c r="C7" s="51"/>
      <c r="D7" s="52"/>
      <c r="E7" s="52"/>
      <c r="F7" s="53"/>
      <c r="G7" s="54"/>
      <c r="H7" s="32">
        <v>102.76</v>
      </c>
      <c r="I7" s="32">
        <v>101.33</v>
      </c>
      <c r="J7" s="32">
        <v>104.2</v>
      </c>
      <c r="K7" s="136">
        <v>20604</v>
      </c>
      <c r="L7" s="136">
        <v>16442410</v>
      </c>
      <c r="M7" s="51"/>
      <c r="N7" s="52"/>
      <c r="O7" s="52"/>
      <c r="P7" s="53"/>
      <c r="Q7" s="53"/>
    </row>
    <row r="8" spans="1:17" x14ac:dyDescent="0.35">
      <c r="A8" s="32" t="s">
        <v>47</v>
      </c>
      <c r="B8" s="32" t="s">
        <v>52</v>
      </c>
      <c r="C8" s="51"/>
      <c r="D8" s="52"/>
      <c r="E8" s="52"/>
      <c r="F8" s="53"/>
      <c r="G8" s="54"/>
      <c r="H8" s="32">
        <v>96.52</v>
      </c>
      <c r="I8" s="32">
        <v>93.69</v>
      </c>
      <c r="J8" s="32">
        <v>99.42</v>
      </c>
      <c r="K8" s="136">
        <v>4623</v>
      </c>
      <c r="L8" s="136">
        <v>4097278</v>
      </c>
      <c r="M8" s="51"/>
      <c r="N8" s="52"/>
      <c r="O8" s="52"/>
      <c r="P8" s="53"/>
      <c r="Q8" s="53"/>
    </row>
    <row r="9" spans="1:17" x14ac:dyDescent="0.35">
      <c r="A9" s="32" t="s">
        <v>47</v>
      </c>
      <c r="B9" s="32" t="s">
        <v>53</v>
      </c>
      <c r="C9" s="51"/>
      <c r="D9" s="52"/>
      <c r="E9" s="52"/>
      <c r="F9" s="53"/>
      <c r="G9" s="54"/>
      <c r="H9" s="32">
        <v>103.51</v>
      </c>
      <c r="I9" s="32">
        <v>100.18</v>
      </c>
      <c r="J9" s="32">
        <v>106.93</v>
      </c>
      <c r="K9" s="136">
        <v>3805</v>
      </c>
      <c r="L9" s="136">
        <v>2855812</v>
      </c>
      <c r="M9" s="51"/>
      <c r="N9" s="52"/>
      <c r="O9" s="52"/>
      <c r="P9" s="53"/>
      <c r="Q9" s="53"/>
    </row>
    <row r="10" spans="1:17" x14ac:dyDescent="0.35">
      <c r="A10" s="32" t="s">
        <v>47</v>
      </c>
      <c r="B10" s="32" t="s">
        <v>54</v>
      </c>
      <c r="C10" s="51"/>
      <c r="D10" s="52"/>
      <c r="E10" s="52"/>
      <c r="F10" s="53"/>
      <c r="G10" s="54"/>
      <c r="H10" s="32">
        <v>129.62</v>
      </c>
      <c r="I10" s="32">
        <v>122.81</v>
      </c>
      <c r="J10" s="32">
        <v>136.78</v>
      </c>
      <c r="K10" s="136">
        <v>1383</v>
      </c>
      <c r="L10" s="136">
        <v>636095</v>
      </c>
      <c r="M10" s="51"/>
      <c r="N10" s="52"/>
      <c r="O10" s="52"/>
      <c r="P10" s="53"/>
      <c r="Q10" s="53"/>
    </row>
    <row r="11" spans="1:17" x14ac:dyDescent="0.35">
      <c r="A11" s="32" t="s">
        <v>47</v>
      </c>
      <c r="B11" s="32" t="s">
        <v>55</v>
      </c>
      <c r="C11" s="51"/>
      <c r="D11" s="52"/>
      <c r="E11" s="52"/>
      <c r="F11" s="53"/>
      <c r="G11" s="54"/>
      <c r="H11" s="32">
        <v>95.61</v>
      </c>
      <c r="I11" s="32">
        <v>91.93</v>
      </c>
      <c r="J11" s="32">
        <v>99.42</v>
      </c>
      <c r="K11" s="136">
        <v>2620</v>
      </c>
      <c r="L11" s="136">
        <v>2149378</v>
      </c>
      <c r="M11" s="51"/>
      <c r="N11" s="52"/>
      <c r="O11" s="52"/>
      <c r="P11" s="53"/>
      <c r="Q11" s="53"/>
    </row>
    <row r="12" spans="1:17" x14ac:dyDescent="0.35">
      <c r="A12" s="32" t="s">
        <v>47</v>
      </c>
      <c r="B12" s="32" t="s">
        <v>56</v>
      </c>
      <c r="C12" s="51"/>
      <c r="D12" s="52"/>
      <c r="E12" s="52"/>
      <c r="F12" s="53"/>
      <c r="G12" s="54"/>
      <c r="H12" s="32">
        <v>109.07</v>
      </c>
      <c r="I12" s="32">
        <v>104.86</v>
      </c>
      <c r="J12" s="32">
        <v>113.41</v>
      </c>
      <c r="K12" s="136">
        <v>2614</v>
      </c>
      <c r="L12" s="136">
        <v>1855887</v>
      </c>
      <c r="M12" s="51"/>
      <c r="N12" s="52"/>
      <c r="O12" s="52"/>
      <c r="P12" s="53"/>
      <c r="Q12" s="53"/>
    </row>
    <row r="13" spans="1:17" x14ac:dyDescent="0.35">
      <c r="A13" s="32" t="s">
        <v>47</v>
      </c>
      <c r="B13" s="32" t="s">
        <v>57</v>
      </c>
      <c r="C13" s="51"/>
      <c r="D13" s="52"/>
      <c r="E13" s="52"/>
      <c r="F13" s="53"/>
      <c r="G13" s="54"/>
      <c r="H13" s="32">
        <v>103.29</v>
      </c>
      <c r="I13" s="32">
        <v>100.54</v>
      </c>
      <c r="J13" s="32">
        <v>106.1</v>
      </c>
      <c r="K13" s="136">
        <v>5559</v>
      </c>
      <c r="L13" s="136">
        <v>4847960</v>
      </c>
      <c r="M13" s="51"/>
      <c r="N13" s="52"/>
      <c r="O13" s="52"/>
      <c r="P13" s="53"/>
      <c r="Q13" s="53"/>
    </row>
    <row r="14" spans="1:17" x14ac:dyDescent="0.35">
      <c r="A14" s="32" t="s">
        <v>47</v>
      </c>
      <c r="B14" s="32" t="s">
        <v>58</v>
      </c>
      <c r="C14" s="51"/>
      <c r="D14" s="52"/>
      <c r="E14" s="52"/>
      <c r="F14" s="53"/>
      <c r="G14" s="54"/>
      <c r="H14" s="32">
        <v>128.33000000000001</v>
      </c>
      <c r="I14" s="32">
        <v>123.63</v>
      </c>
      <c r="J14" s="32">
        <v>133.18</v>
      </c>
      <c r="K14" s="136">
        <v>2958</v>
      </c>
      <c r="L14" s="136">
        <v>1938841</v>
      </c>
      <c r="M14" s="51" t="s">
        <v>33</v>
      </c>
      <c r="N14" s="52"/>
      <c r="O14" s="52"/>
      <c r="P14" s="53"/>
      <c r="Q14" s="53"/>
    </row>
    <row r="15" spans="1:17" x14ac:dyDescent="0.35">
      <c r="A15" s="32" t="s">
        <v>47</v>
      </c>
      <c r="B15" s="32" t="s">
        <v>59</v>
      </c>
      <c r="C15" s="51"/>
      <c r="D15" s="52"/>
      <c r="E15" s="52"/>
      <c r="F15" s="53"/>
      <c r="G15" s="54"/>
      <c r="H15" s="32">
        <v>122.6</v>
      </c>
      <c r="I15" s="32">
        <v>116.29</v>
      </c>
      <c r="J15" s="32">
        <v>129.18</v>
      </c>
      <c r="K15" s="136">
        <v>1471</v>
      </c>
      <c r="L15" s="136">
        <v>1108961</v>
      </c>
      <c r="M15" s="51"/>
      <c r="N15" s="52"/>
      <c r="O15" s="52"/>
      <c r="P15" s="53"/>
      <c r="Q15" s="53"/>
    </row>
    <row r="16" spans="1:17" x14ac:dyDescent="0.35">
      <c r="A16" s="32" t="s">
        <v>47</v>
      </c>
      <c r="B16" s="32" t="s">
        <v>60</v>
      </c>
      <c r="C16" s="51"/>
      <c r="D16" s="52"/>
      <c r="E16" s="52"/>
      <c r="F16" s="53"/>
      <c r="G16" s="54"/>
      <c r="H16" s="32">
        <v>111.66</v>
      </c>
      <c r="I16" s="32">
        <v>96.11</v>
      </c>
      <c r="J16" s="32">
        <v>129.04</v>
      </c>
      <c r="K16" s="32">
        <v>198</v>
      </c>
      <c r="L16" s="136">
        <v>166625</v>
      </c>
      <c r="M16" s="51"/>
      <c r="N16" s="52"/>
      <c r="O16" s="52"/>
      <c r="P16" s="52"/>
      <c r="Q16" s="53"/>
    </row>
    <row r="17" spans="1:17" x14ac:dyDescent="0.35">
      <c r="A17" s="32" t="s">
        <v>47</v>
      </c>
      <c r="B17" s="32" t="s">
        <v>61</v>
      </c>
      <c r="C17" s="51"/>
      <c r="D17" s="52"/>
      <c r="E17" s="52"/>
      <c r="F17" s="53"/>
      <c r="G17" s="54"/>
      <c r="H17" s="32">
        <v>138.93</v>
      </c>
      <c r="I17" s="32">
        <v>131.16999999999999</v>
      </c>
      <c r="J17" s="32">
        <v>147.07</v>
      </c>
      <c r="K17" s="136">
        <v>1289</v>
      </c>
      <c r="L17" s="136">
        <v>663255</v>
      </c>
      <c r="M17" s="51"/>
      <c r="N17" s="52"/>
      <c r="O17" s="52"/>
      <c r="P17" s="53"/>
      <c r="Q17" s="53"/>
    </row>
    <row r="18" spans="1:17" s="25" customFormat="1" x14ac:dyDescent="0.35">
      <c r="A18" s="43" t="s">
        <v>47</v>
      </c>
      <c r="B18" s="43" t="s">
        <v>62</v>
      </c>
      <c r="C18" s="55"/>
      <c r="D18" s="56"/>
      <c r="E18" s="56"/>
      <c r="F18" s="57"/>
      <c r="G18" s="58"/>
      <c r="H18" s="32">
        <v>105.47</v>
      </c>
      <c r="I18" s="32">
        <v>104.1</v>
      </c>
      <c r="J18" s="32">
        <v>106.85</v>
      </c>
      <c r="K18" s="136">
        <v>23562</v>
      </c>
      <c r="L18" s="136">
        <v>18381251</v>
      </c>
      <c r="M18" s="55" t="s">
        <v>33</v>
      </c>
      <c r="N18" s="56"/>
      <c r="O18" s="56"/>
      <c r="P18" s="57"/>
      <c r="Q18" s="57"/>
    </row>
    <row r="19" spans="1:17" s="25" customFormat="1" x14ac:dyDescent="0.35">
      <c r="A19" s="43" t="s">
        <v>47</v>
      </c>
      <c r="B19" s="43" t="s">
        <v>23</v>
      </c>
      <c r="C19" s="55"/>
      <c r="D19" s="56"/>
      <c r="E19" s="56"/>
      <c r="F19" s="57"/>
      <c r="G19" s="58"/>
      <c r="H19" s="32">
        <v>106.27</v>
      </c>
      <c r="I19" s="32">
        <v>105.66</v>
      </c>
      <c r="J19" s="32">
        <v>106.88</v>
      </c>
      <c r="K19" s="136">
        <v>121244</v>
      </c>
      <c r="L19" s="136">
        <v>98024546</v>
      </c>
      <c r="M19" s="55"/>
      <c r="N19" s="56"/>
      <c r="O19" s="56"/>
      <c r="P19" s="57"/>
      <c r="Q19" s="57"/>
    </row>
    <row r="20" spans="1:17" x14ac:dyDescent="0.35">
      <c r="A20" s="32" t="s">
        <v>102</v>
      </c>
      <c r="B20" s="32" t="s">
        <v>51</v>
      </c>
      <c r="C20" s="51"/>
      <c r="D20" s="52"/>
      <c r="E20" s="52"/>
      <c r="F20" s="53"/>
      <c r="G20" s="54"/>
      <c r="H20" s="32">
        <v>113.58</v>
      </c>
      <c r="I20" s="32">
        <v>87.08</v>
      </c>
      <c r="J20" s="32">
        <v>146.04</v>
      </c>
      <c r="K20" s="32">
        <v>66</v>
      </c>
      <c r="L20" s="136">
        <v>48506</v>
      </c>
      <c r="M20" s="51"/>
      <c r="N20" s="52"/>
      <c r="O20" s="52"/>
      <c r="P20" s="53"/>
      <c r="Q20" s="53"/>
    </row>
    <row r="21" spans="1:17" x14ac:dyDescent="0.35">
      <c r="A21" s="32" t="s">
        <v>102</v>
      </c>
      <c r="B21" s="32" t="s">
        <v>52</v>
      </c>
      <c r="C21" s="51"/>
      <c r="D21" s="52"/>
      <c r="E21" s="52"/>
      <c r="F21" s="53"/>
      <c r="G21" s="54"/>
      <c r="H21" s="32" t="s">
        <v>151</v>
      </c>
      <c r="I21" s="32" t="s">
        <v>151</v>
      </c>
      <c r="J21" s="32" t="s">
        <v>151</v>
      </c>
      <c r="K21" s="32" t="s">
        <v>151</v>
      </c>
      <c r="L21" s="136">
        <v>12473</v>
      </c>
      <c r="M21" s="51"/>
      <c r="N21" s="52"/>
      <c r="O21" s="52"/>
      <c r="P21" s="53"/>
      <c r="Q21" s="53"/>
    </row>
    <row r="22" spans="1:17" x14ac:dyDescent="0.35">
      <c r="A22" s="32" t="s">
        <v>102</v>
      </c>
      <c r="B22" s="32" t="s">
        <v>53</v>
      </c>
      <c r="C22" s="51"/>
      <c r="D22" s="52" t="s">
        <v>33</v>
      </c>
      <c r="E22" s="52"/>
      <c r="F22" s="53"/>
      <c r="G22" s="54"/>
      <c r="H22" s="32" t="s">
        <v>151</v>
      </c>
      <c r="I22" s="32" t="s">
        <v>151</v>
      </c>
      <c r="J22" s="32" t="s">
        <v>151</v>
      </c>
      <c r="K22" s="32" t="s">
        <v>151</v>
      </c>
      <c r="L22" s="136">
        <v>10298</v>
      </c>
      <c r="M22" s="51"/>
      <c r="N22" s="52"/>
      <c r="O22" s="52"/>
      <c r="P22" s="53"/>
      <c r="Q22" s="53"/>
    </row>
    <row r="23" spans="1:17" x14ac:dyDescent="0.35">
      <c r="A23" s="32" t="s">
        <v>102</v>
      </c>
      <c r="B23" s="32" t="s">
        <v>54</v>
      </c>
      <c r="C23" s="51"/>
      <c r="D23" s="52"/>
      <c r="E23" s="52"/>
      <c r="F23" s="53"/>
      <c r="G23" s="54"/>
      <c r="H23" s="32" t="s">
        <v>151</v>
      </c>
      <c r="I23" s="32" t="s">
        <v>151</v>
      </c>
      <c r="J23" s="32" t="s">
        <v>151</v>
      </c>
      <c r="K23" s="32" t="s">
        <v>151</v>
      </c>
      <c r="L23" s="136">
        <v>1955</v>
      </c>
      <c r="M23" s="51"/>
      <c r="N23" s="52" t="s">
        <v>33</v>
      </c>
      <c r="O23" s="52"/>
      <c r="P23" s="53"/>
      <c r="Q23" s="53"/>
    </row>
    <row r="24" spans="1:17" x14ac:dyDescent="0.35">
      <c r="A24" s="32" t="s">
        <v>102</v>
      </c>
      <c r="B24" s="32" t="s">
        <v>55</v>
      </c>
      <c r="C24" s="51"/>
      <c r="D24" s="52"/>
      <c r="E24" s="52"/>
      <c r="F24" s="53"/>
      <c r="G24" s="54"/>
      <c r="H24" s="32" t="s">
        <v>151</v>
      </c>
      <c r="I24" s="32" t="s">
        <v>151</v>
      </c>
      <c r="J24" s="32" t="s">
        <v>151</v>
      </c>
      <c r="K24" s="32" t="s">
        <v>151</v>
      </c>
      <c r="L24" s="136">
        <v>6577</v>
      </c>
      <c r="M24" s="51"/>
      <c r="N24" s="52"/>
      <c r="O24" s="52"/>
      <c r="P24" s="53"/>
      <c r="Q24" s="53"/>
    </row>
    <row r="25" spans="1:17" x14ac:dyDescent="0.35">
      <c r="A25" s="32" t="s">
        <v>102</v>
      </c>
      <c r="B25" s="32" t="s">
        <v>56</v>
      </c>
      <c r="C25" s="51"/>
      <c r="D25" s="52"/>
      <c r="E25" s="52"/>
      <c r="F25" s="53"/>
      <c r="G25" s="54"/>
      <c r="H25" s="32" t="s">
        <v>151</v>
      </c>
      <c r="I25" s="32" t="s">
        <v>151</v>
      </c>
      <c r="J25" s="32" t="s">
        <v>151</v>
      </c>
      <c r="K25" s="32" t="s">
        <v>151</v>
      </c>
      <c r="L25" s="136">
        <v>3593</v>
      </c>
      <c r="M25" s="51"/>
      <c r="N25" s="52"/>
      <c r="O25" s="52"/>
      <c r="P25" s="53"/>
      <c r="Q25" s="53"/>
    </row>
    <row r="26" spans="1:17" x14ac:dyDescent="0.35">
      <c r="A26" s="32" t="s">
        <v>102</v>
      </c>
      <c r="B26" s="32" t="s">
        <v>57</v>
      </c>
      <c r="C26" s="51"/>
      <c r="D26" s="52"/>
      <c r="E26" s="52"/>
      <c r="F26" s="53"/>
      <c r="G26" s="54"/>
      <c r="H26" s="32" t="s">
        <v>151</v>
      </c>
      <c r="I26" s="32" t="s">
        <v>151</v>
      </c>
      <c r="J26" s="32" t="s">
        <v>151</v>
      </c>
      <c r="K26" s="32" t="s">
        <v>151</v>
      </c>
      <c r="L26" s="136">
        <v>13610</v>
      </c>
      <c r="M26" s="51"/>
      <c r="N26" s="52"/>
      <c r="O26" s="52"/>
      <c r="P26" s="53"/>
      <c r="Q26" s="53"/>
    </row>
    <row r="27" spans="1:17" x14ac:dyDescent="0.35">
      <c r="A27" s="32" t="s">
        <v>102</v>
      </c>
      <c r="B27" s="32" t="s">
        <v>58</v>
      </c>
      <c r="C27" s="51"/>
      <c r="D27" s="52"/>
      <c r="E27" s="52"/>
      <c r="F27" s="53"/>
      <c r="G27" s="54"/>
      <c r="H27" s="32" t="s">
        <v>151</v>
      </c>
      <c r="I27" s="32" t="s">
        <v>151</v>
      </c>
      <c r="J27" s="32" t="s">
        <v>151</v>
      </c>
      <c r="K27" s="32" t="s">
        <v>151</v>
      </c>
      <c r="L27" s="136">
        <v>8917</v>
      </c>
      <c r="M27" s="51"/>
      <c r="N27" s="52"/>
      <c r="O27" s="52"/>
      <c r="P27" s="53"/>
      <c r="Q27" s="53"/>
    </row>
    <row r="28" spans="1:17" x14ac:dyDescent="0.35">
      <c r="A28" s="32" t="s">
        <v>102</v>
      </c>
      <c r="B28" s="32" t="s">
        <v>59</v>
      </c>
      <c r="C28" s="51"/>
      <c r="D28" s="52"/>
      <c r="E28" s="52"/>
      <c r="F28" s="53"/>
      <c r="G28" s="54"/>
      <c r="H28" s="32" t="s">
        <v>151</v>
      </c>
      <c r="I28" s="32" t="s">
        <v>151</v>
      </c>
      <c r="J28" s="32" t="s">
        <v>151</v>
      </c>
      <c r="K28" s="32" t="s">
        <v>151</v>
      </c>
      <c r="L28" s="136">
        <v>4465</v>
      </c>
      <c r="M28" s="51"/>
      <c r="N28" s="52"/>
      <c r="O28" s="52"/>
      <c r="P28" s="53"/>
      <c r="Q28" s="53"/>
    </row>
    <row r="29" spans="1:17" x14ac:dyDescent="0.35">
      <c r="A29" s="32" t="s">
        <v>102</v>
      </c>
      <c r="B29" s="32" t="s">
        <v>60</v>
      </c>
      <c r="C29" s="51"/>
      <c r="D29" s="52"/>
      <c r="E29" s="52"/>
      <c r="F29" s="52"/>
      <c r="G29" s="54"/>
      <c r="H29" s="32" t="s">
        <v>151</v>
      </c>
      <c r="I29" s="32" t="s">
        <v>151</v>
      </c>
      <c r="J29" s="32" t="s">
        <v>151</v>
      </c>
      <c r="K29" s="32" t="s">
        <v>151</v>
      </c>
      <c r="L29" s="32">
        <v>829</v>
      </c>
      <c r="M29" s="51"/>
      <c r="N29" s="52"/>
      <c r="O29" s="52"/>
      <c r="P29" s="52"/>
      <c r="Q29" s="53"/>
    </row>
    <row r="30" spans="1:17" x14ac:dyDescent="0.35">
      <c r="A30" s="32" t="s">
        <v>102</v>
      </c>
      <c r="B30" s="32" t="s">
        <v>61</v>
      </c>
      <c r="C30" s="51"/>
      <c r="D30" s="52"/>
      <c r="E30" s="52"/>
      <c r="F30" s="53"/>
      <c r="G30" s="54"/>
      <c r="H30" s="32" t="s">
        <v>151</v>
      </c>
      <c r="I30" s="32" t="s">
        <v>151</v>
      </c>
      <c r="J30" s="32" t="s">
        <v>151</v>
      </c>
      <c r="K30" s="32" t="s">
        <v>151</v>
      </c>
      <c r="L30" s="136">
        <v>3623</v>
      </c>
      <c r="M30" s="51"/>
      <c r="N30" s="52"/>
      <c r="O30" s="52"/>
      <c r="P30" s="53"/>
      <c r="Q30" s="53"/>
    </row>
    <row r="31" spans="1:17" s="25" customFormat="1" x14ac:dyDescent="0.35">
      <c r="A31" s="43" t="s">
        <v>102</v>
      </c>
      <c r="B31" s="43" t="s">
        <v>62</v>
      </c>
      <c r="C31" s="55"/>
      <c r="D31" s="56"/>
      <c r="E31" s="56"/>
      <c r="F31" s="57"/>
      <c r="G31" s="58"/>
      <c r="H31" s="32">
        <v>114.03</v>
      </c>
      <c r="I31" s="32">
        <v>89.78</v>
      </c>
      <c r="J31" s="32">
        <v>143.21</v>
      </c>
      <c r="K31" s="32">
        <v>80</v>
      </c>
      <c r="L31" s="136">
        <v>57423</v>
      </c>
      <c r="M31" s="55"/>
      <c r="N31" s="56"/>
      <c r="O31" s="56"/>
      <c r="P31" s="57"/>
      <c r="Q31" s="57"/>
    </row>
    <row r="32" spans="1:17" s="25" customFormat="1" x14ac:dyDescent="0.35">
      <c r="A32" s="43" t="s">
        <v>102</v>
      </c>
      <c r="B32" s="43" t="s">
        <v>23</v>
      </c>
      <c r="C32" s="55"/>
      <c r="D32" s="56"/>
      <c r="E32" s="56"/>
      <c r="F32" s="57"/>
      <c r="G32" s="58"/>
      <c r="H32" s="32">
        <v>102.39</v>
      </c>
      <c r="I32" s="32">
        <v>94.4</v>
      </c>
      <c r="J32" s="32">
        <v>110.91</v>
      </c>
      <c r="K32" s="32">
        <v>643</v>
      </c>
      <c r="L32" s="136">
        <v>500428</v>
      </c>
      <c r="M32" s="55"/>
      <c r="N32" s="56"/>
      <c r="O32" s="56"/>
      <c r="P32" s="57"/>
      <c r="Q32" s="57"/>
    </row>
    <row r="33" spans="1:17" x14ac:dyDescent="0.35">
      <c r="A33" s="32" t="s">
        <v>104</v>
      </c>
      <c r="B33" s="32" t="s">
        <v>51</v>
      </c>
      <c r="C33" s="51"/>
      <c r="D33" s="52"/>
      <c r="E33" s="52"/>
      <c r="F33" s="53"/>
      <c r="G33" s="54"/>
      <c r="H33" s="32">
        <v>63.65</v>
      </c>
      <c r="I33" s="32">
        <v>61.61</v>
      </c>
      <c r="J33" s="32">
        <v>65.739999999999995</v>
      </c>
      <c r="K33" s="136">
        <v>3812</v>
      </c>
      <c r="L33" s="136">
        <v>5309220</v>
      </c>
      <c r="M33" s="51"/>
      <c r="N33" s="52"/>
      <c r="O33" s="52"/>
      <c r="P33" s="53"/>
      <c r="Q33" s="53"/>
    </row>
    <row r="34" spans="1:17" x14ac:dyDescent="0.35">
      <c r="A34" s="32" t="s">
        <v>104</v>
      </c>
      <c r="B34" s="32" t="s">
        <v>52</v>
      </c>
      <c r="C34" s="51"/>
      <c r="D34" s="52"/>
      <c r="E34" s="52"/>
      <c r="F34" s="53"/>
      <c r="G34" s="54"/>
      <c r="H34" s="32">
        <v>58.56</v>
      </c>
      <c r="I34" s="32">
        <v>54.68</v>
      </c>
      <c r="J34" s="32">
        <v>62.66</v>
      </c>
      <c r="K34" s="32">
        <v>884</v>
      </c>
      <c r="L34" s="136">
        <v>1390649</v>
      </c>
      <c r="M34" s="51"/>
      <c r="N34" s="52"/>
      <c r="O34" s="52"/>
      <c r="P34" s="53"/>
      <c r="Q34" s="53"/>
    </row>
    <row r="35" spans="1:17" x14ac:dyDescent="0.35">
      <c r="A35" s="32" t="s">
        <v>104</v>
      </c>
      <c r="B35" s="32" t="s">
        <v>53</v>
      </c>
      <c r="C35" s="51"/>
      <c r="D35" s="52"/>
      <c r="E35" s="52"/>
      <c r="F35" s="53"/>
      <c r="G35" s="54"/>
      <c r="H35" s="32">
        <v>64.2</v>
      </c>
      <c r="I35" s="32">
        <v>58.12</v>
      </c>
      <c r="J35" s="32">
        <v>70.77</v>
      </c>
      <c r="K35" s="32">
        <v>422</v>
      </c>
      <c r="L35" s="136">
        <v>569844</v>
      </c>
      <c r="M35" s="51"/>
      <c r="N35" s="52"/>
      <c r="O35" s="52"/>
      <c r="P35" s="53"/>
      <c r="Q35" s="53"/>
    </row>
    <row r="36" spans="1:17" x14ac:dyDescent="0.35">
      <c r="A36" s="32" t="s">
        <v>104</v>
      </c>
      <c r="B36" s="32" t="s">
        <v>54</v>
      </c>
      <c r="C36" s="51"/>
      <c r="D36" s="52"/>
      <c r="E36" s="52"/>
      <c r="F36" s="53"/>
      <c r="G36" s="54"/>
      <c r="H36" s="32">
        <v>74.98</v>
      </c>
      <c r="I36" s="32">
        <v>52.98</v>
      </c>
      <c r="J36" s="32">
        <v>103.48</v>
      </c>
      <c r="K36" s="32">
        <v>39</v>
      </c>
      <c r="L36" s="136">
        <v>43037</v>
      </c>
      <c r="M36" s="51"/>
      <c r="N36" s="52"/>
      <c r="O36" s="52"/>
      <c r="P36" s="53"/>
      <c r="Q36" s="53"/>
    </row>
    <row r="37" spans="1:17" x14ac:dyDescent="0.35">
      <c r="A37" s="32" t="s">
        <v>104</v>
      </c>
      <c r="B37" s="32" t="s">
        <v>55</v>
      </c>
      <c r="C37" s="51"/>
      <c r="D37" s="52"/>
      <c r="E37" s="52"/>
      <c r="F37" s="53"/>
      <c r="G37" s="54"/>
      <c r="H37" s="32">
        <v>58.69</v>
      </c>
      <c r="I37" s="32">
        <v>54.18</v>
      </c>
      <c r="J37" s="32">
        <v>63.54</v>
      </c>
      <c r="K37" s="32">
        <v>648</v>
      </c>
      <c r="L37" s="136">
        <v>740106</v>
      </c>
      <c r="M37" s="51"/>
      <c r="N37" s="52"/>
      <c r="O37" s="52"/>
      <c r="P37" s="53"/>
      <c r="Q37" s="53"/>
    </row>
    <row r="38" spans="1:17" x14ac:dyDescent="0.35">
      <c r="A38" s="32" t="s">
        <v>104</v>
      </c>
      <c r="B38" s="32" t="s">
        <v>56</v>
      </c>
      <c r="C38" s="51"/>
      <c r="D38" s="52"/>
      <c r="E38" s="52"/>
      <c r="F38" s="53"/>
      <c r="G38" s="54"/>
      <c r="H38" s="32">
        <v>76.59</v>
      </c>
      <c r="I38" s="32">
        <v>70.180000000000007</v>
      </c>
      <c r="J38" s="32">
        <v>83.45</v>
      </c>
      <c r="K38" s="32">
        <v>546</v>
      </c>
      <c r="L38" s="136">
        <v>598238</v>
      </c>
      <c r="M38" s="51"/>
      <c r="N38" s="52"/>
      <c r="O38" s="52"/>
      <c r="P38" s="53"/>
      <c r="Q38" s="53"/>
    </row>
    <row r="39" spans="1:17" x14ac:dyDescent="0.35">
      <c r="A39" s="32" t="s">
        <v>104</v>
      </c>
      <c r="B39" s="32" t="s">
        <v>57</v>
      </c>
      <c r="C39" s="51"/>
      <c r="D39" s="52"/>
      <c r="E39" s="52"/>
      <c r="F39" s="53"/>
      <c r="G39" s="54"/>
      <c r="H39" s="32">
        <v>65.17</v>
      </c>
      <c r="I39" s="32">
        <v>61.58</v>
      </c>
      <c r="J39" s="32">
        <v>68.92</v>
      </c>
      <c r="K39" s="136">
        <v>1273</v>
      </c>
      <c r="L39" s="136">
        <v>1967346</v>
      </c>
      <c r="M39" s="51"/>
      <c r="N39" s="52"/>
      <c r="O39" s="52"/>
      <c r="P39" s="53"/>
      <c r="Q39" s="53"/>
    </row>
    <row r="40" spans="1:17" x14ac:dyDescent="0.35">
      <c r="A40" s="32" t="s">
        <v>104</v>
      </c>
      <c r="B40" s="32" t="s">
        <v>58</v>
      </c>
      <c r="C40" s="51"/>
      <c r="D40" s="52"/>
      <c r="E40" s="52"/>
      <c r="F40" s="53"/>
      <c r="G40" s="54"/>
      <c r="H40" s="32">
        <v>84.09</v>
      </c>
      <c r="I40" s="32">
        <v>69.56</v>
      </c>
      <c r="J40" s="32">
        <v>101.08</v>
      </c>
      <c r="K40" s="32">
        <v>122</v>
      </c>
      <c r="L40" s="136">
        <v>108240</v>
      </c>
      <c r="M40" s="51"/>
      <c r="N40" s="52"/>
      <c r="O40" s="52"/>
      <c r="P40" s="53"/>
      <c r="Q40" s="53"/>
    </row>
    <row r="41" spans="1:17" x14ac:dyDescent="0.35">
      <c r="A41" s="32" t="s">
        <v>104</v>
      </c>
      <c r="B41" s="32" t="s">
        <v>59</v>
      </c>
      <c r="C41" s="51"/>
      <c r="D41" s="52"/>
      <c r="E41" s="52"/>
      <c r="F41" s="53"/>
      <c r="G41" s="54"/>
      <c r="H41" s="32">
        <v>81.209999999999994</v>
      </c>
      <c r="I41" s="32">
        <v>63.93</v>
      </c>
      <c r="J41" s="32">
        <v>102.36</v>
      </c>
      <c r="K41" s="32">
        <v>79</v>
      </c>
      <c r="L41" s="136">
        <v>66554</v>
      </c>
      <c r="M41" s="51"/>
      <c r="N41" s="52"/>
      <c r="O41" s="52"/>
      <c r="P41" s="53"/>
      <c r="Q41" s="53"/>
    </row>
    <row r="42" spans="1:17" x14ac:dyDescent="0.35">
      <c r="A42" s="32" t="s">
        <v>104</v>
      </c>
      <c r="B42" s="32" t="s">
        <v>60</v>
      </c>
      <c r="C42" s="51"/>
      <c r="D42" s="52"/>
      <c r="E42" s="52"/>
      <c r="F42" s="52"/>
      <c r="G42" s="54"/>
      <c r="H42" s="32" t="s">
        <v>151</v>
      </c>
      <c r="I42" s="32" t="s">
        <v>151</v>
      </c>
      <c r="J42" s="32" t="s">
        <v>151</v>
      </c>
      <c r="K42" s="32" t="s">
        <v>151</v>
      </c>
      <c r="L42" s="136">
        <v>6777</v>
      </c>
      <c r="M42" s="51"/>
      <c r="N42" s="52"/>
      <c r="O42" s="52"/>
      <c r="P42" s="52"/>
      <c r="Q42" s="53"/>
    </row>
    <row r="43" spans="1:17" x14ac:dyDescent="0.35">
      <c r="A43" s="32" t="s">
        <v>104</v>
      </c>
      <c r="B43" s="32" t="s">
        <v>61</v>
      </c>
      <c r="C43" s="51"/>
      <c r="D43" s="52"/>
      <c r="E43" s="52"/>
      <c r="F43" s="53"/>
      <c r="G43" s="54"/>
      <c r="H43" s="32">
        <v>90.54</v>
      </c>
      <c r="I43" s="32">
        <v>63.35</v>
      </c>
      <c r="J43" s="32">
        <v>126.8</v>
      </c>
      <c r="K43" s="32">
        <v>37</v>
      </c>
      <c r="L43" s="136">
        <v>34909</v>
      </c>
      <c r="M43" s="51"/>
      <c r="N43" s="52"/>
      <c r="O43" s="52"/>
      <c r="P43" s="53"/>
      <c r="Q43" s="53"/>
    </row>
    <row r="44" spans="1:17" s="25" customFormat="1" x14ac:dyDescent="0.35">
      <c r="A44" s="43" t="s">
        <v>104</v>
      </c>
      <c r="B44" s="43" t="s">
        <v>62</v>
      </c>
      <c r="C44" s="55"/>
      <c r="D44" s="56"/>
      <c r="E44" s="56"/>
      <c r="F44" s="57"/>
      <c r="G44" s="58"/>
      <c r="H44" s="32">
        <v>64.150000000000006</v>
      </c>
      <c r="I44" s="32">
        <v>62.12</v>
      </c>
      <c r="J44" s="32">
        <v>66.22</v>
      </c>
      <c r="K44" s="136">
        <v>3934</v>
      </c>
      <c r="L44" s="136">
        <v>5417460</v>
      </c>
      <c r="M44" s="55"/>
      <c r="N44" s="56"/>
      <c r="O44" s="56"/>
      <c r="P44" s="57"/>
      <c r="Q44" s="57"/>
    </row>
    <row r="45" spans="1:17" s="25" customFormat="1" x14ac:dyDescent="0.35">
      <c r="A45" s="43" t="s">
        <v>104</v>
      </c>
      <c r="B45" s="43" t="s">
        <v>23</v>
      </c>
      <c r="C45" s="55"/>
      <c r="D45" s="56"/>
      <c r="E45" s="56"/>
      <c r="F45" s="57"/>
      <c r="G45" s="58"/>
      <c r="H45" s="32">
        <v>61.02</v>
      </c>
      <c r="I45" s="32">
        <v>59.88</v>
      </c>
      <c r="J45" s="32">
        <v>62.17</v>
      </c>
      <c r="K45" s="136">
        <v>11280</v>
      </c>
      <c r="L45" s="136">
        <v>15562244</v>
      </c>
      <c r="M45" s="55"/>
      <c r="N45" s="56"/>
      <c r="O45" s="56"/>
      <c r="P45" s="57"/>
      <c r="Q45" s="57"/>
    </row>
    <row r="46" spans="1:17" x14ac:dyDescent="0.35">
      <c r="A46" s="32" t="s">
        <v>10</v>
      </c>
      <c r="B46" s="32" t="s">
        <v>51</v>
      </c>
      <c r="C46" s="51"/>
      <c r="D46" s="52"/>
      <c r="E46" s="52"/>
      <c r="F46" s="53"/>
      <c r="G46" s="54"/>
      <c r="H46" s="32">
        <v>87.91</v>
      </c>
      <c r="I46" s="32">
        <v>84.25</v>
      </c>
      <c r="J46" s="32">
        <v>91.69</v>
      </c>
      <c r="K46" s="136">
        <v>2495</v>
      </c>
      <c r="L46" s="136">
        <v>3926188</v>
      </c>
      <c r="M46" s="51"/>
      <c r="N46" s="52"/>
      <c r="O46" s="52"/>
      <c r="P46" s="53"/>
      <c r="Q46" s="53"/>
    </row>
    <row r="47" spans="1:17" x14ac:dyDescent="0.35">
      <c r="A47" s="32" t="s">
        <v>10</v>
      </c>
      <c r="B47" s="32" t="s">
        <v>52</v>
      </c>
      <c r="C47" s="51"/>
      <c r="D47" s="52"/>
      <c r="E47" s="52"/>
      <c r="F47" s="53"/>
      <c r="G47" s="54"/>
      <c r="H47" s="32">
        <v>81.11</v>
      </c>
      <c r="I47" s="32">
        <v>73.930000000000007</v>
      </c>
      <c r="J47" s="32">
        <v>88.75</v>
      </c>
      <c r="K47" s="32">
        <v>551</v>
      </c>
      <c r="L47" s="136">
        <v>977152</v>
      </c>
      <c r="M47" s="51"/>
      <c r="N47" s="52"/>
      <c r="O47" s="52"/>
      <c r="P47" s="53"/>
      <c r="Q47" s="53"/>
    </row>
    <row r="48" spans="1:17" x14ac:dyDescent="0.35">
      <c r="A48" s="32" t="s">
        <v>10</v>
      </c>
      <c r="B48" s="32" t="s">
        <v>53</v>
      </c>
      <c r="C48" s="51"/>
      <c r="D48" s="52"/>
      <c r="E48" s="52"/>
      <c r="F48" s="53"/>
      <c r="G48" s="54"/>
      <c r="H48" s="32">
        <v>80.81</v>
      </c>
      <c r="I48" s="32">
        <v>72.86</v>
      </c>
      <c r="J48" s="32">
        <v>89.33</v>
      </c>
      <c r="K48" s="32">
        <v>447</v>
      </c>
      <c r="L48" s="136">
        <v>794128</v>
      </c>
      <c r="M48" s="51"/>
      <c r="N48" s="52"/>
      <c r="O48" s="52"/>
      <c r="P48" s="53"/>
      <c r="Q48" s="53"/>
    </row>
    <row r="49" spans="1:17" x14ac:dyDescent="0.35">
      <c r="A49" s="32" t="s">
        <v>10</v>
      </c>
      <c r="B49" s="32" t="s">
        <v>54</v>
      </c>
      <c r="C49" s="51"/>
      <c r="D49" s="52"/>
      <c r="E49" s="52"/>
      <c r="F49" s="52"/>
      <c r="G49" s="54"/>
      <c r="H49" s="32">
        <v>79.099999999999994</v>
      </c>
      <c r="I49" s="32">
        <v>60.14</v>
      </c>
      <c r="J49" s="32">
        <v>101.8</v>
      </c>
      <c r="K49" s="32">
        <v>68</v>
      </c>
      <c r="L49" s="136">
        <v>126568</v>
      </c>
      <c r="M49" s="51"/>
      <c r="N49" s="52"/>
      <c r="O49" s="52"/>
      <c r="P49" s="52"/>
      <c r="Q49" s="53"/>
    </row>
    <row r="50" spans="1:17" x14ac:dyDescent="0.35">
      <c r="A50" s="32" t="s">
        <v>10</v>
      </c>
      <c r="B50" s="32" t="s">
        <v>55</v>
      </c>
      <c r="C50" s="51"/>
      <c r="D50" s="52"/>
      <c r="E50" s="52"/>
      <c r="F50" s="53"/>
      <c r="G50" s="54"/>
      <c r="H50" s="32">
        <v>85.94</v>
      </c>
      <c r="I50" s="32">
        <v>75.14</v>
      </c>
      <c r="J50" s="32">
        <v>97.82</v>
      </c>
      <c r="K50" s="32">
        <v>254</v>
      </c>
      <c r="L50" s="136">
        <v>350609</v>
      </c>
      <c r="M50" s="51"/>
      <c r="N50" s="52"/>
      <c r="O50" s="52"/>
      <c r="P50" s="52"/>
      <c r="Q50" s="53"/>
    </row>
    <row r="51" spans="1:17" x14ac:dyDescent="0.35">
      <c r="A51" s="32" t="s">
        <v>10</v>
      </c>
      <c r="B51" s="32" t="s">
        <v>56</v>
      </c>
      <c r="C51" s="51"/>
      <c r="D51" s="52"/>
      <c r="E51" s="52"/>
      <c r="F51" s="52"/>
      <c r="G51" s="54"/>
      <c r="H51" s="32">
        <v>88.83</v>
      </c>
      <c r="I51" s="32">
        <v>79</v>
      </c>
      <c r="J51" s="32">
        <v>99.49</v>
      </c>
      <c r="K51" s="32">
        <v>337</v>
      </c>
      <c r="L51" s="136">
        <v>467918</v>
      </c>
      <c r="M51" s="51"/>
      <c r="N51" s="52"/>
      <c r="O51" s="52"/>
      <c r="P51" s="52"/>
      <c r="Q51" s="53"/>
    </row>
    <row r="52" spans="1:17" x14ac:dyDescent="0.35">
      <c r="A52" s="32" t="s">
        <v>10</v>
      </c>
      <c r="B52" s="32" t="s">
        <v>57</v>
      </c>
      <c r="C52" s="51"/>
      <c r="D52" s="52"/>
      <c r="E52" s="52"/>
      <c r="F52" s="53"/>
      <c r="G52" s="54"/>
      <c r="H52" s="32">
        <v>98.63</v>
      </c>
      <c r="I52" s="32">
        <v>91.62</v>
      </c>
      <c r="J52" s="32">
        <v>105.99</v>
      </c>
      <c r="K52" s="32">
        <v>838</v>
      </c>
      <c r="L52" s="136">
        <v>1209813</v>
      </c>
      <c r="M52" s="51"/>
      <c r="N52" s="52"/>
      <c r="O52" s="52"/>
      <c r="P52" s="52"/>
      <c r="Q52" s="53"/>
    </row>
    <row r="53" spans="1:17" x14ac:dyDescent="0.35">
      <c r="A53" s="32" t="s">
        <v>10</v>
      </c>
      <c r="B53" s="32" t="s">
        <v>58</v>
      </c>
      <c r="C53" s="51"/>
      <c r="D53" s="52"/>
      <c r="E53" s="52"/>
      <c r="F53" s="52"/>
      <c r="G53" s="54"/>
      <c r="H53" s="32">
        <v>91.43</v>
      </c>
      <c r="I53" s="32">
        <v>83.6</v>
      </c>
      <c r="J53" s="32">
        <v>99.75</v>
      </c>
      <c r="K53" s="32">
        <v>592</v>
      </c>
      <c r="L53" s="136">
        <v>1021376</v>
      </c>
      <c r="M53" s="51"/>
      <c r="N53" s="52"/>
      <c r="O53" s="52"/>
      <c r="P53" s="52"/>
      <c r="Q53" s="53"/>
    </row>
    <row r="54" spans="1:17" x14ac:dyDescent="0.35">
      <c r="A54" s="32" t="s">
        <v>10</v>
      </c>
      <c r="B54" s="32" t="s">
        <v>59</v>
      </c>
      <c r="C54" s="51"/>
      <c r="D54" s="52"/>
      <c r="E54" s="52"/>
      <c r="F54" s="52"/>
      <c r="G54" s="54"/>
      <c r="H54" s="32">
        <v>80.849999999999994</v>
      </c>
      <c r="I54" s="32">
        <v>71.59</v>
      </c>
      <c r="J54" s="32">
        <v>90.87</v>
      </c>
      <c r="K54" s="32">
        <v>330</v>
      </c>
      <c r="L54" s="136">
        <v>682796</v>
      </c>
      <c r="M54" s="51"/>
      <c r="N54" s="52"/>
      <c r="O54" s="52"/>
      <c r="P54" s="52"/>
      <c r="Q54" s="53"/>
    </row>
    <row r="55" spans="1:17" x14ac:dyDescent="0.35">
      <c r="A55" s="32" t="s">
        <v>10</v>
      </c>
      <c r="B55" s="32" t="s">
        <v>60</v>
      </c>
      <c r="C55" s="51"/>
      <c r="D55" s="52"/>
      <c r="E55" s="52"/>
      <c r="F55" s="52"/>
      <c r="G55" s="54"/>
      <c r="H55" s="32">
        <v>112.47</v>
      </c>
      <c r="I55" s="32">
        <v>88.52</v>
      </c>
      <c r="J55" s="32">
        <v>140.56</v>
      </c>
      <c r="K55" s="32">
        <v>85</v>
      </c>
      <c r="L55" s="136">
        <v>103534</v>
      </c>
      <c r="M55" s="51"/>
      <c r="N55" s="52"/>
      <c r="O55" s="52"/>
      <c r="P55" s="52"/>
      <c r="Q55" s="53"/>
    </row>
    <row r="56" spans="1:17" x14ac:dyDescent="0.35">
      <c r="A56" s="32" t="s">
        <v>10</v>
      </c>
      <c r="B56" s="32" t="s">
        <v>61</v>
      </c>
      <c r="C56" s="51"/>
      <c r="D56" s="52"/>
      <c r="E56" s="52"/>
      <c r="F56" s="52"/>
      <c r="G56" s="54"/>
      <c r="H56" s="32">
        <v>109.35</v>
      </c>
      <c r="I56" s="32">
        <v>92.51</v>
      </c>
      <c r="J56" s="32">
        <v>128.16</v>
      </c>
      <c r="K56" s="32">
        <v>177</v>
      </c>
      <c r="L56" s="136">
        <v>235046</v>
      </c>
      <c r="M56" s="51"/>
      <c r="N56" s="52"/>
      <c r="O56" s="52"/>
      <c r="P56" s="52"/>
      <c r="Q56" s="53"/>
    </row>
    <row r="57" spans="1:17" s="25" customFormat="1" x14ac:dyDescent="0.35">
      <c r="A57" s="43" t="s">
        <v>10</v>
      </c>
      <c r="B57" s="43" t="s">
        <v>62</v>
      </c>
      <c r="C57" s="55"/>
      <c r="D57" s="56"/>
      <c r="E57" s="56"/>
      <c r="F57" s="57"/>
      <c r="G57" s="58"/>
      <c r="H57" s="32">
        <v>88.57</v>
      </c>
      <c r="I57" s="32">
        <v>85.24</v>
      </c>
      <c r="J57" s="32">
        <v>91.99</v>
      </c>
      <c r="K57" s="136">
        <v>3087</v>
      </c>
      <c r="L57" s="136">
        <v>4947564</v>
      </c>
      <c r="M57" s="55"/>
      <c r="N57" s="56"/>
      <c r="O57" s="56"/>
      <c r="P57" s="57"/>
      <c r="Q57" s="57"/>
    </row>
    <row r="58" spans="1:17" s="25" customFormat="1" x14ac:dyDescent="0.35">
      <c r="A58" s="43" t="s">
        <v>10</v>
      </c>
      <c r="B58" s="43" t="s">
        <v>23</v>
      </c>
      <c r="C58" s="55"/>
      <c r="D58" s="56"/>
      <c r="E58" s="56"/>
      <c r="F58" s="57"/>
      <c r="G58" s="58"/>
      <c r="H58" s="32">
        <v>87.93</v>
      </c>
      <c r="I58" s="32">
        <v>86.74</v>
      </c>
      <c r="J58" s="32">
        <v>89.14</v>
      </c>
      <c r="K58" s="136">
        <v>23893</v>
      </c>
      <c r="L58" s="136">
        <v>39404735</v>
      </c>
      <c r="M58" s="55"/>
      <c r="N58" s="56"/>
      <c r="O58" s="56"/>
      <c r="P58" s="57"/>
      <c r="Q58" s="57"/>
    </row>
    <row r="59" spans="1:17" x14ac:dyDescent="0.35">
      <c r="A59" s="32" t="s">
        <v>35</v>
      </c>
      <c r="B59" s="32" t="s">
        <v>51</v>
      </c>
      <c r="C59" s="51"/>
      <c r="D59" s="52"/>
      <c r="E59" s="52"/>
      <c r="F59" s="53"/>
      <c r="G59" s="54"/>
      <c r="H59" s="32">
        <v>173.43</v>
      </c>
      <c r="I59" s="32">
        <v>165.96</v>
      </c>
      <c r="J59" s="32">
        <v>181.18</v>
      </c>
      <c r="K59" s="136">
        <v>2185</v>
      </c>
      <c r="L59" s="136">
        <v>1041354</v>
      </c>
      <c r="M59" s="51"/>
      <c r="N59" s="52"/>
      <c r="O59" s="52"/>
      <c r="P59" s="53"/>
      <c r="Q59" s="53"/>
    </row>
    <row r="60" spans="1:17" x14ac:dyDescent="0.35">
      <c r="A60" s="32" t="s">
        <v>35</v>
      </c>
      <c r="B60" s="32" t="s">
        <v>52</v>
      </c>
      <c r="C60" s="51"/>
      <c r="D60" s="52"/>
      <c r="E60" s="52"/>
      <c r="F60" s="53"/>
      <c r="G60" s="54"/>
      <c r="H60" s="32">
        <v>162.41</v>
      </c>
      <c r="I60" s="32">
        <v>151.54</v>
      </c>
      <c r="J60" s="32">
        <v>173.9</v>
      </c>
      <c r="K60" s="32">
        <v>891</v>
      </c>
      <c r="L60" s="136">
        <v>433272</v>
      </c>
      <c r="M60" s="51"/>
      <c r="N60" s="52"/>
      <c r="O60" s="52"/>
      <c r="P60" s="53"/>
      <c r="Q60" s="53"/>
    </row>
    <row r="61" spans="1:17" x14ac:dyDescent="0.35">
      <c r="A61" s="32" t="s">
        <v>35</v>
      </c>
      <c r="B61" s="32" t="s">
        <v>53</v>
      </c>
      <c r="C61" s="51"/>
      <c r="D61" s="52"/>
      <c r="E61" s="52"/>
      <c r="F61" s="53"/>
      <c r="G61" s="54"/>
      <c r="H61" s="32">
        <v>160.02000000000001</v>
      </c>
      <c r="I61" s="32">
        <v>145.52000000000001</v>
      </c>
      <c r="J61" s="32">
        <v>175.62</v>
      </c>
      <c r="K61" s="32">
        <v>490</v>
      </c>
      <c r="L61" s="136">
        <v>262717</v>
      </c>
      <c r="M61" s="51"/>
      <c r="N61" s="52"/>
      <c r="O61" s="52"/>
      <c r="P61" s="53"/>
      <c r="Q61" s="53"/>
    </row>
    <row r="62" spans="1:17" s="19" customFormat="1" x14ac:dyDescent="0.35">
      <c r="A62" s="32" t="s">
        <v>35</v>
      </c>
      <c r="B62" s="32" t="s">
        <v>54</v>
      </c>
      <c r="C62" s="51"/>
      <c r="D62" s="52"/>
      <c r="E62" s="52"/>
      <c r="F62" s="52"/>
      <c r="G62" s="54"/>
      <c r="H62" s="32">
        <v>233.54</v>
      </c>
      <c r="I62" s="32">
        <v>174.85</v>
      </c>
      <c r="J62" s="32">
        <v>307.39999999999998</v>
      </c>
      <c r="K62" s="32">
        <v>61</v>
      </c>
      <c r="L62" s="136">
        <v>22477</v>
      </c>
      <c r="M62" s="51"/>
      <c r="N62" s="52"/>
      <c r="O62" s="52"/>
      <c r="P62" s="52"/>
      <c r="Q62" s="53"/>
    </row>
    <row r="63" spans="1:17" s="19" customFormat="1" x14ac:dyDescent="0.35">
      <c r="A63" s="32" t="s">
        <v>35</v>
      </c>
      <c r="B63" s="32" t="s">
        <v>55</v>
      </c>
      <c r="C63" s="51"/>
      <c r="D63" s="52"/>
      <c r="E63" s="52"/>
      <c r="F63" s="53"/>
      <c r="G63" s="54"/>
      <c r="H63" s="32">
        <v>196.22</v>
      </c>
      <c r="I63" s="32">
        <v>175.19</v>
      </c>
      <c r="J63" s="32">
        <v>219.35</v>
      </c>
      <c r="K63" s="32">
        <v>335</v>
      </c>
      <c r="L63" s="136">
        <v>128442</v>
      </c>
      <c r="M63" s="51"/>
      <c r="N63" s="52"/>
      <c r="O63" s="52"/>
      <c r="P63" s="52"/>
      <c r="Q63" s="53"/>
    </row>
    <row r="64" spans="1:17" x14ac:dyDescent="0.35">
      <c r="A64" s="32" t="s">
        <v>35</v>
      </c>
      <c r="B64" s="32" t="s">
        <v>56</v>
      </c>
      <c r="C64" s="51"/>
      <c r="D64" s="52"/>
      <c r="E64" s="52"/>
      <c r="F64" s="53"/>
      <c r="G64" s="54"/>
      <c r="H64" s="32">
        <v>204.86</v>
      </c>
      <c r="I64" s="32">
        <v>171.03</v>
      </c>
      <c r="J64" s="32">
        <v>243.88</v>
      </c>
      <c r="K64" s="32">
        <v>136</v>
      </c>
      <c r="L64" s="136">
        <v>53005</v>
      </c>
      <c r="M64" s="51"/>
      <c r="N64" s="52"/>
      <c r="O64" s="52"/>
      <c r="P64" s="53"/>
      <c r="Q64" s="53"/>
    </row>
    <row r="65" spans="1:17" x14ac:dyDescent="0.35">
      <c r="A65" s="32" t="s">
        <v>35</v>
      </c>
      <c r="B65" s="32" t="s">
        <v>57</v>
      </c>
      <c r="C65" s="51"/>
      <c r="D65" s="52"/>
      <c r="E65" s="52"/>
      <c r="F65" s="53"/>
      <c r="G65" s="54"/>
      <c r="H65" s="32">
        <v>192.32</v>
      </c>
      <c r="I65" s="32">
        <v>168.64</v>
      </c>
      <c r="J65" s="32">
        <v>218.41</v>
      </c>
      <c r="K65" s="32">
        <v>272</v>
      </c>
      <c r="L65" s="136">
        <v>141441</v>
      </c>
      <c r="M65" s="51"/>
      <c r="N65" s="52"/>
      <c r="O65" s="52"/>
      <c r="P65" s="53"/>
      <c r="Q65" s="53"/>
    </row>
    <row r="66" spans="1:17" x14ac:dyDescent="0.35">
      <c r="A66" s="32" t="s">
        <v>35</v>
      </c>
      <c r="B66" s="32" t="s">
        <v>58</v>
      </c>
      <c r="C66" s="51"/>
      <c r="D66" s="52"/>
      <c r="E66" s="52"/>
      <c r="F66" s="53"/>
      <c r="G66" s="54"/>
      <c r="H66" s="32">
        <v>182.04</v>
      </c>
      <c r="I66" s="32">
        <v>145.91</v>
      </c>
      <c r="J66" s="32">
        <v>224.76</v>
      </c>
      <c r="K66" s="32">
        <v>102</v>
      </c>
      <c r="L66" s="136">
        <v>49517</v>
      </c>
      <c r="M66" s="51"/>
      <c r="N66" s="52"/>
      <c r="O66" s="52"/>
      <c r="P66" s="53"/>
      <c r="Q66" s="53"/>
    </row>
    <row r="67" spans="1:17" x14ac:dyDescent="0.35">
      <c r="A67" s="32" t="s">
        <v>35</v>
      </c>
      <c r="B67" s="32" t="s">
        <v>59</v>
      </c>
      <c r="C67" s="51"/>
      <c r="D67" s="52"/>
      <c r="E67" s="52"/>
      <c r="F67" s="53"/>
      <c r="G67" s="54"/>
      <c r="H67" s="32">
        <v>173.51</v>
      </c>
      <c r="I67" s="32">
        <v>132.08000000000001</v>
      </c>
      <c r="J67" s="32">
        <v>224.36</v>
      </c>
      <c r="K67" s="32">
        <v>71</v>
      </c>
      <c r="L67" s="136">
        <v>35728</v>
      </c>
      <c r="M67" s="51"/>
      <c r="N67" s="52"/>
      <c r="O67" s="52"/>
      <c r="P67" s="53"/>
      <c r="Q67" s="53"/>
    </row>
    <row r="68" spans="1:17" x14ac:dyDescent="0.35">
      <c r="A68" s="32" t="s">
        <v>35</v>
      </c>
      <c r="B68" s="32" t="s">
        <v>60</v>
      </c>
      <c r="C68" s="51"/>
      <c r="D68" s="52"/>
      <c r="E68" s="52"/>
      <c r="F68" s="52"/>
      <c r="G68" s="54"/>
      <c r="H68" s="32" t="s">
        <v>151</v>
      </c>
      <c r="I68" s="32" t="s">
        <v>151</v>
      </c>
      <c r="J68" s="32" t="s">
        <v>151</v>
      </c>
      <c r="K68" s="32" t="s">
        <v>151</v>
      </c>
      <c r="L68" s="136">
        <v>2696</v>
      </c>
      <c r="M68" s="51"/>
      <c r="N68" s="52"/>
      <c r="O68" s="52"/>
      <c r="P68" s="52"/>
      <c r="Q68" s="53"/>
    </row>
    <row r="69" spans="1:17" x14ac:dyDescent="0.35">
      <c r="A69" s="32" t="s">
        <v>35</v>
      </c>
      <c r="B69" s="32" t="s">
        <v>61</v>
      </c>
      <c r="C69" s="51"/>
      <c r="D69" s="52"/>
      <c r="E69" s="52"/>
      <c r="F69" s="52"/>
      <c r="G69" s="54"/>
      <c r="H69" s="32" t="s">
        <v>151</v>
      </c>
      <c r="I69" s="32" t="s">
        <v>151</v>
      </c>
      <c r="J69" s="32" t="s">
        <v>151</v>
      </c>
      <c r="K69" s="32" t="s">
        <v>151</v>
      </c>
      <c r="L69" s="136">
        <v>11093</v>
      </c>
      <c r="M69" s="51"/>
      <c r="N69" s="52"/>
      <c r="O69" s="52"/>
      <c r="P69" s="52"/>
      <c r="Q69" s="53"/>
    </row>
    <row r="70" spans="1:17" s="25" customFormat="1" x14ac:dyDescent="0.35">
      <c r="A70" s="43" t="s">
        <v>35</v>
      </c>
      <c r="B70" s="43" t="s">
        <v>62</v>
      </c>
      <c r="C70" s="55"/>
      <c r="D70" s="56"/>
      <c r="E70" s="56"/>
      <c r="F70" s="57"/>
      <c r="G70" s="58"/>
      <c r="H70" s="32">
        <v>173.64</v>
      </c>
      <c r="I70" s="32">
        <v>166.32</v>
      </c>
      <c r="J70" s="32">
        <v>181.22</v>
      </c>
      <c r="K70" s="136">
        <v>2287</v>
      </c>
      <c r="L70" s="136">
        <v>1090871</v>
      </c>
      <c r="M70" s="55"/>
      <c r="N70" s="56"/>
      <c r="O70" s="56"/>
      <c r="P70" s="57"/>
      <c r="Q70" s="57"/>
    </row>
    <row r="71" spans="1:17" s="25" customFormat="1" x14ac:dyDescent="0.35">
      <c r="A71" s="43" t="s">
        <v>35</v>
      </c>
      <c r="B71" s="43" t="s">
        <v>23</v>
      </c>
      <c r="C71" s="55"/>
      <c r="D71" s="56"/>
      <c r="E71" s="56"/>
      <c r="F71" s="57"/>
      <c r="G71" s="58"/>
      <c r="H71" s="32">
        <v>169.06</v>
      </c>
      <c r="I71" s="32">
        <v>165.81</v>
      </c>
      <c r="J71" s="32">
        <v>172.35</v>
      </c>
      <c r="K71" s="136">
        <v>11327</v>
      </c>
      <c r="L71" s="136">
        <v>6137046</v>
      </c>
      <c r="M71" s="55"/>
      <c r="N71" s="56"/>
      <c r="O71" s="56"/>
      <c r="P71" s="57"/>
      <c r="Q71" s="57"/>
    </row>
    <row r="72" spans="1:17" x14ac:dyDescent="0.35">
      <c r="A72" s="32" t="s">
        <v>34</v>
      </c>
      <c r="B72" s="32" t="s">
        <v>51</v>
      </c>
      <c r="C72" s="51"/>
      <c r="D72" s="52"/>
      <c r="E72" s="52"/>
      <c r="F72" s="53"/>
      <c r="G72" s="54"/>
      <c r="H72" s="32">
        <v>115.9</v>
      </c>
      <c r="I72" s="32">
        <v>113.76</v>
      </c>
      <c r="J72" s="32">
        <v>118.08</v>
      </c>
      <c r="K72" s="136">
        <v>11453</v>
      </c>
      <c r="L72" s="136">
        <v>6117142</v>
      </c>
      <c r="M72" s="51"/>
      <c r="N72" s="52"/>
      <c r="O72" s="52"/>
      <c r="P72" s="53"/>
      <c r="Q72" s="53"/>
    </row>
    <row r="73" spans="1:17" x14ac:dyDescent="0.35">
      <c r="A73" s="32" t="s">
        <v>34</v>
      </c>
      <c r="B73" s="32" t="s">
        <v>52</v>
      </c>
      <c r="C73" s="51"/>
      <c r="D73" s="52"/>
      <c r="E73" s="52"/>
      <c r="F73" s="53"/>
      <c r="G73" s="54"/>
      <c r="H73" s="32">
        <v>104.66</v>
      </c>
      <c r="I73" s="32">
        <v>100.15</v>
      </c>
      <c r="J73" s="32">
        <v>109.36</v>
      </c>
      <c r="K73" s="136">
        <v>2103</v>
      </c>
      <c r="L73" s="136">
        <v>1283732</v>
      </c>
      <c r="M73" s="51"/>
      <c r="N73" s="52"/>
      <c r="O73" s="52"/>
      <c r="P73" s="53"/>
      <c r="Q73" s="53"/>
    </row>
    <row r="74" spans="1:17" x14ac:dyDescent="0.35">
      <c r="A74" s="32" t="s">
        <v>34</v>
      </c>
      <c r="B74" s="32" t="s">
        <v>53</v>
      </c>
      <c r="C74" s="51"/>
      <c r="D74" s="52"/>
      <c r="E74" s="52"/>
      <c r="F74" s="53"/>
      <c r="G74" s="54"/>
      <c r="H74" s="32">
        <v>104.41</v>
      </c>
      <c r="I74" s="32">
        <v>100.03</v>
      </c>
      <c r="J74" s="32">
        <v>108.96</v>
      </c>
      <c r="K74" s="136">
        <v>2235</v>
      </c>
      <c r="L74" s="136">
        <v>1218825</v>
      </c>
      <c r="M74" s="51"/>
      <c r="N74" s="52"/>
      <c r="O74" s="52"/>
      <c r="P74" s="53"/>
      <c r="Q74" s="53"/>
    </row>
    <row r="75" spans="1:17" x14ac:dyDescent="0.35">
      <c r="A75" s="32" t="s">
        <v>34</v>
      </c>
      <c r="B75" s="32" t="s">
        <v>54</v>
      </c>
      <c r="C75" s="51"/>
      <c r="D75" s="52"/>
      <c r="E75" s="52"/>
      <c r="F75" s="52"/>
      <c r="G75" s="54"/>
      <c r="H75" s="32">
        <v>133.62</v>
      </c>
      <c r="I75" s="32">
        <v>126.01</v>
      </c>
      <c r="J75" s="32">
        <v>141.72999999999999</v>
      </c>
      <c r="K75" s="136">
        <v>1196</v>
      </c>
      <c r="L75" s="136">
        <v>442058</v>
      </c>
      <c r="M75" s="51"/>
      <c r="N75" s="52"/>
      <c r="O75" s="52"/>
      <c r="P75" s="52"/>
      <c r="Q75" s="53"/>
    </row>
    <row r="76" spans="1:17" x14ac:dyDescent="0.35">
      <c r="A76" s="32" t="s">
        <v>34</v>
      </c>
      <c r="B76" s="32" t="s">
        <v>55</v>
      </c>
      <c r="C76" s="51"/>
      <c r="D76" s="52"/>
      <c r="E76" s="52"/>
      <c r="F76" s="53"/>
      <c r="G76" s="54"/>
      <c r="H76" s="32">
        <v>111.75</v>
      </c>
      <c r="I76" s="32">
        <v>105.69</v>
      </c>
      <c r="J76" s="32">
        <v>118.13</v>
      </c>
      <c r="K76" s="136">
        <v>1310</v>
      </c>
      <c r="L76" s="136">
        <v>923644</v>
      </c>
      <c r="M76" s="51"/>
      <c r="N76" s="52"/>
      <c r="O76" s="52"/>
      <c r="P76" s="53"/>
      <c r="Q76" s="53"/>
    </row>
    <row r="77" spans="1:17" x14ac:dyDescent="0.35">
      <c r="A77" s="32" t="s">
        <v>34</v>
      </c>
      <c r="B77" s="32" t="s">
        <v>56</v>
      </c>
      <c r="C77" s="51"/>
      <c r="D77" s="52"/>
      <c r="E77" s="52"/>
      <c r="F77" s="53"/>
      <c r="G77" s="54"/>
      <c r="H77" s="32">
        <v>124.92</v>
      </c>
      <c r="I77" s="32">
        <v>118.71</v>
      </c>
      <c r="J77" s="32">
        <v>131.44999999999999</v>
      </c>
      <c r="K77" s="136">
        <v>1551</v>
      </c>
      <c r="L77" s="136">
        <v>733133</v>
      </c>
      <c r="M77" s="51"/>
      <c r="N77" s="52"/>
      <c r="O77" s="52"/>
      <c r="P77" s="53"/>
      <c r="Q77" s="53"/>
    </row>
    <row r="78" spans="1:17" x14ac:dyDescent="0.35">
      <c r="A78" s="32" t="s">
        <v>34</v>
      </c>
      <c r="B78" s="32" t="s">
        <v>57</v>
      </c>
      <c r="C78" s="51"/>
      <c r="D78" s="52"/>
      <c r="E78" s="52"/>
      <c r="F78" s="53"/>
      <c r="G78" s="54"/>
      <c r="H78" s="32">
        <v>126.27</v>
      </c>
      <c r="I78" s="32">
        <v>121.76</v>
      </c>
      <c r="J78" s="32">
        <v>130.94</v>
      </c>
      <c r="K78" s="136">
        <v>3058</v>
      </c>
      <c r="L78" s="136">
        <v>1515750</v>
      </c>
      <c r="M78" s="51"/>
      <c r="N78" s="52"/>
      <c r="O78" s="52"/>
      <c r="P78" s="53"/>
      <c r="Q78" s="53"/>
    </row>
    <row r="79" spans="1:17" x14ac:dyDescent="0.35">
      <c r="A79" s="32" t="s">
        <v>34</v>
      </c>
      <c r="B79" s="32" t="s">
        <v>58</v>
      </c>
      <c r="C79" s="51"/>
      <c r="D79" s="52"/>
      <c r="E79" s="52"/>
      <c r="F79" s="52"/>
      <c r="G79" s="54"/>
      <c r="H79" s="32">
        <v>135.80000000000001</v>
      </c>
      <c r="I79" s="32">
        <v>129.68</v>
      </c>
      <c r="J79" s="32">
        <v>142.22999999999999</v>
      </c>
      <c r="K79" s="136">
        <v>1961</v>
      </c>
      <c r="L79" s="136">
        <v>750791</v>
      </c>
      <c r="M79" s="51"/>
      <c r="N79" s="52"/>
      <c r="O79" s="52"/>
      <c r="P79" s="52"/>
      <c r="Q79" s="53"/>
    </row>
    <row r="80" spans="1:17" x14ac:dyDescent="0.35">
      <c r="A80" s="32" t="s">
        <v>34</v>
      </c>
      <c r="B80" s="32" t="s">
        <v>59</v>
      </c>
      <c r="C80" s="51"/>
      <c r="D80" s="52"/>
      <c r="E80" s="52"/>
      <c r="F80" s="52"/>
      <c r="G80" s="54"/>
      <c r="H80" s="32">
        <v>137.75</v>
      </c>
      <c r="I80" s="32">
        <v>128.61000000000001</v>
      </c>
      <c r="J80" s="32">
        <v>147.58000000000001</v>
      </c>
      <c r="K80" s="32">
        <v>890</v>
      </c>
      <c r="L80" s="136">
        <v>319418</v>
      </c>
      <c r="M80" s="51"/>
      <c r="N80" s="52"/>
      <c r="O80" s="52"/>
      <c r="P80" s="52"/>
      <c r="Q80" s="53"/>
    </row>
    <row r="81" spans="1:17" x14ac:dyDescent="0.35">
      <c r="A81" s="32" t="s">
        <v>34</v>
      </c>
      <c r="B81" s="32" t="s">
        <v>60</v>
      </c>
      <c r="C81" s="51"/>
      <c r="D81" s="52"/>
      <c r="E81" s="52"/>
      <c r="F81" s="52"/>
      <c r="G81" s="54"/>
      <c r="H81" s="32">
        <v>82.05</v>
      </c>
      <c r="I81" s="32">
        <v>64.31</v>
      </c>
      <c r="J81" s="32">
        <v>104.44</v>
      </c>
      <c r="K81" s="32">
        <v>77</v>
      </c>
      <c r="L81" s="136">
        <v>52789</v>
      </c>
      <c r="M81" s="51"/>
      <c r="N81" s="52"/>
      <c r="O81" s="52"/>
      <c r="P81" s="52"/>
      <c r="Q81" s="53"/>
    </row>
    <row r="82" spans="1:17" x14ac:dyDescent="0.35">
      <c r="A82" s="32" t="s">
        <v>34</v>
      </c>
      <c r="B82" s="32" t="s">
        <v>61</v>
      </c>
      <c r="C82" s="51"/>
      <c r="D82" s="52"/>
      <c r="E82" s="52"/>
      <c r="F82" s="52"/>
      <c r="G82" s="54"/>
      <c r="H82" s="32">
        <v>140.32</v>
      </c>
      <c r="I82" s="32">
        <v>131.38</v>
      </c>
      <c r="J82" s="32">
        <v>149.88</v>
      </c>
      <c r="K82" s="32">
        <v>994</v>
      </c>
      <c r="L82" s="136">
        <v>378584</v>
      </c>
      <c r="M82" s="51"/>
      <c r="N82" s="52"/>
      <c r="O82" s="52"/>
      <c r="P82" s="52"/>
      <c r="Q82" s="53"/>
    </row>
    <row r="83" spans="1:17" s="25" customFormat="1" x14ac:dyDescent="0.35">
      <c r="A83" s="43" t="s">
        <v>34</v>
      </c>
      <c r="B83" s="43" t="s">
        <v>62</v>
      </c>
      <c r="C83" s="55"/>
      <c r="D83" s="56"/>
      <c r="E83" s="56"/>
      <c r="F83" s="57"/>
      <c r="G83" s="58"/>
      <c r="H83" s="32">
        <v>118.61</v>
      </c>
      <c r="I83" s="32">
        <v>116.58</v>
      </c>
      <c r="J83" s="32">
        <v>120.68</v>
      </c>
      <c r="K83" s="136">
        <v>13414</v>
      </c>
      <c r="L83" s="136">
        <v>6867933</v>
      </c>
      <c r="M83" s="55"/>
      <c r="N83" s="56"/>
      <c r="O83" s="56"/>
      <c r="P83" s="57"/>
      <c r="Q83" s="57"/>
    </row>
    <row r="84" spans="1:17" s="25" customFormat="1" x14ac:dyDescent="0.35">
      <c r="A84" s="43" t="s">
        <v>34</v>
      </c>
      <c r="B84" s="43" t="s">
        <v>23</v>
      </c>
      <c r="C84" s="55"/>
      <c r="D84" s="56"/>
      <c r="E84" s="56"/>
      <c r="F84" s="57"/>
      <c r="G84" s="58"/>
      <c r="H84" s="32">
        <v>110.99</v>
      </c>
      <c r="I84" s="32">
        <v>110.14</v>
      </c>
      <c r="J84" s="32">
        <v>111.85</v>
      </c>
      <c r="K84" s="136">
        <v>67245</v>
      </c>
      <c r="L84" s="136">
        <v>36420093</v>
      </c>
      <c r="M84" s="55"/>
      <c r="N84" s="56"/>
      <c r="O84" s="56"/>
      <c r="P84" s="57"/>
      <c r="Q84" s="57"/>
    </row>
    <row r="86" spans="1:17" x14ac:dyDescent="0.35">
      <c r="A86" s="8"/>
      <c r="B86" s="8" t="s">
        <v>12</v>
      </c>
    </row>
    <row r="87" spans="1:17" x14ac:dyDescent="0.35">
      <c r="A87" s="8" t="s">
        <v>29</v>
      </c>
      <c r="B87" s="8" t="s">
        <v>105</v>
      </c>
      <c r="G87" s="66"/>
      <c r="H87" s="21"/>
      <c r="I87" s="21"/>
      <c r="J87" s="21"/>
      <c r="K87" s="66"/>
      <c r="L87" s="66"/>
      <c r="M87" s="21"/>
      <c r="N87" s="21"/>
    </row>
    <row r="88" spans="1:17" s="30" customFormat="1" x14ac:dyDescent="0.35">
      <c r="B88" s="31"/>
      <c r="C88" s="18"/>
      <c r="D88" s="18"/>
      <c r="E88" s="18"/>
      <c r="F88" s="50"/>
      <c r="G88" s="66"/>
      <c r="H88" s="21"/>
      <c r="I88" s="21"/>
      <c r="J88" s="21"/>
      <c r="K88" s="21"/>
      <c r="L88" s="66"/>
      <c r="M88" s="66"/>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election activeCell="A2" sqref="A2"/>
    </sheetView>
  </sheetViews>
  <sheetFormatPr defaultColWidth="8.81640625" defaultRowHeight="14.5" x14ac:dyDescent="0.35"/>
  <cols>
    <col min="1" max="1" width="12.7265625" style="32" customWidth="1"/>
    <col min="2" max="2" width="27.81640625" style="32" customWidth="1"/>
    <col min="3" max="3" width="18.7265625" style="32" bestFit="1" customWidth="1"/>
    <col min="4" max="4" width="20.1796875" style="32" bestFit="1" customWidth="1"/>
    <col min="5" max="5" width="16.1796875" style="32" bestFit="1" customWidth="1"/>
    <col min="6" max="6" width="6.81640625" style="32" bestFit="1" customWidth="1"/>
    <col min="7" max="16384" width="8.81640625" style="32"/>
  </cols>
  <sheetData>
    <row r="1" spans="1:1" ht="26" x14ac:dyDescent="0.6">
      <c r="A1" s="71" t="s">
        <v>97</v>
      </c>
    </row>
    <row r="28" spans="1:1" x14ac:dyDescent="0.35">
      <c r="A28" s="32" t="s">
        <v>99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election activeCell="M1" sqref="M1:Q1048576"/>
    </sheetView>
  </sheetViews>
  <sheetFormatPr defaultColWidth="9.1796875" defaultRowHeight="13" x14ac:dyDescent="0.3"/>
  <cols>
    <col min="1" max="1" width="22.54296875" style="8" customWidth="1"/>
    <col min="2" max="2" width="12.7265625" style="87" customWidth="1"/>
    <col min="3" max="3" width="9.54296875" style="72" hidden="1" customWidth="1"/>
    <col min="4" max="5" width="0" style="72" hidden="1" customWidth="1"/>
    <col min="6" max="6" width="10.1796875" style="67" hidden="1" customWidth="1"/>
    <col min="7" max="7" width="11.81640625" style="67" hidden="1" customWidth="1"/>
    <col min="8" max="8" width="9.54296875" style="72" customWidth="1"/>
    <col min="9" max="10" width="9.1796875" style="72"/>
    <col min="11" max="11" width="10.1796875" style="67" customWidth="1"/>
    <col min="12" max="12" width="11.453125" style="67" customWidth="1"/>
    <col min="13" max="13" width="11.54296875" style="72" hidden="1" customWidth="1"/>
    <col min="14" max="14" width="9.54296875" style="72" hidden="1" customWidth="1"/>
    <col min="15" max="15" width="0" style="72" hidden="1" customWidth="1"/>
    <col min="16" max="16" width="10.1796875" style="67" hidden="1" customWidth="1"/>
    <col min="17" max="17" width="12.26953125" style="67" hidden="1" customWidth="1"/>
    <col min="18" max="18" width="9.1796875" style="8"/>
    <col min="19" max="19" width="10.26953125" style="8" customWidth="1"/>
    <col min="20" max="16384" width="9.1796875" style="8"/>
  </cols>
  <sheetData>
    <row r="1" spans="1:17" s="1" customFormat="1" ht="13.9" customHeight="1" x14ac:dyDescent="0.3">
      <c r="A1" s="1" t="s">
        <v>127</v>
      </c>
      <c r="B1" s="87"/>
      <c r="C1" s="72"/>
      <c r="D1" s="73"/>
      <c r="E1" s="74"/>
      <c r="F1" s="62"/>
      <c r="G1" s="62"/>
      <c r="H1" s="74"/>
      <c r="I1" s="72"/>
      <c r="J1" s="72"/>
      <c r="K1" s="67"/>
      <c r="L1" s="67"/>
      <c r="M1" s="72"/>
      <c r="N1" s="72"/>
      <c r="O1" s="72"/>
      <c r="P1" s="67"/>
      <c r="Q1" s="67"/>
    </row>
    <row r="2" spans="1:17" s="1" customFormat="1" ht="16.5" customHeight="1" x14ac:dyDescent="0.3">
      <c r="A2" s="1" t="s">
        <v>130</v>
      </c>
      <c r="B2" s="87"/>
      <c r="C2" s="72"/>
      <c r="D2" s="72"/>
      <c r="E2" s="75"/>
      <c r="F2" s="42"/>
      <c r="G2" s="42"/>
      <c r="H2" s="75"/>
      <c r="I2" s="72"/>
      <c r="J2" s="72"/>
      <c r="K2" s="67"/>
      <c r="L2" s="67"/>
      <c r="M2" s="72"/>
      <c r="N2" s="72"/>
      <c r="O2" s="72"/>
      <c r="P2" s="67"/>
      <c r="Q2" s="67"/>
    </row>
    <row r="3" spans="1:17" s="1" customFormat="1" x14ac:dyDescent="0.3">
      <c r="A3" s="1" t="s">
        <v>28</v>
      </c>
      <c r="B3" s="87"/>
      <c r="C3" s="139" t="s">
        <v>30</v>
      </c>
      <c r="D3" s="140"/>
      <c r="E3" s="140"/>
      <c r="F3" s="140"/>
      <c r="G3" s="140"/>
      <c r="H3" s="139" t="s">
        <v>1</v>
      </c>
      <c r="I3" s="140"/>
      <c r="J3" s="140"/>
      <c r="K3" s="140"/>
      <c r="L3" s="141"/>
      <c r="M3" s="139" t="s">
        <v>2</v>
      </c>
      <c r="N3" s="140"/>
      <c r="O3" s="140"/>
      <c r="P3" s="140"/>
      <c r="Q3" s="141"/>
    </row>
    <row r="4" spans="1:17" s="34" customFormat="1" x14ac:dyDescent="0.3">
      <c r="A4" s="33"/>
      <c r="B4" s="88"/>
      <c r="C4" s="76" t="s">
        <v>3</v>
      </c>
      <c r="D4" s="77" t="s">
        <v>4</v>
      </c>
      <c r="E4" s="77" t="s">
        <v>5</v>
      </c>
      <c r="F4" s="69" t="s">
        <v>6</v>
      </c>
      <c r="G4" s="69" t="s">
        <v>7</v>
      </c>
      <c r="H4" s="76" t="s">
        <v>3</v>
      </c>
      <c r="I4" s="77" t="s">
        <v>4</v>
      </c>
      <c r="J4" s="77" t="s">
        <v>5</v>
      </c>
      <c r="K4" s="69" t="s">
        <v>6</v>
      </c>
      <c r="L4" s="70" t="s">
        <v>7</v>
      </c>
      <c r="M4" s="76" t="s">
        <v>3</v>
      </c>
      <c r="N4" s="77" t="s">
        <v>4</v>
      </c>
      <c r="O4" s="77" t="s">
        <v>5</v>
      </c>
      <c r="P4" s="69" t="s">
        <v>6</v>
      </c>
      <c r="Q4" s="70" t="s">
        <v>7</v>
      </c>
    </row>
    <row r="5" spans="1:17" ht="14.5" x14ac:dyDescent="0.35">
      <c r="A5" s="32" t="s">
        <v>47</v>
      </c>
      <c r="B5" s="89">
        <v>1988</v>
      </c>
      <c r="C5" s="78"/>
      <c r="D5" s="79"/>
      <c r="E5" s="79"/>
      <c r="F5" s="61"/>
      <c r="G5" s="61"/>
      <c r="H5" s="32">
        <v>34.36</v>
      </c>
      <c r="I5" s="32">
        <v>31.46</v>
      </c>
      <c r="J5" s="32">
        <v>37.44</v>
      </c>
      <c r="K5" s="32">
        <v>566</v>
      </c>
      <c r="L5" s="136">
        <v>2830104</v>
      </c>
      <c r="M5" s="78"/>
      <c r="N5" s="79"/>
      <c r="O5" s="79"/>
      <c r="P5" s="61"/>
      <c r="Q5" s="63"/>
    </row>
    <row r="6" spans="1:17" ht="14.5" x14ac:dyDescent="0.35">
      <c r="A6" s="32" t="s">
        <v>47</v>
      </c>
      <c r="B6" s="89">
        <v>1989</v>
      </c>
      <c r="C6" s="78"/>
      <c r="D6" s="79"/>
      <c r="E6" s="79"/>
      <c r="F6" s="61"/>
      <c r="G6" s="61"/>
      <c r="H6" s="32">
        <v>36.51</v>
      </c>
      <c r="I6" s="32">
        <v>33.549999999999997</v>
      </c>
      <c r="J6" s="32">
        <v>39.619999999999997</v>
      </c>
      <c r="K6" s="32">
        <v>617</v>
      </c>
      <c r="L6" s="136">
        <v>2879548</v>
      </c>
      <c r="M6" s="78"/>
      <c r="N6" s="79"/>
      <c r="O6" s="79"/>
      <c r="P6" s="61"/>
      <c r="Q6" s="63"/>
    </row>
    <row r="7" spans="1:17" ht="14.5" x14ac:dyDescent="0.35">
      <c r="A7" s="32" t="s">
        <v>47</v>
      </c>
      <c r="B7" s="89">
        <v>1990</v>
      </c>
      <c r="C7" s="78"/>
      <c r="D7" s="79"/>
      <c r="E7" s="79"/>
      <c r="F7" s="61"/>
      <c r="G7" s="61"/>
      <c r="H7" s="32">
        <v>35.83</v>
      </c>
      <c r="I7" s="32">
        <v>32.92</v>
      </c>
      <c r="J7" s="32">
        <v>38.909999999999997</v>
      </c>
      <c r="K7" s="32">
        <v>615</v>
      </c>
      <c r="L7" s="136">
        <v>2918202</v>
      </c>
      <c r="M7" s="78"/>
      <c r="N7" s="79"/>
      <c r="O7" s="79"/>
      <c r="P7" s="61"/>
      <c r="Q7" s="63"/>
    </row>
    <row r="8" spans="1:17" ht="14.5" x14ac:dyDescent="0.35">
      <c r="A8" s="32" t="s">
        <v>47</v>
      </c>
      <c r="B8" s="89">
        <v>1991</v>
      </c>
      <c r="C8" s="78"/>
      <c r="D8" s="79"/>
      <c r="E8" s="79"/>
      <c r="F8" s="61"/>
      <c r="G8" s="61"/>
      <c r="H8" s="32">
        <v>37.47</v>
      </c>
      <c r="I8" s="32">
        <v>34.54</v>
      </c>
      <c r="J8" s="32">
        <v>40.56</v>
      </c>
      <c r="K8" s="32">
        <v>656</v>
      </c>
      <c r="L8" s="136">
        <v>2949892</v>
      </c>
      <c r="M8" s="78"/>
      <c r="N8" s="79"/>
      <c r="O8" s="79"/>
      <c r="P8" s="61"/>
      <c r="Q8" s="63"/>
    </row>
    <row r="9" spans="1:17" ht="14.5" x14ac:dyDescent="0.35">
      <c r="A9" s="32" t="s">
        <v>47</v>
      </c>
      <c r="B9" s="89">
        <v>1992</v>
      </c>
      <c r="C9" s="78"/>
      <c r="D9" s="79"/>
      <c r="E9" s="79"/>
      <c r="F9" s="61"/>
      <c r="G9" s="61"/>
      <c r="H9" s="32">
        <v>35.79</v>
      </c>
      <c r="I9" s="32">
        <v>32.97</v>
      </c>
      <c r="J9" s="32">
        <v>38.770000000000003</v>
      </c>
      <c r="K9" s="32">
        <v>637</v>
      </c>
      <c r="L9" s="136">
        <v>2987954</v>
      </c>
      <c r="M9" s="78"/>
      <c r="N9" s="79"/>
      <c r="O9" s="79"/>
      <c r="P9" s="61"/>
      <c r="Q9" s="63"/>
    </row>
    <row r="10" spans="1:17" ht="14.5" x14ac:dyDescent="0.35">
      <c r="A10" s="32" t="s">
        <v>47</v>
      </c>
      <c r="B10" s="89">
        <v>1993</v>
      </c>
      <c r="C10" s="78"/>
      <c r="D10" s="79"/>
      <c r="E10" s="79"/>
      <c r="F10" s="61"/>
      <c r="G10" s="61"/>
      <c r="H10" s="32">
        <v>38.43</v>
      </c>
      <c r="I10" s="32">
        <v>35.58</v>
      </c>
      <c r="J10" s="32">
        <v>41.43</v>
      </c>
      <c r="K10" s="32">
        <v>713</v>
      </c>
      <c r="L10" s="136">
        <v>3014232</v>
      </c>
      <c r="M10" s="78"/>
      <c r="N10" s="79"/>
      <c r="O10" s="79"/>
      <c r="P10" s="61"/>
      <c r="Q10" s="63"/>
    </row>
    <row r="11" spans="1:17" ht="14.5" x14ac:dyDescent="0.35">
      <c r="A11" s="32" t="s">
        <v>47</v>
      </c>
      <c r="B11" s="89">
        <v>1994</v>
      </c>
      <c r="C11" s="78"/>
      <c r="D11" s="79"/>
      <c r="E11" s="79"/>
      <c r="F11" s="61"/>
      <c r="G11" s="61"/>
      <c r="H11" s="32">
        <v>32.64</v>
      </c>
      <c r="I11" s="32">
        <v>30.05</v>
      </c>
      <c r="J11" s="32">
        <v>35.380000000000003</v>
      </c>
      <c r="K11" s="32">
        <v>620</v>
      </c>
      <c r="L11" s="136">
        <v>3019560</v>
      </c>
      <c r="M11" s="78"/>
      <c r="N11" s="79"/>
      <c r="O11" s="79"/>
      <c r="P11" s="61"/>
      <c r="Q11" s="63"/>
    </row>
    <row r="12" spans="1:17" ht="14.5" x14ac:dyDescent="0.35">
      <c r="A12" s="32" t="s">
        <v>47</v>
      </c>
      <c r="B12" s="89">
        <v>1995</v>
      </c>
      <c r="C12" s="78"/>
      <c r="D12" s="79"/>
      <c r="E12" s="79"/>
      <c r="F12" s="61"/>
      <c r="G12" s="61"/>
      <c r="H12" s="32">
        <v>33.32</v>
      </c>
      <c r="I12" s="32">
        <v>30.75</v>
      </c>
      <c r="J12" s="32">
        <v>36.04</v>
      </c>
      <c r="K12" s="32">
        <v>654</v>
      </c>
      <c r="L12" s="136">
        <v>3044170</v>
      </c>
      <c r="M12" s="78"/>
      <c r="N12" s="79"/>
      <c r="O12" s="79"/>
      <c r="P12" s="61"/>
      <c r="Q12" s="63"/>
    </row>
    <row r="13" spans="1:17" ht="14.5" x14ac:dyDescent="0.35">
      <c r="A13" s="32" t="s">
        <v>47</v>
      </c>
      <c r="B13" s="89">
        <v>1996</v>
      </c>
      <c r="C13" s="78"/>
      <c r="D13" s="79"/>
      <c r="E13" s="79"/>
      <c r="F13" s="61"/>
      <c r="G13" s="61"/>
      <c r="H13" s="32">
        <v>33.630000000000003</v>
      </c>
      <c r="I13" s="32">
        <v>31.03</v>
      </c>
      <c r="J13" s="32">
        <v>36.369999999999997</v>
      </c>
      <c r="K13" s="32">
        <v>649</v>
      </c>
      <c r="L13" s="136">
        <v>3082830</v>
      </c>
      <c r="M13" s="78"/>
      <c r="N13" s="79"/>
      <c r="O13" s="79"/>
      <c r="P13" s="61"/>
      <c r="Q13" s="63"/>
    </row>
    <row r="14" spans="1:17" ht="14.5" x14ac:dyDescent="0.35">
      <c r="A14" s="32" t="s">
        <v>47</v>
      </c>
      <c r="B14" s="89">
        <v>1997</v>
      </c>
      <c r="C14" s="78"/>
      <c r="D14" s="79"/>
      <c r="E14" s="79"/>
      <c r="F14" s="61"/>
      <c r="G14" s="61"/>
      <c r="H14" s="32">
        <v>29.65</v>
      </c>
      <c r="I14" s="32">
        <v>27.28</v>
      </c>
      <c r="J14" s="32">
        <v>32.15</v>
      </c>
      <c r="K14" s="32">
        <v>604</v>
      </c>
      <c r="L14" s="136">
        <v>3139539</v>
      </c>
      <c r="M14" s="78"/>
      <c r="N14" s="79"/>
      <c r="O14" s="79"/>
      <c r="P14" s="61"/>
      <c r="Q14" s="63"/>
    </row>
    <row r="15" spans="1:17" ht="14.5" x14ac:dyDescent="0.35">
      <c r="A15" s="32" t="s">
        <v>47</v>
      </c>
      <c r="B15" s="89">
        <v>1998</v>
      </c>
      <c r="C15" s="78"/>
      <c r="D15" s="79"/>
      <c r="E15" s="79"/>
      <c r="F15" s="61"/>
      <c r="G15" s="61"/>
      <c r="H15" s="32">
        <v>28.79</v>
      </c>
      <c r="I15" s="32">
        <v>26.49</v>
      </c>
      <c r="J15" s="32">
        <v>31.23</v>
      </c>
      <c r="K15" s="32">
        <v>596</v>
      </c>
      <c r="L15" s="136">
        <v>3191611</v>
      </c>
      <c r="M15" s="78"/>
      <c r="N15" s="79"/>
      <c r="O15" s="79"/>
      <c r="P15" s="61"/>
      <c r="Q15" s="63"/>
    </row>
    <row r="16" spans="1:17" ht="14.5" x14ac:dyDescent="0.35">
      <c r="A16" s="32" t="s">
        <v>47</v>
      </c>
      <c r="B16" s="89">
        <v>1999</v>
      </c>
      <c r="C16" s="78"/>
      <c r="D16" s="79"/>
      <c r="E16" s="79"/>
      <c r="F16" s="61"/>
      <c r="G16" s="61"/>
      <c r="H16" s="32">
        <v>27.85</v>
      </c>
      <c r="I16" s="32">
        <v>25.6</v>
      </c>
      <c r="J16" s="32">
        <v>30.22</v>
      </c>
      <c r="K16" s="32">
        <v>585</v>
      </c>
      <c r="L16" s="136">
        <v>3227150</v>
      </c>
      <c r="M16" s="78"/>
      <c r="N16" s="79"/>
      <c r="O16" s="79"/>
      <c r="P16" s="61"/>
      <c r="Q16" s="63"/>
    </row>
    <row r="17" spans="1:17" ht="14.5" x14ac:dyDescent="0.35">
      <c r="A17" s="32" t="s">
        <v>47</v>
      </c>
      <c r="B17" s="89">
        <v>2000</v>
      </c>
      <c r="C17" s="78"/>
      <c r="D17" s="79"/>
      <c r="E17" s="79"/>
      <c r="F17" s="61"/>
      <c r="G17" s="61"/>
      <c r="H17" s="32">
        <v>25.42</v>
      </c>
      <c r="I17" s="32">
        <v>23.31</v>
      </c>
      <c r="J17" s="32">
        <v>27.67</v>
      </c>
      <c r="K17" s="32">
        <v>545</v>
      </c>
      <c r="L17" s="136">
        <v>3263942</v>
      </c>
      <c r="M17" s="78"/>
      <c r="N17" s="79"/>
      <c r="O17" s="79"/>
      <c r="P17" s="61"/>
      <c r="Q17" s="63"/>
    </row>
    <row r="18" spans="1:17" ht="14.5" x14ac:dyDescent="0.35">
      <c r="A18" s="32" t="s">
        <v>47</v>
      </c>
      <c r="B18" s="89">
        <v>2001</v>
      </c>
      <c r="C18" s="78"/>
      <c r="D18" s="79"/>
      <c r="E18" s="79"/>
      <c r="F18" s="61"/>
      <c r="G18" s="61"/>
      <c r="H18" s="32">
        <v>25.5</v>
      </c>
      <c r="I18" s="32">
        <v>23.42</v>
      </c>
      <c r="J18" s="32">
        <v>27.7</v>
      </c>
      <c r="K18" s="32">
        <v>567</v>
      </c>
      <c r="L18" s="136">
        <v>3289339</v>
      </c>
      <c r="M18" s="78"/>
      <c r="N18" s="79"/>
      <c r="O18" s="79"/>
      <c r="P18" s="61"/>
      <c r="Q18" s="63"/>
    </row>
    <row r="19" spans="1:17" ht="14.5" x14ac:dyDescent="0.35">
      <c r="A19" s="32" t="s">
        <v>47</v>
      </c>
      <c r="B19" s="89">
        <v>2002</v>
      </c>
      <c r="C19" s="78"/>
      <c r="D19" s="79"/>
      <c r="E19" s="79"/>
      <c r="F19" s="61"/>
      <c r="G19" s="61"/>
      <c r="H19" s="32">
        <v>24.67</v>
      </c>
      <c r="I19" s="32">
        <v>22.64</v>
      </c>
      <c r="J19" s="32">
        <v>26.82</v>
      </c>
      <c r="K19" s="32">
        <v>556</v>
      </c>
      <c r="L19" s="136">
        <v>3268835</v>
      </c>
      <c r="M19" s="78"/>
      <c r="N19" s="79"/>
      <c r="O19" s="79"/>
      <c r="P19" s="61"/>
      <c r="Q19" s="63"/>
    </row>
    <row r="20" spans="1:17" ht="14.5" x14ac:dyDescent="0.35">
      <c r="A20" s="32" t="s">
        <v>47</v>
      </c>
      <c r="B20" s="89">
        <v>2003</v>
      </c>
      <c r="C20" s="78"/>
      <c r="D20" s="79"/>
      <c r="E20" s="79"/>
      <c r="F20" s="61"/>
      <c r="G20" s="61"/>
      <c r="H20" s="32">
        <v>25.49</v>
      </c>
      <c r="I20" s="32">
        <v>23.46</v>
      </c>
      <c r="J20" s="32">
        <v>27.64</v>
      </c>
      <c r="K20" s="32">
        <v>592</v>
      </c>
      <c r="L20" s="136">
        <v>3254514</v>
      </c>
      <c r="M20" s="78"/>
      <c r="N20" s="79"/>
      <c r="O20" s="79"/>
      <c r="P20" s="61"/>
      <c r="Q20" s="63"/>
    </row>
    <row r="21" spans="1:17" ht="14.5" x14ac:dyDescent="0.35">
      <c r="A21" s="32" t="s">
        <v>47</v>
      </c>
      <c r="B21" s="89">
        <v>2004</v>
      </c>
      <c r="C21" s="78"/>
      <c r="D21" s="79"/>
      <c r="E21" s="79"/>
      <c r="F21" s="61"/>
      <c r="G21" s="61"/>
      <c r="H21" s="32">
        <v>22.37</v>
      </c>
      <c r="I21" s="32">
        <v>20.47</v>
      </c>
      <c r="J21" s="32">
        <v>24.38</v>
      </c>
      <c r="K21" s="32">
        <v>524</v>
      </c>
      <c r="L21" s="136">
        <v>3243705</v>
      </c>
      <c r="M21" s="78"/>
      <c r="N21" s="79"/>
      <c r="O21" s="79"/>
      <c r="P21" s="61"/>
      <c r="Q21" s="63"/>
    </row>
    <row r="22" spans="1:17" ht="14.5" x14ac:dyDescent="0.35">
      <c r="A22" s="32" t="s">
        <v>47</v>
      </c>
      <c r="B22" s="89">
        <v>2005</v>
      </c>
      <c r="C22" s="78"/>
      <c r="D22" s="79"/>
      <c r="E22" s="79"/>
      <c r="F22" s="61"/>
      <c r="G22" s="61"/>
      <c r="H22" s="32">
        <v>21.87</v>
      </c>
      <c r="I22" s="32">
        <v>20.04</v>
      </c>
      <c r="J22" s="32">
        <v>23.81</v>
      </c>
      <c r="K22" s="32">
        <v>535</v>
      </c>
      <c r="L22" s="136">
        <v>3247643</v>
      </c>
      <c r="M22" s="78"/>
      <c r="N22" s="79"/>
      <c r="O22" s="79"/>
      <c r="P22" s="61"/>
      <c r="Q22" s="63"/>
    </row>
    <row r="23" spans="1:17" ht="14.5" x14ac:dyDescent="0.35">
      <c r="A23" s="32" t="s">
        <v>47</v>
      </c>
      <c r="B23" s="89">
        <v>2006</v>
      </c>
      <c r="C23" s="78"/>
      <c r="D23" s="79"/>
      <c r="E23" s="79"/>
      <c r="F23" s="61"/>
      <c r="G23" s="61"/>
      <c r="H23" s="32">
        <v>19.82</v>
      </c>
      <c r="I23" s="32">
        <v>18.100000000000001</v>
      </c>
      <c r="J23" s="32">
        <v>21.65</v>
      </c>
      <c r="K23" s="32">
        <v>497</v>
      </c>
      <c r="L23" s="136">
        <v>3256538</v>
      </c>
      <c r="M23" s="78"/>
      <c r="N23" s="79"/>
      <c r="O23" s="79"/>
      <c r="P23" s="61"/>
      <c r="Q23" s="63"/>
    </row>
    <row r="24" spans="1:17" ht="14.5" x14ac:dyDescent="0.35">
      <c r="A24" s="32" t="s">
        <v>47</v>
      </c>
      <c r="B24" s="89">
        <v>2007</v>
      </c>
      <c r="C24" s="78"/>
      <c r="D24" s="79"/>
      <c r="E24" s="79"/>
      <c r="F24" s="61"/>
      <c r="G24" s="61"/>
      <c r="H24" s="32">
        <v>20.27</v>
      </c>
      <c r="I24" s="32">
        <v>18.559999999999999</v>
      </c>
      <c r="J24" s="32">
        <v>22.1</v>
      </c>
      <c r="K24" s="32">
        <v>523</v>
      </c>
      <c r="L24" s="136">
        <v>3284416</v>
      </c>
      <c r="M24" s="78"/>
      <c r="N24" s="79"/>
      <c r="O24" s="79"/>
      <c r="P24" s="61"/>
      <c r="Q24" s="63"/>
    </row>
    <row r="25" spans="1:17" ht="14.5" x14ac:dyDescent="0.35">
      <c r="A25" s="32" t="s">
        <v>47</v>
      </c>
      <c r="B25" s="89">
        <v>2008</v>
      </c>
      <c r="C25" s="78"/>
      <c r="D25" s="79"/>
      <c r="E25" s="79"/>
      <c r="F25" s="61"/>
      <c r="G25" s="61"/>
      <c r="H25" s="32">
        <v>19.22</v>
      </c>
      <c r="I25" s="32">
        <v>17.57</v>
      </c>
      <c r="J25" s="32">
        <v>20.97</v>
      </c>
      <c r="K25" s="32">
        <v>508</v>
      </c>
      <c r="L25" s="136">
        <v>3331457</v>
      </c>
      <c r="M25" s="78"/>
      <c r="N25" s="79"/>
      <c r="O25" s="79"/>
      <c r="P25" s="61"/>
      <c r="Q25" s="63"/>
    </row>
    <row r="26" spans="1:17" ht="14.5" x14ac:dyDescent="0.35">
      <c r="A26" s="32" t="s">
        <v>47</v>
      </c>
      <c r="B26" s="89">
        <v>2009</v>
      </c>
      <c r="C26" s="78"/>
      <c r="D26" s="79"/>
      <c r="E26" s="79"/>
      <c r="F26" s="61"/>
      <c r="G26" s="61"/>
      <c r="H26" s="32">
        <v>19.8</v>
      </c>
      <c r="I26" s="32">
        <v>18.149999999999999</v>
      </c>
      <c r="J26" s="32">
        <v>21.56</v>
      </c>
      <c r="K26" s="32">
        <v>538</v>
      </c>
      <c r="L26" s="136">
        <v>3376072</v>
      </c>
      <c r="M26" s="78"/>
      <c r="N26" s="79"/>
      <c r="O26" s="79"/>
      <c r="P26" s="61"/>
      <c r="Q26" s="63"/>
    </row>
    <row r="27" spans="1:17" ht="14.5" x14ac:dyDescent="0.35">
      <c r="A27" s="32" t="s">
        <v>47</v>
      </c>
      <c r="B27" s="89">
        <v>2010</v>
      </c>
      <c r="C27" s="78"/>
      <c r="D27" s="79"/>
      <c r="E27" s="79"/>
      <c r="F27" s="61"/>
      <c r="G27" s="61"/>
      <c r="H27" s="32">
        <v>19.559999999999999</v>
      </c>
      <c r="I27" s="32">
        <v>17.95</v>
      </c>
      <c r="J27" s="32">
        <v>21.26</v>
      </c>
      <c r="K27" s="32">
        <v>559</v>
      </c>
      <c r="L27" s="136">
        <v>3412231</v>
      </c>
      <c r="M27" s="78"/>
      <c r="N27" s="79"/>
      <c r="O27" s="79"/>
      <c r="P27" s="61"/>
      <c r="Q27" s="63"/>
    </row>
    <row r="28" spans="1:17" ht="14.5" x14ac:dyDescent="0.35">
      <c r="A28" s="32" t="s">
        <v>47</v>
      </c>
      <c r="B28" s="89">
        <v>2011</v>
      </c>
      <c r="C28" s="78"/>
      <c r="D28" s="79"/>
      <c r="E28" s="79"/>
      <c r="F28" s="61"/>
      <c r="G28" s="61"/>
      <c r="H28" s="32">
        <v>18.87</v>
      </c>
      <c r="I28" s="32">
        <v>17.3</v>
      </c>
      <c r="J28" s="32">
        <v>20.54</v>
      </c>
      <c r="K28" s="32">
        <v>549</v>
      </c>
      <c r="L28" s="136">
        <v>3459401</v>
      </c>
      <c r="M28" s="78"/>
      <c r="N28" s="79"/>
      <c r="O28" s="79"/>
      <c r="P28" s="61"/>
      <c r="Q28" s="63"/>
    </row>
    <row r="29" spans="1:17" ht="14.5" x14ac:dyDescent="0.35">
      <c r="A29" s="32" t="s">
        <v>47</v>
      </c>
      <c r="B29" s="89">
        <v>2012</v>
      </c>
      <c r="C29" s="78"/>
      <c r="D29" s="79"/>
      <c r="E29" s="79"/>
      <c r="F29" s="61"/>
      <c r="G29" s="61"/>
      <c r="H29" s="32">
        <v>18.16</v>
      </c>
      <c r="I29" s="32">
        <v>16.63</v>
      </c>
      <c r="J29" s="32">
        <v>19.78</v>
      </c>
      <c r="K29" s="32">
        <v>535</v>
      </c>
      <c r="L29" s="136">
        <v>3510796</v>
      </c>
      <c r="M29" s="78"/>
      <c r="N29" s="79"/>
      <c r="O29" s="79"/>
      <c r="P29" s="61"/>
      <c r="Q29" s="63"/>
    </row>
    <row r="30" spans="1:17" ht="14.5" x14ac:dyDescent="0.35">
      <c r="A30" s="32" t="s">
        <v>47</v>
      </c>
      <c r="B30" s="89">
        <v>2013</v>
      </c>
      <c r="C30" s="78"/>
      <c r="D30" s="79"/>
      <c r="E30" s="79"/>
      <c r="F30" s="61"/>
      <c r="G30" s="61"/>
      <c r="H30" s="32">
        <v>17.399999999999999</v>
      </c>
      <c r="I30" s="32">
        <v>15.93</v>
      </c>
      <c r="J30" s="32">
        <v>18.95</v>
      </c>
      <c r="K30" s="32">
        <v>535</v>
      </c>
      <c r="L30" s="136">
        <v>3566502</v>
      </c>
      <c r="M30" s="78"/>
      <c r="N30" s="79"/>
      <c r="O30" s="79"/>
      <c r="P30" s="61"/>
      <c r="Q30" s="63"/>
    </row>
    <row r="31" spans="1:17" ht="14.5" x14ac:dyDescent="0.35">
      <c r="A31" s="32" t="s">
        <v>47</v>
      </c>
      <c r="B31" s="89">
        <v>2014</v>
      </c>
      <c r="C31" s="78"/>
      <c r="D31" s="79"/>
      <c r="E31" s="79"/>
      <c r="F31" s="61"/>
      <c r="G31" s="61"/>
      <c r="H31" s="32">
        <v>16.73</v>
      </c>
      <c r="I31" s="32">
        <v>15.31</v>
      </c>
      <c r="J31" s="32">
        <v>18.239999999999998</v>
      </c>
      <c r="K31" s="32">
        <v>525</v>
      </c>
      <c r="L31" s="136">
        <v>3621752</v>
      </c>
      <c r="M31" s="78"/>
      <c r="N31" s="79"/>
      <c r="O31" s="79"/>
      <c r="P31" s="61"/>
      <c r="Q31" s="63"/>
    </row>
    <row r="32" spans="1:17" ht="14.5" x14ac:dyDescent="0.35">
      <c r="A32" s="32" t="s">
        <v>47</v>
      </c>
      <c r="B32" s="89">
        <v>2015</v>
      </c>
      <c r="C32" s="78"/>
      <c r="D32" s="79"/>
      <c r="E32" s="79"/>
      <c r="F32" s="61"/>
      <c r="G32" s="61"/>
      <c r="H32" s="32">
        <v>17.05</v>
      </c>
      <c r="I32" s="32">
        <v>15.64</v>
      </c>
      <c r="J32" s="32">
        <v>18.54</v>
      </c>
      <c r="K32" s="32">
        <v>560</v>
      </c>
      <c r="L32" s="136">
        <v>3677301</v>
      </c>
      <c r="M32" s="78"/>
      <c r="N32" s="79"/>
      <c r="O32" s="79"/>
      <c r="P32" s="61"/>
      <c r="Q32" s="63"/>
    </row>
    <row r="33" spans="1:26" ht="14.5" x14ac:dyDescent="0.35">
      <c r="A33" s="32" t="s">
        <v>47</v>
      </c>
      <c r="B33" s="89">
        <v>2016</v>
      </c>
      <c r="C33" s="78"/>
      <c r="D33" s="79"/>
      <c r="E33" s="79"/>
      <c r="F33" s="61"/>
      <c r="G33" s="61"/>
      <c r="H33" s="32">
        <v>18.36</v>
      </c>
      <c r="I33" s="32">
        <v>16.91</v>
      </c>
      <c r="J33" s="32">
        <v>19.899999999999999</v>
      </c>
      <c r="K33" s="32">
        <v>608</v>
      </c>
      <c r="L33" s="136">
        <v>3715385</v>
      </c>
      <c r="M33" s="78"/>
      <c r="N33" s="79"/>
      <c r="O33" s="79"/>
      <c r="P33" s="61"/>
      <c r="Q33" s="63"/>
    </row>
    <row r="34" spans="1:26" ht="14.5" x14ac:dyDescent="0.35">
      <c r="A34" s="32" t="s">
        <v>47</v>
      </c>
      <c r="B34" s="89">
        <v>2017</v>
      </c>
      <c r="C34" s="78"/>
      <c r="D34" s="79"/>
      <c r="E34" s="79"/>
      <c r="F34" s="61"/>
      <c r="G34" s="61"/>
      <c r="H34" s="32">
        <v>17.12</v>
      </c>
      <c r="I34" s="32">
        <v>15.74</v>
      </c>
      <c r="J34" s="32">
        <v>18.59</v>
      </c>
      <c r="K34" s="32">
        <v>587</v>
      </c>
      <c r="L34" s="136">
        <v>3739379</v>
      </c>
      <c r="M34" s="78"/>
      <c r="N34" s="79"/>
      <c r="O34" s="79"/>
      <c r="P34" s="61"/>
      <c r="Q34" s="63"/>
    </row>
    <row r="35" spans="1:26" ht="14.5" x14ac:dyDescent="0.35">
      <c r="A35" s="32" t="s">
        <v>47</v>
      </c>
      <c r="B35" s="89">
        <v>2018</v>
      </c>
      <c r="C35" s="78"/>
      <c r="D35" s="79"/>
      <c r="E35" s="79"/>
      <c r="F35" s="61"/>
      <c r="G35" s="61"/>
      <c r="H35" s="32">
        <v>18.66</v>
      </c>
      <c r="I35" s="32">
        <v>17.23</v>
      </c>
      <c r="J35" s="32">
        <v>20.170000000000002</v>
      </c>
      <c r="K35" s="32">
        <v>651</v>
      </c>
      <c r="L35" s="136">
        <v>3754531</v>
      </c>
      <c r="M35" s="78"/>
      <c r="N35" s="79"/>
      <c r="O35" s="79"/>
      <c r="P35" s="61"/>
      <c r="Q35" s="63"/>
    </row>
    <row r="36" spans="1:26" ht="14.5" x14ac:dyDescent="0.35">
      <c r="A36" s="32" t="s">
        <v>47</v>
      </c>
      <c r="B36" s="89">
        <v>2019</v>
      </c>
      <c r="C36" s="78"/>
      <c r="D36" s="79"/>
      <c r="E36" s="79"/>
      <c r="F36" s="61"/>
      <c r="G36" s="61"/>
      <c r="H36" s="32">
        <v>17.13</v>
      </c>
      <c r="I36" s="32">
        <v>15.78</v>
      </c>
      <c r="J36" s="32">
        <v>18.559999999999999</v>
      </c>
      <c r="K36" s="32">
        <v>611</v>
      </c>
      <c r="L36" s="136">
        <v>3756746</v>
      </c>
      <c r="M36" s="78"/>
      <c r="N36" s="79"/>
      <c r="O36" s="79"/>
      <c r="P36" s="61"/>
      <c r="Q36" s="63"/>
    </row>
    <row r="37" spans="1:26" ht="14.5" x14ac:dyDescent="0.35">
      <c r="A37" s="32" t="s">
        <v>47</v>
      </c>
      <c r="B37" s="89">
        <v>2020</v>
      </c>
      <c r="C37" s="78"/>
      <c r="D37" s="79"/>
      <c r="E37" s="79"/>
      <c r="F37" s="61"/>
      <c r="G37" s="61"/>
      <c r="H37" s="32">
        <v>17.489999999999998</v>
      </c>
      <c r="I37" s="32">
        <v>16.149999999999999</v>
      </c>
      <c r="J37" s="32">
        <v>18.920000000000002</v>
      </c>
      <c r="K37" s="32">
        <v>638</v>
      </c>
      <c r="L37" s="136">
        <v>3740835</v>
      </c>
      <c r="M37" s="78"/>
      <c r="N37" s="79"/>
      <c r="O37" s="79"/>
      <c r="P37" s="61"/>
      <c r="Q37" s="63"/>
    </row>
    <row r="38" spans="1:26" ht="14.5" x14ac:dyDescent="0.35">
      <c r="A38" s="32" t="s">
        <v>47</v>
      </c>
      <c r="B38" s="89">
        <v>2021</v>
      </c>
      <c r="C38" s="78"/>
      <c r="D38" s="79"/>
      <c r="E38" s="79"/>
      <c r="F38" s="61"/>
      <c r="G38" s="61"/>
      <c r="H38" s="32">
        <v>16.989999999999998</v>
      </c>
      <c r="I38" s="32">
        <v>15.68</v>
      </c>
      <c r="J38" s="32">
        <v>18.39</v>
      </c>
      <c r="K38" s="32">
        <v>635</v>
      </c>
      <c r="L38" s="136">
        <v>3647993</v>
      </c>
      <c r="M38" s="78"/>
      <c r="N38" s="79"/>
      <c r="O38" s="79"/>
      <c r="P38" s="61"/>
      <c r="Q38" s="63"/>
    </row>
    <row r="39" spans="1:26" ht="14.5" x14ac:dyDescent="0.35">
      <c r="A39" s="32" t="s">
        <v>47</v>
      </c>
      <c r="B39" s="89">
        <v>2022</v>
      </c>
      <c r="C39" s="78"/>
      <c r="D39" s="79"/>
      <c r="E39" s="79"/>
      <c r="F39" s="61"/>
      <c r="G39" s="61"/>
      <c r="H39" s="32">
        <v>17.329999999999998</v>
      </c>
      <c r="I39" s="32">
        <v>16.02</v>
      </c>
      <c r="J39" s="32">
        <v>18.72</v>
      </c>
      <c r="K39" s="32">
        <v>661</v>
      </c>
      <c r="L39" s="136">
        <v>3622402</v>
      </c>
      <c r="M39" s="78"/>
      <c r="N39" s="79"/>
      <c r="O39" s="79"/>
      <c r="P39" s="61"/>
      <c r="Q39" s="63"/>
    </row>
    <row r="40" spans="1:26" ht="14.5" x14ac:dyDescent="0.35">
      <c r="A40" s="32" t="s">
        <v>47</v>
      </c>
      <c r="B40" s="89">
        <v>2023</v>
      </c>
      <c r="C40" s="78"/>
      <c r="D40" s="79"/>
      <c r="E40" s="79"/>
      <c r="F40" s="61"/>
      <c r="G40" s="61"/>
      <c r="H40" s="32">
        <v>16.22</v>
      </c>
      <c r="I40" s="32">
        <v>14.99</v>
      </c>
      <c r="J40" s="32">
        <v>17.54</v>
      </c>
      <c r="K40" s="32">
        <v>649</v>
      </c>
      <c r="L40" s="136">
        <v>3613275</v>
      </c>
      <c r="M40" s="78"/>
      <c r="N40" s="79"/>
      <c r="O40" s="79"/>
      <c r="P40" s="61"/>
      <c r="Q40" s="63"/>
    </row>
    <row r="41" spans="1:26" ht="14.5" x14ac:dyDescent="0.35">
      <c r="A41" s="32" t="s">
        <v>47</v>
      </c>
      <c r="B41" s="89" t="s">
        <v>128</v>
      </c>
      <c r="C41" s="78"/>
      <c r="D41" s="79"/>
      <c r="E41" s="79"/>
      <c r="F41" s="61"/>
      <c r="G41" s="61"/>
      <c r="H41" s="32">
        <v>17.02</v>
      </c>
      <c r="I41" s="32">
        <v>16.43</v>
      </c>
      <c r="J41" s="32">
        <v>17.63</v>
      </c>
      <c r="K41" s="136">
        <v>3194</v>
      </c>
      <c r="L41" s="136">
        <v>18381251</v>
      </c>
      <c r="M41" s="78"/>
      <c r="N41" s="79"/>
      <c r="O41" s="79"/>
      <c r="P41" s="61"/>
      <c r="Q41" s="63"/>
    </row>
    <row r="42" spans="1:26" ht="14.5" x14ac:dyDescent="0.35">
      <c r="A42" s="32" t="s">
        <v>102</v>
      </c>
      <c r="B42" s="89">
        <v>1988</v>
      </c>
      <c r="C42" s="78"/>
      <c r="D42" s="79"/>
      <c r="E42" s="79"/>
      <c r="F42" s="61"/>
      <c r="G42" s="61"/>
      <c r="H42" s="32" t="s">
        <v>151</v>
      </c>
      <c r="I42" s="32" t="s">
        <v>151</v>
      </c>
      <c r="J42" s="32" t="s">
        <v>151</v>
      </c>
      <c r="K42" s="32" t="s">
        <v>151</v>
      </c>
      <c r="L42" s="136">
        <v>12883</v>
      </c>
      <c r="M42" s="78"/>
      <c r="N42" s="79"/>
      <c r="O42" s="79"/>
      <c r="P42" s="61"/>
      <c r="Q42" s="63"/>
    </row>
    <row r="43" spans="1:26" ht="14.5" x14ac:dyDescent="0.35">
      <c r="A43" s="32" t="s">
        <v>102</v>
      </c>
      <c r="B43" s="89">
        <v>1989</v>
      </c>
      <c r="C43" s="78"/>
      <c r="D43" s="79"/>
      <c r="E43" s="79"/>
      <c r="F43" s="61"/>
      <c r="G43" s="61"/>
      <c r="H43" s="32" t="s">
        <v>151</v>
      </c>
      <c r="I43" s="32" t="s">
        <v>151</v>
      </c>
      <c r="J43" s="32" t="s">
        <v>151</v>
      </c>
      <c r="K43" s="32" t="s">
        <v>151</v>
      </c>
      <c r="L43" s="136">
        <v>13037</v>
      </c>
      <c r="M43" s="78"/>
      <c r="N43" s="79"/>
      <c r="O43" s="79"/>
      <c r="P43" s="61"/>
      <c r="Q43" s="63"/>
    </row>
    <row r="44" spans="1:26" ht="14.5" x14ac:dyDescent="0.35">
      <c r="A44" s="32" t="s">
        <v>102</v>
      </c>
      <c r="B44" s="89">
        <v>1990</v>
      </c>
      <c r="C44" s="78"/>
      <c r="D44" s="79"/>
      <c r="E44" s="79"/>
      <c r="F44" s="61"/>
      <c r="G44" s="61"/>
      <c r="H44" s="32" t="s">
        <v>151</v>
      </c>
      <c r="I44" s="32" t="s">
        <v>151</v>
      </c>
      <c r="J44" s="32" t="s">
        <v>151</v>
      </c>
      <c r="K44" s="32" t="s">
        <v>151</v>
      </c>
      <c r="L44" s="136">
        <v>13396</v>
      </c>
      <c r="M44" s="78"/>
      <c r="N44" s="79"/>
      <c r="O44" s="79"/>
      <c r="P44" s="61"/>
      <c r="Q44" s="63"/>
    </row>
    <row r="45" spans="1:26" ht="14.5" x14ac:dyDescent="0.35">
      <c r="A45" s="32" t="s">
        <v>102</v>
      </c>
      <c r="B45" s="89">
        <v>1991</v>
      </c>
      <c r="C45" s="78"/>
      <c r="D45" s="79"/>
      <c r="E45" s="79"/>
      <c r="F45" s="61"/>
      <c r="G45" s="61"/>
      <c r="H45" s="32" t="s">
        <v>151</v>
      </c>
      <c r="I45" s="32" t="s">
        <v>151</v>
      </c>
      <c r="J45" s="32" t="s">
        <v>151</v>
      </c>
      <c r="K45" s="32" t="s">
        <v>151</v>
      </c>
      <c r="L45" s="136">
        <v>13408</v>
      </c>
      <c r="M45" s="78"/>
      <c r="N45" s="79"/>
      <c r="O45" s="79"/>
      <c r="P45" s="61"/>
      <c r="Q45" s="63"/>
    </row>
    <row r="46" spans="1:26" ht="14.5" x14ac:dyDescent="0.35">
      <c r="A46" s="32" t="s">
        <v>102</v>
      </c>
      <c r="B46" s="89">
        <v>1992</v>
      </c>
      <c r="C46" s="78"/>
      <c r="D46" s="79"/>
      <c r="E46" s="79"/>
      <c r="F46" s="61"/>
      <c r="G46" s="61"/>
      <c r="H46" s="32" t="s">
        <v>151</v>
      </c>
      <c r="I46" s="32" t="s">
        <v>151</v>
      </c>
      <c r="J46" s="32" t="s">
        <v>151</v>
      </c>
      <c r="K46" s="32" t="s">
        <v>151</v>
      </c>
      <c r="L46" s="136">
        <v>13488</v>
      </c>
      <c r="M46" s="78"/>
      <c r="N46" s="79"/>
      <c r="O46" s="79"/>
      <c r="P46" s="61"/>
      <c r="Q46" s="63"/>
    </row>
    <row r="47" spans="1:26" ht="14.5" x14ac:dyDescent="0.35">
      <c r="A47" s="32" t="s">
        <v>102</v>
      </c>
      <c r="B47" s="89">
        <v>1993</v>
      </c>
      <c r="C47" s="78"/>
      <c r="D47" s="79"/>
      <c r="E47" s="79"/>
      <c r="F47" s="61"/>
      <c r="G47" s="61"/>
      <c r="H47" s="32" t="s">
        <v>151</v>
      </c>
      <c r="I47" s="32" t="s">
        <v>151</v>
      </c>
      <c r="J47" s="32" t="s">
        <v>151</v>
      </c>
      <c r="K47" s="32" t="s">
        <v>151</v>
      </c>
      <c r="L47" s="136">
        <v>13507</v>
      </c>
      <c r="M47" s="78"/>
      <c r="N47" s="79"/>
      <c r="O47" s="79"/>
      <c r="P47" s="61"/>
      <c r="Q47" s="63"/>
      <c r="Z47" s="8" t="s">
        <v>33</v>
      </c>
    </row>
    <row r="48" spans="1:26" ht="14.5" x14ac:dyDescent="0.35">
      <c r="A48" s="32" t="s">
        <v>102</v>
      </c>
      <c r="B48" s="89">
        <v>1994</v>
      </c>
      <c r="C48" s="78"/>
      <c r="D48" s="79"/>
      <c r="E48" s="79"/>
      <c r="F48" s="61"/>
      <c r="G48" s="61"/>
      <c r="H48" s="32" t="s">
        <v>151</v>
      </c>
      <c r="I48" s="32" t="s">
        <v>151</v>
      </c>
      <c r="J48" s="32" t="s">
        <v>151</v>
      </c>
      <c r="K48" s="32" t="s">
        <v>151</v>
      </c>
      <c r="L48" s="136">
        <v>13455</v>
      </c>
      <c r="M48" s="78"/>
      <c r="N48" s="79"/>
      <c r="O48" s="79"/>
      <c r="P48" s="61"/>
      <c r="Q48" s="63"/>
    </row>
    <row r="49" spans="1:17" ht="14.5" x14ac:dyDescent="0.35">
      <c r="A49" s="32" t="s">
        <v>102</v>
      </c>
      <c r="B49" s="89">
        <v>1995</v>
      </c>
      <c r="C49" s="78"/>
      <c r="D49" s="79"/>
      <c r="E49" s="79"/>
      <c r="F49" s="61"/>
      <c r="G49" s="61"/>
      <c r="H49" s="32" t="s">
        <v>151</v>
      </c>
      <c r="I49" s="32" t="s">
        <v>151</v>
      </c>
      <c r="J49" s="32" t="s">
        <v>151</v>
      </c>
      <c r="K49" s="32" t="s">
        <v>151</v>
      </c>
      <c r="L49" s="136">
        <v>13487</v>
      </c>
      <c r="M49" s="78"/>
      <c r="N49" s="79"/>
      <c r="O49" s="79"/>
      <c r="P49" s="61"/>
      <c r="Q49" s="63"/>
    </row>
    <row r="50" spans="1:17" ht="14.5" x14ac:dyDescent="0.35">
      <c r="A50" s="32" t="s">
        <v>102</v>
      </c>
      <c r="B50" s="89">
        <v>1996</v>
      </c>
      <c r="C50" s="78"/>
      <c r="D50" s="79"/>
      <c r="E50" s="79"/>
      <c r="F50" s="61"/>
      <c r="G50" s="61"/>
      <c r="H50" s="32" t="s">
        <v>151</v>
      </c>
      <c r="I50" s="32" t="s">
        <v>151</v>
      </c>
      <c r="J50" s="32" t="s">
        <v>151</v>
      </c>
      <c r="K50" s="32" t="s">
        <v>151</v>
      </c>
      <c r="L50" s="136">
        <v>13588</v>
      </c>
      <c r="M50" s="78"/>
      <c r="N50" s="79"/>
      <c r="O50" s="79"/>
      <c r="P50" s="61"/>
      <c r="Q50" s="63"/>
    </row>
    <row r="51" spans="1:17" ht="14.5" x14ac:dyDescent="0.35">
      <c r="A51" s="32" t="s">
        <v>102</v>
      </c>
      <c r="B51" s="89">
        <v>1997</v>
      </c>
      <c r="C51" s="78"/>
      <c r="D51" s="79"/>
      <c r="E51" s="79"/>
      <c r="F51" s="61"/>
      <c r="G51" s="61"/>
      <c r="H51" s="32" t="s">
        <v>151</v>
      </c>
      <c r="I51" s="32" t="s">
        <v>151</v>
      </c>
      <c r="J51" s="32" t="s">
        <v>151</v>
      </c>
      <c r="K51" s="32" t="s">
        <v>151</v>
      </c>
      <c r="L51" s="136">
        <v>13731</v>
      </c>
      <c r="M51" s="78"/>
      <c r="N51" s="79"/>
      <c r="O51" s="79"/>
      <c r="P51" s="61"/>
      <c r="Q51" s="63"/>
    </row>
    <row r="52" spans="1:17" ht="14.5" x14ac:dyDescent="0.35">
      <c r="A52" s="32" t="s">
        <v>102</v>
      </c>
      <c r="B52" s="89">
        <v>1998</v>
      </c>
      <c r="C52" s="78"/>
      <c r="D52" s="79"/>
      <c r="E52" s="79"/>
      <c r="F52" s="61"/>
      <c r="G52" s="61"/>
      <c r="H52" s="32" t="s">
        <v>151</v>
      </c>
      <c r="I52" s="32" t="s">
        <v>151</v>
      </c>
      <c r="J52" s="32" t="s">
        <v>151</v>
      </c>
      <c r="K52" s="32" t="s">
        <v>151</v>
      </c>
      <c r="L52" s="136">
        <v>13898</v>
      </c>
      <c r="M52" s="78"/>
      <c r="N52" s="79"/>
      <c r="O52" s="79"/>
      <c r="P52" s="61"/>
      <c r="Q52" s="63"/>
    </row>
    <row r="53" spans="1:17" ht="14.5" x14ac:dyDescent="0.35">
      <c r="A53" s="32" t="s">
        <v>102</v>
      </c>
      <c r="B53" s="89">
        <v>1999</v>
      </c>
      <c r="C53" s="78"/>
      <c r="D53" s="79"/>
      <c r="E53" s="79"/>
      <c r="F53" s="61"/>
      <c r="G53" s="61"/>
      <c r="H53" s="32" t="s">
        <v>151</v>
      </c>
      <c r="I53" s="32" t="s">
        <v>151</v>
      </c>
      <c r="J53" s="32" t="s">
        <v>151</v>
      </c>
      <c r="K53" s="32" t="s">
        <v>151</v>
      </c>
      <c r="L53" s="136">
        <v>14020</v>
      </c>
      <c r="M53" s="78"/>
      <c r="N53" s="79"/>
      <c r="O53" s="79"/>
      <c r="P53" s="61"/>
      <c r="Q53" s="63"/>
    </row>
    <row r="54" spans="1:17" ht="14.5" x14ac:dyDescent="0.35">
      <c r="A54" s="32" t="s">
        <v>102</v>
      </c>
      <c r="B54" s="89">
        <v>2000</v>
      </c>
      <c r="C54" s="78"/>
      <c r="D54" s="79"/>
      <c r="E54" s="79"/>
      <c r="F54" s="61"/>
      <c r="G54" s="61"/>
      <c r="H54" s="32" t="s">
        <v>151</v>
      </c>
      <c r="I54" s="32" t="s">
        <v>151</v>
      </c>
      <c r="J54" s="32" t="s">
        <v>151</v>
      </c>
      <c r="K54" s="32" t="s">
        <v>151</v>
      </c>
      <c r="L54" s="136">
        <v>14176</v>
      </c>
      <c r="M54" s="78"/>
      <c r="N54" s="79"/>
      <c r="O54" s="79"/>
      <c r="P54" s="61"/>
      <c r="Q54" s="63"/>
    </row>
    <row r="55" spans="1:17" ht="14.5" x14ac:dyDescent="0.35">
      <c r="A55" s="32" t="s">
        <v>102</v>
      </c>
      <c r="B55" s="89">
        <v>2001</v>
      </c>
      <c r="C55" s="78"/>
      <c r="D55" s="79"/>
      <c r="E55" s="79"/>
      <c r="F55" s="61"/>
      <c r="G55" s="61"/>
      <c r="H55" s="32" t="s">
        <v>151</v>
      </c>
      <c r="I55" s="32" t="s">
        <v>151</v>
      </c>
      <c r="J55" s="32" t="s">
        <v>151</v>
      </c>
      <c r="K55" s="32" t="s">
        <v>151</v>
      </c>
      <c r="L55" s="136">
        <v>13947</v>
      </c>
      <c r="M55" s="78"/>
      <c r="N55" s="79"/>
      <c r="O55" s="79"/>
      <c r="P55" s="61"/>
      <c r="Q55" s="63"/>
    </row>
    <row r="56" spans="1:17" ht="14.5" x14ac:dyDescent="0.35">
      <c r="A56" s="32" t="s">
        <v>102</v>
      </c>
      <c r="B56" s="89">
        <v>2002</v>
      </c>
      <c r="C56" s="78"/>
      <c r="D56" s="79"/>
      <c r="E56" s="79"/>
      <c r="F56" s="61"/>
      <c r="G56" s="61"/>
      <c r="H56" s="32" t="s">
        <v>151</v>
      </c>
      <c r="I56" s="32" t="s">
        <v>151</v>
      </c>
      <c r="J56" s="32" t="s">
        <v>151</v>
      </c>
      <c r="K56" s="32" t="s">
        <v>151</v>
      </c>
      <c r="L56" s="136">
        <v>13530</v>
      </c>
      <c r="M56" s="78"/>
      <c r="N56" s="79"/>
      <c r="O56" s="79"/>
      <c r="P56" s="61"/>
      <c r="Q56" s="63"/>
    </row>
    <row r="57" spans="1:17" ht="14.5" x14ac:dyDescent="0.35">
      <c r="A57" s="32" t="s">
        <v>102</v>
      </c>
      <c r="B57" s="89">
        <v>2003</v>
      </c>
      <c r="C57" s="78"/>
      <c r="D57" s="79"/>
      <c r="E57" s="79"/>
      <c r="F57" s="61"/>
      <c r="G57" s="61"/>
      <c r="H57" s="32" t="s">
        <v>151</v>
      </c>
      <c r="I57" s="32" t="s">
        <v>151</v>
      </c>
      <c r="J57" s="32" t="s">
        <v>151</v>
      </c>
      <c r="K57" s="32" t="s">
        <v>151</v>
      </c>
      <c r="L57" s="136">
        <v>13148</v>
      </c>
      <c r="M57" s="78"/>
      <c r="N57" s="79"/>
      <c r="O57" s="79"/>
      <c r="P57" s="61"/>
      <c r="Q57" s="63"/>
    </row>
    <row r="58" spans="1:17" ht="14.5" x14ac:dyDescent="0.35">
      <c r="A58" s="32" t="s">
        <v>102</v>
      </c>
      <c r="B58" s="89">
        <v>2004</v>
      </c>
      <c r="C58" s="78"/>
      <c r="D58" s="79"/>
      <c r="E58" s="79"/>
      <c r="F58" s="61"/>
      <c r="G58" s="61"/>
      <c r="H58" s="32" t="s">
        <v>151</v>
      </c>
      <c r="I58" s="32" t="s">
        <v>151</v>
      </c>
      <c r="J58" s="32" t="s">
        <v>151</v>
      </c>
      <c r="K58" s="32" t="s">
        <v>151</v>
      </c>
      <c r="L58" s="136">
        <v>12752</v>
      </c>
      <c r="M58" s="78"/>
      <c r="N58" s="79"/>
      <c r="O58" s="79"/>
      <c r="P58" s="61"/>
      <c r="Q58" s="63"/>
    </row>
    <row r="59" spans="1:17" ht="14.5" x14ac:dyDescent="0.35">
      <c r="A59" s="32" t="s">
        <v>102</v>
      </c>
      <c r="B59" s="89">
        <v>2005</v>
      </c>
      <c r="C59" s="78"/>
      <c r="D59" s="79"/>
      <c r="E59" s="79"/>
      <c r="F59" s="61"/>
      <c r="G59" s="61"/>
      <c r="H59" s="32" t="s">
        <v>151</v>
      </c>
      <c r="I59" s="32" t="s">
        <v>151</v>
      </c>
      <c r="J59" s="32" t="s">
        <v>151</v>
      </c>
      <c r="K59" s="32" t="s">
        <v>151</v>
      </c>
      <c r="L59" s="136">
        <v>12543</v>
      </c>
      <c r="M59" s="78"/>
      <c r="N59" s="79"/>
      <c r="O59" s="79"/>
      <c r="P59" s="61"/>
      <c r="Q59" s="63"/>
    </row>
    <row r="60" spans="1:17" ht="14.5" x14ac:dyDescent="0.35">
      <c r="A60" s="32" t="s">
        <v>102</v>
      </c>
      <c r="B60" s="89">
        <v>2006</v>
      </c>
      <c r="C60" s="78"/>
      <c r="D60" s="79"/>
      <c r="E60" s="79"/>
      <c r="F60" s="61"/>
      <c r="G60" s="61"/>
      <c r="H60" s="32" t="s">
        <v>151</v>
      </c>
      <c r="I60" s="32" t="s">
        <v>151</v>
      </c>
      <c r="J60" s="32" t="s">
        <v>151</v>
      </c>
      <c r="K60" s="32" t="s">
        <v>151</v>
      </c>
      <c r="L60" s="136">
        <v>12261</v>
      </c>
      <c r="M60" s="78"/>
      <c r="N60" s="79"/>
      <c r="O60" s="79"/>
      <c r="P60" s="61"/>
      <c r="Q60" s="63"/>
    </row>
    <row r="61" spans="1:17" ht="14.5" x14ac:dyDescent="0.35">
      <c r="A61" s="32" t="s">
        <v>102</v>
      </c>
      <c r="B61" s="89">
        <v>2007</v>
      </c>
      <c r="C61" s="78"/>
      <c r="D61" s="79"/>
      <c r="E61" s="79"/>
      <c r="F61" s="61"/>
      <c r="G61" s="61"/>
      <c r="H61" s="32" t="s">
        <v>151</v>
      </c>
      <c r="I61" s="32" t="s">
        <v>151</v>
      </c>
      <c r="J61" s="32" t="s">
        <v>151</v>
      </c>
      <c r="K61" s="32" t="s">
        <v>151</v>
      </c>
      <c r="L61" s="136">
        <v>12105</v>
      </c>
      <c r="M61" s="78"/>
      <c r="N61" s="79"/>
      <c r="O61" s="79"/>
      <c r="P61" s="61"/>
      <c r="Q61" s="63"/>
    </row>
    <row r="62" spans="1:17" ht="14.5" x14ac:dyDescent="0.35">
      <c r="A62" s="32" t="s">
        <v>102</v>
      </c>
      <c r="B62" s="89">
        <v>2008</v>
      </c>
      <c r="C62" s="78"/>
      <c r="D62" s="79"/>
      <c r="E62" s="79"/>
      <c r="F62" s="61"/>
      <c r="G62" s="61"/>
      <c r="H62" s="32" t="s">
        <v>151</v>
      </c>
      <c r="I62" s="32" t="s">
        <v>151</v>
      </c>
      <c r="J62" s="32" t="s">
        <v>151</v>
      </c>
      <c r="K62" s="32" t="s">
        <v>151</v>
      </c>
      <c r="L62" s="136">
        <v>11909</v>
      </c>
      <c r="M62" s="78"/>
      <c r="N62" s="79"/>
      <c r="O62" s="79"/>
      <c r="P62" s="61"/>
      <c r="Q62" s="63"/>
    </row>
    <row r="63" spans="1:17" ht="14.5" x14ac:dyDescent="0.35">
      <c r="A63" s="32" t="s">
        <v>102</v>
      </c>
      <c r="B63" s="89">
        <v>2009</v>
      </c>
      <c r="C63" s="78"/>
      <c r="D63" s="79"/>
      <c r="E63" s="79"/>
      <c r="F63" s="61"/>
      <c r="G63" s="61"/>
      <c r="H63" s="32" t="s">
        <v>151</v>
      </c>
      <c r="I63" s="32" t="s">
        <v>151</v>
      </c>
      <c r="J63" s="32" t="s">
        <v>151</v>
      </c>
      <c r="K63" s="32" t="s">
        <v>151</v>
      </c>
      <c r="L63" s="136">
        <v>11766</v>
      </c>
      <c r="M63" s="78"/>
      <c r="N63" s="79"/>
      <c r="O63" s="79"/>
      <c r="P63" s="61"/>
      <c r="Q63" s="63"/>
    </row>
    <row r="64" spans="1:17" ht="14.5" x14ac:dyDescent="0.35">
      <c r="A64" s="32" t="s">
        <v>102</v>
      </c>
      <c r="B64" s="89">
        <v>2010</v>
      </c>
      <c r="C64" s="78"/>
      <c r="D64" s="79"/>
      <c r="E64" s="79"/>
      <c r="F64" s="61"/>
      <c r="G64" s="61"/>
      <c r="H64" s="32" t="s">
        <v>151</v>
      </c>
      <c r="I64" s="32" t="s">
        <v>151</v>
      </c>
      <c r="J64" s="32" t="s">
        <v>151</v>
      </c>
      <c r="K64" s="32" t="s">
        <v>151</v>
      </c>
      <c r="L64" s="136">
        <v>11713</v>
      </c>
      <c r="M64" s="78"/>
      <c r="N64" s="79"/>
      <c r="O64" s="79"/>
      <c r="P64" s="61"/>
      <c r="Q64" s="63"/>
    </row>
    <row r="65" spans="1:17" ht="14.5" x14ac:dyDescent="0.35">
      <c r="A65" s="32" t="s">
        <v>102</v>
      </c>
      <c r="B65" s="89">
        <v>2011</v>
      </c>
      <c r="C65" s="78"/>
      <c r="D65" s="79"/>
      <c r="E65" s="79"/>
      <c r="F65" s="61"/>
      <c r="G65" s="61"/>
      <c r="H65" s="32" t="s">
        <v>151</v>
      </c>
      <c r="I65" s="32" t="s">
        <v>151</v>
      </c>
      <c r="J65" s="32" t="s">
        <v>151</v>
      </c>
      <c r="K65" s="32" t="s">
        <v>151</v>
      </c>
      <c r="L65" s="136">
        <v>11797</v>
      </c>
      <c r="M65" s="78"/>
      <c r="N65" s="79"/>
      <c r="O65" s="79"/>
      <c r="P65" s="61"/>
      <c r="Q65" s="63"/>
    </row>
    <row r="66" spans="1:17" ht="14.5" x14ac:dyDescent="0.35">
      <c r="A66" s="32" t="s">
        <v>102</v>
      </c>
      <c r="B66" s="89">
        <v>2012</v>
      </c>
      <c r="C66" s="78"/>
      <c r="D66" s="79"/>
      <c r="E66" s="79"/>
      <c r="F66" s="61"/>
      <c r="G66" s="61"/>
      <c r="H66" s="32" t="s">
        <v>151</v>
      </c>
      <c r="I66" s="32" t="s">
        <v>151</v>
      </c>
      <c r="J66" s="32" t="s">
        <v>151</v>
      </c>
      <c r="K66" s="32" t="s">
        <v>151</v>
      </c>
      <c r="L66" s="136">
        <v>11921</v>
      </c>
      <c r="M66" s="78"/>
      <c r="N66" s="79"/>
      <c r="O66" s="79"/>
      <c r="P66" s="61"/>
      <c r="Q66" s="63"/>
    </row>
    <row r="67" spans="1:17" ht="14.5" x14ac:dyDescent="0.35">
      <c r="A67" s="32" t="s">
        <v>102</v>
      </c>
      <c r="B67" s="89">
        <v>2013</v>
      </c>
      <c r="C67" s="78"/>
      <c r="D67" s="79"/>
      <c r="E67" s="79"/>
      <c r="F67" s="61"/>
      <c r="G67" s="61"/>
      <c r="H67" s="32" t="s">
        <v>151</v>
      </c>
      <c r="I67" s="32" t="s">
        <v>151</v>
      </c>
      <c r="J67" s="32" t="s">
        <v>151</v>
      </c>
      <c r="K67" s="32" t="s">
        <v>151</v>
      </c>
      <c r="L67" s="136">
        <v>12009</v>
      </c>
      <c r="M67" s="78"/>
      <c r="N67" s="79"/>
      <c r="O67" s="79"/>
      <c r="P67" s="61"/>
      <c r="Q67" s="63"/>
    </row>
    <row r="68" spans="1:17" ht="14.5" x14ac:dyDescent="0.35">
      <c r="A68" s="32" t="s">
        <v>102</v>
      </c>
      <c r="B68" s="89">
        <v>2014</v>
      </c>
      <c r="C68" s="78"/>
      <c r="D68" s="79"/>
      <c r="E68" s="79"/>
      <c r="F68" s="61"/>
      <c r="G68" s="61"/>
      <c r="H68" s="32" t="s">
        <v>151</v>
      </c>
      <c r="I68" s="32" t="s">
        <v>151</v>
      </c>
      <c r="J68" s="32" t="s">
        <v>151</v>
      </c>
      <c r="K68" s="32" t="s">
        <v>151</v>
      </c>
      <c r="L68" s="136">
        <v>12035</v>
      </c>
      <c r="M68" s="78"/>
      <c r="N68" s="79"/>
      <c r="O68" s="79"/>
      <c r="P68" s="61"/>
      <c r="Q68" s="63"/>
    </row>
    <row r="69" spans="1:17" ht="14.5" x14ac:dyDescent="0.35">
      <c r="A69" s="32" t="s">
        <v>102</v>
      </c>
      <c r="B69" s="89">
        <v>2015</v>
      </c>
      <c r="C69" s="78"/>
      <c r="D69" s="79"/>
      <c r="E69" s="79"/>
      <c r="F69" s="61"/>
      <c r="G69" s="61"/>
      <c r="H69" s="32" t="s">
        <v>151</v>
      </c>
      <c r="I69" s="32" t="s">
        <v>151</v>
      </c>
      <c r="J69" s="32" t="s">
        <v>151</v>
      </c>
      <c r="K69" s="32" t="s">
        <v>151</v>
      </c>
      <c r="L69" s="136">
        <v>12181</v>
      </c>
      <c r="M69" s="78"/>
      <c r="N69" s="79"/>
      <c r="O69" s="79"/>
      <c r="P69" s="61"/>
      <c r="Q69" s="63"/>
    </row>
    <row r="70" spans="1:17" ht="14.5" x14ac:dyDescent="0.35">
      <c r="A70" s="32" t="s">
        <v>102</v>
      </c>
      <c r="B70" s="89">
        <v>2016</v>
      </c>
      <c r="C70" s="78"/>
      <c r="D70" s="79"/>
      <c r="E70" s="79"/>
      <c r="F70" s="61"/>
      <c r="G70" s="61"/>
      <c r="H70" s="32" t="s">
        <v>151</v>
      </c>
      <c r="I70" s="32" t="s">
        <v>151</v>
      </c>
      <c r="J70" s="32" t="s">
        <v>151</v>
      </c>
      <c r="K70" s="32" t="s">
        <v>151</v>
      </c>
      <c r="L70" s="136">
        <v>12151</v>
      </c>
      <c r="M70" s="78"/>
      <c r="N70" s="79"/>
      <c r="O70" s="79"/>
      <c r="P70" s="61"/>
      <c r="Q70" s="63"/>
    </row>
    <row r="71" spans="1:17" ht="14.5" x14ac:dyDescent="0.35">
      <c r="A71" s="32" t="s">
        <v>102</v>
      </c>
      <c r="B71" s="89">
        <v>2017</v>
      </c>
      <c r="C71" s="78"/>
      <c r="D71" s="79"/>
      <c r="E71" s="79"/>
      <c r="F71" s="61"/>
      <c r="G71" s="61"/>
      <c r="H71" s="32" t="s">
        <v>151</v>
      </c>
      <c r="I71" s="32" t="s">
        <v>151</v>
      </c>
      <c r="J71" s="32" t="s">
        <v>151</v>
      </c>
      <c r="K71" s="32" t="s">
        <v>151</v>
      </c>
      <c r="L71" s="136">
        <v>12146</v>
      </c>
      <c r="M71" s="78"/>
      <c r="N71" s="79"/>
      <c r="O71" s="79"/>
      <c r="P71" s="61"/>
      <c r="Q71" s="63"/>
    </row>
    <row r="72" spans="1:17" ht="14.5" x14ac:dyDescent="0.35">
      <c r="A72" s="32" t="s">
        <v>102</v>
      </c>
      <c r="B72" s="89">
        <v>2018</v>
      </c>
      <c r="C72" s="78"/>
      <c r="D72" s="79"/>
      <c r="E72" s="79"/>
      <c r="F72" s="61"/>
      <c r="G72" s="61"/>
      <c r="H72" s="32" t="s">
        <v>151</v>
      </c>
      <c r="I72" s="32" t="s">
        <v>151</v>
      </c>
      <c r="J72" s="32" t="s">
        <v>151</v>
      </c>
      <c r="K72" s="32" t="s">
        <v>151</v>
      </c>
      <c r="L72" s="136">
        <v>12002</v>
      </c>
      <c r="M72" s="78"/>
      <c r="N72" s="79"/>
      <c r="O72" s="79"/>
      <c r="P72" s="61"/>
      <c r="Q72" s="63"/>
    </row>
    <row r="73" spans="1:17" ht="14.5" x14ac:dyDescent="0.35">
      <c r="A73" s="32" t="s">
        <v>102</v>
      </c>
      <c r="B73" s="89">
        <v>2019</v>
      </c>
      <c r="C73" s="78"/>
      <c r="D73" s="79"/>
      <c r="E73" s="79"/>
      <c r="F73" s="61"/>
      <c r="G73" s="61"/>
      <c r="H73" s="32" t="s">
        <v>151</v>
      </c>
      <c r="I73" s="32" t="s">
        <v>151</v>
      </c>
      <c r="J73" s="32" t="s">
        <v>151</v>
      </c>
      <c r="K73" s="32" t="s">
        <v>151</v>
      </c>
      <c r="L73" s="136">
        <v>11872</v>
      </c>
      <c r="M73" s="78"/>
      <c r="N73" s="79"/>
      <c r="O73" s="79"/>
      <c r="P73" s="61"/>
      <c r="Q73" s="63"/>
    </row>
    <row r="74" spans="1:17" ht="14.5" x14ac:dyDescent="0.35">
      <c r="A74" s="32" t="s">
        <v>102</v>
      </c>
      <c r="B74" s="89">
        <v>2020</v>
      </c>
      <c r="C74" s="78"/>
      <c r="D74" s="79"/>
      <c r="E74" s="79"/>
      <c r="F74" s="61"/>
      <c r="G74" s="61"/>
      <c r="H74" s="32" t="s">
        <v>151</v>
      </c>
      <c r="I74" s="32" t="s">
        <v>151</v>
      </c>
      <c r="J74" s="32" t="s">
        <v>151</v>
      </c>
      <c r="K74" s="32" t="s">
        <v>151</v>
      </c>
      <c r="L74" s="136">
        <v>11689</v>
      </c>
      <c r="M74" s="78"/>
      <c r="N74" s="79"/>
      <c r="O74" s="79"/>
      <c r="P74" s="61"/>
      <c r="Q74" s="63"/>
    </row>
    <row r="75" spans="1:17" ht="14.5" x14ac:dyDescent="0.35">
      <c r="A75" s="32" t="s">
        <v>102</v>
      </c>
      <c r="B75" s="89">
        <v>2021</v>
      </c>
      <c r="C75" s="78"/>
      <c r="D75" s="79"/>
      <c r="E75" s="79"/>
      <c r="F75" s="61"/>
      <c r="G75" s="61"/>
      <c r="H75" s="32" t="s">
        <v>151</v>
      </c>
      <c r="I75" s="32" t="s">
        <v>151</v>
      </c>
      <c r="J75" s="32" t="s">
        <v>151</v>
      </c>
      <c r="K75" s="32" t="s">
        <v>151</v>
      </c>
      <c r="L75" s="136">
        <v>11321</v>
      </c>
      <c r="M75" s="78"/>
      <c r="N75" s="79"/>
      <c r="O75" s="79"/>
      <c r="P75" s="61"/>
      <c r="Q75" s="63"/>
    </row>
    <row r="76" spans="1:17" ht="14.5" x14ac:dyDescent="0.35">
      <c r="A76" s="32" t="s">
        <v>102</v>
      </c>
      <c r="B76" s="89">
        <v>2022</v>
      </c>
      <c r="C76" s="78"/>
      <c r="D76" s="79"/>
      <c r="E76" s="79"/>
      <c r="F76" s="61"/>
      <c r="G76" s="61"/>
      <c r="H76" s="32" t="s">
        <v>151</v>
      </c>
      <c r="I76" s="32" t="s">
        <v>151</v>
      </c>
      <c r="J76" s="32" t="s">
        <v>151</v>
      </c>
      <c r="K76" s="32" t="s">
        <v>151</v>
      </c>
      <c r="L76" s="136">
        <v>11299</v>
      </c>
      <c r="M76" s="78"/>
      <c r="N76" s="79"/>
      <c r="O76" s="79"/>
      <c r="P76" s="61"/>
      <c r="Q76" s="63"/>
    </row>
    <row r="77" spans="1:17" ht="14.5" x14ac:dyDescent="0.35">
      <c r="A77" s="32" t="s">
        <v>102</v>
      </c>
      <c r="B77" s="89">
        <v>2023</v>
      </c>
      <c r="C77" s="78"/>
      <c r="D77" s="79"/>
      <c r="E77" s="79"/>
      <c r="F77" s="61"/>
      <c r="G77" s="61"/>
      <c r="H77" s="32" t="s">
        <v>151</v>
      </c>
      <c r="I77" s="32" t="s">
        <v>151</v>
      </c>
      <c r="J77" s="32" t="s">
        <v>151</v>
      </c>
      <c r="K77" s="32" t="s">
        <v>151</v>
      </c>
      <c r="L77" s="136">
        <v>11242</v>
      </c>
      <c r="M77" s="78"/>
      <c r="N77" s="79"/>
      <c r="O77" s="79"/>
      <c r="P77" s="61"/>
      <c r="Q77" s="63"/>
    </row>
    <row r="78" spans="1:17" ht="14.5" x14ac:dyDescent="0.35">
      <c r="A78" s="32" t="s">
        <v>102</v>
      </c>
      <c r="B78" s="89" t="s">
        <v>128</v>
      </c>
      <c r="C78" s="78"/>
      <c r="D78" s="79"/>
      <c r="E78" s="79"/>
      <c r="F78" s="61"/>
      <c r="G78" s="61"/>
      <c r="H78" s="32">
        <v>44.19</v>
      </c>
      <c r="I78" s="32">
        <v>28.29</v>
      </c>
      <c r="J78" s="32">
        <v>65.790000000000006</v>
      </c>
      <c r="K78" s="32">
        <v>25</v>
      </c>
      <c r="L78" s="136">
        <v>57423</v>
      </c>
      <c r="M78" s="78"/>
      <c r="N78" s="79"/>
      <c r="O78" s="79"/>
      <c r="P78" s="61"/>
      <c r="Q78" s="63"/>
    </row>
    <row r="79" spans="1:17" ht="14.5" x14ac:dyDescent="0.35">
      <c r="A79" s="32" t="s">
        <v>104</v>
      </c>
      <c r="B79" s="89">
        <v>1988</v>
      </c>
      <c r="C79" s="78"/>
      <c r="D79" s="79"/>
      <c r="E79" s="79"/>
      <c r="F79" s="61"/>
      <c r="G79" s="61"/>
      <c r="H79" s="32">
        <v>23.87</v>
      </c>
      <c r="I79" s="32">
        <v>15.83</v>
      </c>
      <c r="J79" s="32">
        <v>33.9</v>
      </c>
      <c r="K79" s="32">
        <v>34</v>
      </c>
      <c r="L79" s="136">
        <v>389822</v>
      </c>
      <c r="M79" s="78"/>
      <c r="N79" s="79"/>
      <c r="O79" s="79"/>
      <c r="P79" s="61"/>
      <c r="Q79" s="63"/>
    </row>
    <row r="80" spans="1:17" ht="14.5" x14ac:dyDescent="0.35">
      <c r="A80" s="32" t="s">
        <v>104</v>
      </c>
      <c r="B80" s="89">
        <v>1989</v>
      </c>
      <c r="C80" s="78"/>
      <c r="D80" s="79"/>
      <c r="E80" s="79"/>
      <c r="F80" s="61"/>
      <c r="G80" s="61"/>
      <c r="H80" s="32">
        <v>21.14</v>
      </c>
      <c r="I80" s="32">
        <v>14.16</v>
      </c>
      <c r="J80" s="32">
        <v>29.86</v>
      </c>
      <c r="K80" s="32">
        <v>34</v>
      </c>
      <c r="L80" s="136">
        <v>411290</v>
      </c>
      <c r="M80" s="78"/>
      <c r="N80" s="79"/>
      <c r="O80" s="79"/>
      <c r="P80" s="61"/>
      <c r="Q80" s="63"/>
    </row>
    <row r="81" spans="1:17" ht="14.5" x14ac:dyDescent="0.35">
      <c r="A81" s="32" t="s">
        <v>104</v>
      </c>
      <c r="B81" s="89">
        <v>1990</v>
      </c>
      <c r="C81" s="78"/>
      <c r="D81" s="79"/>
      <c r="E81" s="79"/>
      <c r="F81" s="61"/>
      <c r="G81" s="61"/>
      <c r="H81" s="32">
        <v>17.77</v>
      </c>
      <c r="I81" s="32">
        <v>11.76</v>
      </c>
      <c r="J81" s="32">
        <v>25.33</v>
      </c>
      <c r="K81" s="32">
        <v>33</v>
      </c>
      <c r="L81" s="136">
        <v>432820</v>
      </c>
      <c r="M81" s="78"/>
      <c r="N81" s="79"/>
      <c r="O81" s="79"/>
      <c r="P81" s="61"/>
      <c r="Q81" s="63"/>
    </row>
    <row r="82" spans="1:17" ht="14.5" x14ac:dyDescent="0.35">
      <c r="A82" s="32" t="s">
        <v>104</v>
      </c>
      <c r="B82" s="89">
        <v>1991</v>
      </c>
      <c r="C82" s="78"/>
      <c r="D82" s="79"/>
      <c r="E82" s="79"/>
      <c r="F82" s="61"/>
      <c r="G82" s="61"/>
      <c r="H82" s="32">
        <v>17.899999999999999</v>
      </c>
      <c r="I82" s="32">
        <v>12.06</v>
      </c>
      <c r="J82" s="32">
        <v>25.18</v>
      </c>
      <c r="K82" s="32">
        <v>34</v>
      </c>
      <c r="L82" s="136">
        <v>457096</v>
      </c>
      <c r="M82" s="78"/>
      <c r="N82" s="79"/>
      <c r="O82" s="79"/>
      <c r="P82" s="61"/>
      <c r="Q82" s="63"/>
    </row>
    <row r="83" spans="1:17" ht="14.5" x14ac:dyDescent="0.35">
      <c r="A83" s="32" t="s">
        <v>104</v>
      </c>
      <c r="B83" s="89">
        <v>1992</v>
      </c>
      <c r="C83" s="78"/>
      <c r="D83" s="79"/>
      <c r="E83" s="79"/>
      <c r="F83" s="61"/>
      <c r="G83" s="61"/>
      <c r="H83" s="32">
        <v>18.3</v>
      </c>
      <c r="I83" s="32">
        <v>12.82</v>
      </c>
      <c r="J83" s="32">
        <v>25.02</v>
      </c>
      <c r="K83" s="32">
        <v>40</v>
      </c>
      <c r="L83" s="136">
        <v>481809</v>
      </c>
      <c r="M83" s="78"/>
      <c r="N83" s="79"/>
      <c r="O83" s="79"/>
      <c r="P83" s="61"/>
      <c r="Q83" s="63"/>
    </row>
    <row r="84" spans="1:17" ht="14.5" x14ac:dyDescent="0.35">
      <c r="A84" s="32" t="s">
        <v>104</v>
      </c>
      <c r="B84" s="89">
        <v>1993</v>
      </c>
      <c r="C84" s="78"/>
      <c r="D84" s="79"/>
      <c r="E84" s="79"/>
      <c r="F84" s="61"/>
      <c r="G84" s="61"/>
      <c r="H84" s="32">
        <v>18.09</v>
      </c>
      <c r="I84" s="32">
        <v>12.82</v>
      </c>
      <c r="J84" s="32">
        <v>24.51</v>
      </c>
      <c r="K84" s="32">
        <v>42</v>
      </c>
      <c r="L84" s="136">
        <v>505701</v>
      </c>
      <c r="M84" s="78"/>
      <c r="N84" s="79"/>
      <c r="O84" s="79"/>
      <c r="P84" s="61"/>
      <c r="Q84" s="63"/>
    </row>
    <row r="85" spans="1:17" ht="14.5" x14ac:dyDescent="0.35">
      <c r="A85" s="32" t="s">
        <v>104</v>
      </c>
      <c r="B85" s="89">
        <v>1994</v>
      </c>
      <c r="C85" s="78"/>
      <c r="D85" s="79"/>
      <c r="E85" s="79"/>
      <c r="F85" s="61"/>
      <c r="G85" s="61"/>
      <c r="H85" s="32">
        <v>12.31</v>
      </c>
      <c r="I85" s="32">
        <v>8.1999999999999993</v>
      </c>
      <c r="J85" s="32">
        <v>17.52</v>
      </c>
      <c r="K85" s="32">
        <v>31</v>
      </c>
      <c r="L85" s="136">
        <v>525630</v>
      </c>
      <c r="M85" s="78"/>
      <c r="N85" s="79"/>
      <c r="O85" s="79"/>
      <c r="P85" s="61"/>
      <c r="Q85" s="63"/>
    </row>
    <row r="86" spans="1:17" ht="14.5" x14ac:dyDescent="0.35">
      <c r="A86" s="32" t="s">
        <v>104</v>
      </c>
      <c r="B86" s="89">
        <v>1995</v>
      </c>
      <c r="C86" s="78"/>
      <c r="D86" s="79"/>
      <c r="E86" s="79"/>
      <c r="F86" s="61"/>
      <c r="G86" s="61"/>
      <c r="H86" s="32">
        <v>14.85</v>
      </c>
      <c r="I86" s="32">
        <v>10.61</v>
      </c>
      <c r="J86" s="32">
        <v>20.04</v>
      </c>
      <c r="K86" s="32">
        <v>44</v>
      </c>
      <c r="L86" s="136">
        <v>547305</v>
      </c>
      <c r="M86" s="78"/>
      <c r="N86" s="79"/>
      <c r="O86" s="79"/>
      <c r="P86" s="61"/>
      <c r="Q86" s="63"/>
    </row>
    <row r="87" spans="1:17" ht="14.5" x14ac:dyDescent="0.35">
      <c r="A87" s="32" t="s">
        <v>104</v>
      </c>
      <c r="B87" s="89">
        <v>1996</v>
      </c>
      <c r="C87" s="78"/>
      <c r="D87" s="79"/>
      <c r="E87" s="79"/>
      <c r="F87" s="61"/>
      <c r="G87" s="61"/>
      <c r="H87" s="32">
        <v>13.96</v>
      </c>
      <c r="I87" s="32">
        <v>9.75</v>
      </c>
      <c r="J87" s="32">
        <v>19.149999999999999</v>
      </c>
      <c r="K87" s="32">
        <v>39</v>
      </c>
      <c r="L87" s="136">
        <v>569313</v>
      </c>
      <c r="M87" s="78"/>
      <c r="N87" s="79"/>
      <c r="O87" s="79"/>
      <c r="P87" s="61"/>
      <c r="Q87" s="63"/>
    </row>
    <row r="88" spans="1:17" ht="14.5" x14ac:dyDescent="0.35">
      <c r="A88" s="32" t="s">
        <v>104</v>
      </c>
      <c r="B88" s="89">
        <v>1997</v>
      </c>
      <c r="C88" s="78"/>
      <c r="D88" s="79"/>
      <c r="E88" s="79"/>
      <c r="F88" s="61"/>
      <c r="G88" s="61"/>
      <c r="H88" s="32">
        <v>12.24</v>
      </c>
      <c r="I88" s="32">
        <v>8.5500000000000007</v>
      </c>
      <c r="J88" s="32">
        <v>16.8</v>
      </c>
      <c r="K88" s="32">
        <v>39</v>
      </c>
      <c r="L88" s="136">
        <v>593239</v>
      </c>
      <c r="M88" s="78"/>
      <c r="N88" s="79"/>
      <c r="O88" s="79"/>
      <c r="P88" s="61"/>
      <c r="Q88" s="63"/>
    </row>
    <row r="89" spans="1:17" ht="14.5" x14ac:dyDescent="0.35">
      <c r="A89" s="32" t="s">
        <v>104</v>
      </c>
      <c r="B89" s="89">
        <v>1998</v>
      </c>
      <c r="C89" s="78"/>
      <c r="D89" s="79"/>
      <c r="E89" s="79"/>
      <c r="F89" s="61"/>
      <c r="G89" s="61"/>
      <c r="H89" s="32">
        <v>10.59</v>
      </c>
      <c r="I89" s="32">
        <v>7.3</v>
      </c>
      <c r="J89" s="32">
        <v>14.68</v>
      </c>
      <c r="K89" s="32">
        <v>36</v>
      </c>
      <c r="L89" s="136">
        <v>615127</v>
      </c>
      <c r="M89" s="78"/>
      <c r="N89" s="79"/>
      <c r="O89" s="79"/>
      <c r="P89" s="61"/>
      <c r="Q89" s="63"/>
    </row>
    <row r="90" spans="1:17" ht="14.5" x14ac:dyDescent="0.35">
      <c r="A90" s="32" t="s">
        <v>104</v>
      </c>
      <c r="B90" s="89">
        <v>1999</v>
      </c>
      <c r="C90" s="78"/>
      <c r="D90" s="79"/>
      <c r="E90" s="79"/>
      <c r="F90" s="61"/>
      <c r="G90" s="61"/>
      <c r="H90" s="32">
        <v>10.8</v>
      </c>
      <c r="I90" s="32">
        <v>7.51</v>
      </c>
      <c r="J90" s="32">
        <v>14.88</v>
      </c>
      <c r="K90" s="32">
        <v>37</v>
      </c>
      <c r="L90" s="136">
        <v>636718</v>
      </c>
      <c r="M90" s="78"/>
      <c r="N90" s="79"/>
      <c r="O90" s="79"/>
      <c r="P90" s="61"/>
      <c r="Q90" s="63"/>
    </row>
    <row r="91" spans="1:17" ht="14.5" x14ac:dyDescent="0.35">
      <c r="A91" s="32" t="s">
        <v>104</v>
      </c>
      <c r="B91" s="89">
        <v>2000</v>
      </c>
      <c r="C91" s="78"/>
      <c r="D91" s="79"/>
      <c r="E91" s="79"/>
      <c r="F91" s="61"/>
      <c r="G91" s="61"/>
      <c r="H91" s="32">
        <v>10.62</v>
      </c>
      <c r="I91" s="32">
        <v>7.32</v>
      </c>
      <c r="J91" s="32">
        <v>14.71</v>
      </c>
      <c r="K91" s="32">
        <v>35</v>
      </c>
      <c r="L91" s="136">
        <v>658982</v>
      </c>
      <c r="M91" s="78"/>
      <c r="N91" s="79"/>
      <c r="O91" s="79"/>
      <c r="P91" s="61"/>
      <c r="Q91" s="63"/>
    </row>
    <row r="92" spans="1:17" ht="14.5" x14ac:dyDescent="0.35">
      <c r="A92" s="32" t="s">
        <v>104</v>
      </c>
      <c r="B92" s="89">
        <v>2001</v>
      </c>
      <c r="C92" s="78"/>
      <c r="D92" s="79"/>
      <c r="E92" s="79"/>
      <c r="F92" s="61"/>
      <c r="G92" s="61"/>
      <c r="H92" s="32">
        <v>11.89</v>
      </c>
      <c r="I92" s="32">
        <v>8.52</v>
      </c>
      <c r="J92" s="32">
        <v>16</v>
      </c>
      <c r="K92" s="32">
        <v>43</v>
      </c>
      <c r="L92" s="136">
        <v>688586</v>
      </c>
      <c r="M92" s="78"/>
      <c r="N92" s="79"/>
      <c r="O92" s="79"/>
      <c r="P92" s="61"/>
      <c r="Q92" s="63"/>
    </row>
    <row r="93" spans="1:17" ht="14.5" x14ac:dyDescent="0.35">
      <c r="A93" s="32" t="s">
        <v>104</v>
      </c>
      <c r="B93" s="89">
        <v>2002</v>
      </c>
      <c r="C93" s="78"/>
      <c r="D93" s="79"/>
      <c r="E93" s="79"/>
      <c r="F93" s="61"/>
      <c r="G93" s="61"/>
      <c r="H93" s="32">
        <v>8.5500000000000007</v>
      </c>
      <c r="I93" s="32">
        <v>5.89</v>
      </c>
      <c r="J93" s="32">
        <v>11.87</v>
      </c>
      <c r="K93" s="32">
        <v>35</v>
      </c>
      <c r="L93" s="136">
        <v>702336</v>
      </c>
      <c r="M93" s="78"/>
      <c r="N93" s="79"/>
      <c r="O93" s="79"/>
      <c r="P93" s="61"/>
      <c r="Q93" s="63"/>
    </row>
    <row r="94" spans="1:17" ht="14.5" x14ac:dyDescent="0.35">
      <c r="A94" s="32" t="s">
        <v>104</v>
      </c>
      <c r="B94" s="89">
        <v>2003</v>
      </c>
      <c r="C94" s="78"/>
      <c r="D94" s="79"/>
      <c r="E94" s="79"/>
      <c r="F94" s="61"/>
      <c r="G94" s="61"/>
      <c r="H94" s="32">
        <v>14.15</v>
      </c>
      <c r="I94" s="32">
        <v>10.64</v>
      </c>
      <c r="J94" s="32">
        <v>18.34</v>
      </c>
      <c r="K94" s="32">
        <v>57</v>
      </c>
      <c r="L94" s="136">
        <v>713449</v>
      </c>
      <c r="M94" s="78"/>
      <c r="N94" s="79"/>
      <c r="O94" s="79"/>
      <c r="P94" s="61"/>
      <c r="Q94" s="63"/>
    </row>
    <row r="95" spans="1:17" ht="14.5" x14ac:dyDescent="0.35">
      <c r="A95" s="32" t="s">
        <v>104</v>
      </c>
      <c r="B95" s="89">
        <v>2004</v>
      </c>
      <c r="C95" s="78"/>
      <c r="D95" s="79"/>
      <c r="E95" s="79"/>
      <c r="F95" s="61"/>
      <c r="G95" s="61"/>
      <c r="H95" s="32">
        <v>12.12</v>
      </c>
      <c r="I95" s="32">
        <v>8.93</v>
      </c>
      <c r="J95" s="32">
        <v>15.95</v>
      </c>
      <c r="K95" s="32">
        <v>50</v>
      </c>
      <c r="L95" s="136">
        <v>723143</v>
      </c>
      <c r="M95" s="78"/>
      <c r="N95" s="79"/>
      <c r="O95" s="79"/>
      <c r="P95" s="61"/>
      <c r="Q95" s="63"/>
    </row>
    <row r="96" spans="1:17" ht="14.5" x14ac:dyDescent="0.35">
      <c r="A96" s="32" t="s">
        <v>104</v>
      </c>
      <c r="B96" s="89">
        <v>2005</v>
      </c>
      <c r="C96" s="78"/>
      <c r="D96" s="79"/>
      <c r="E96" s="79"/>
      <c r="F96" s="61"/>
      <c r="G96" s="61"/>
      <c r="H96" s="32">
        <v>9.6</v>
      </c>
      <c r="I96" s="32">
        <v>6.96</v>
      </c>
      <c r="J96" s="32">
        <v>12.83</v>
      </c>
      <c r="K96" s="32">
        <v>45</v>
      </c>
      <c r="L96" s="136">
        <v>736513</v>
      </c>
      <c r="M96" s="78"/>
      <c r="N96" s="79"/>
      <c r="O96" s="79"/>
      <c r="P96" s="61"/>
      <c r="Q96" s="63"/>
    </row>
    <row r="97" spans="1:17" ht="14.5" x14ac:dyDescent="0.35">
      <c r="A97" s="32" t="s">
        <v>104</v>
      </c>
      <c r="B97" s="89">
        <v>2006</v>
      </c>
      <c r="C97" s="78"/>
      <c r="D97" s="79"/>
      <c r="E97" s="79"/>
      <c r="F97" s="61"/>
      <c r="G97" s="61"/>
      <c r="H97" s="32">
        <v>10.67</v>
      </c>
      <c r="I97" s="32">
        <v>7.95</v>
      </c>
      <c r="J97" s="32">
        <v>13.95</v>
      </c>
      <c r="K97" s="32">
        <v>53</v>
      </c>
      <c r="L97" s="136">
        <v>750770</v>
      </c>
      <c r="M97" s="78"/>
      <c r="N97" s="79"/>
      <c r="O97" s="79"/>
      <c r="P97" s="61"/>
      <c r="Q97" s="63"/>
    </row>
    <row r="98" spans="1:17" ht="14.5" x14ac:dyDescent="0.35">
      <c r="A98" s="32" t="s">
        <v>104</v>
      </c>
      <c r="B98" s="89">
        <v>2007</v>
      </c>
      <c r="C98" s="78"/>
      <c r="D98" s="79"/>
      <c r="E98" s="79"/>
      <c r="F98" s="61"/>
      <c r="G98" s="61"/>
      <c r="H98" s="32">
        <v>11.24</v>
      </c>
      <c r="I98" s="32">
        <v>8.5299999999999994</v>
      </c>
      <c r="J98" s="32">
        <v>14.46</v>
      </c>
      <c r="K98" s="32">
        <v>60</v>
      </c>
      <c r="L98" s="136">
        <v>768166</v>
      </c>
      <c r="M98" s="78"/>
      <c r="N98" s="79"/>
      <c r="O98" s="79"/>
      <c r="P98" s="61"/>
      <c r="Q98" s="63"/>
    </row>
    <row r="99" spans="1:17" ht="14.5" x14ac:dyDescent="0.35">
      <c r="A99" s="32" t="s">
        <v>104</v>
      </c>
      <c r="B99" s="89">
        <v>2008</v>
      </c>
      <c r="C99" s="78"/>
      <c r="D99" s="79"/>
      <c r="E99" s="79"/>
      <c r="F99" s="61"/>
      <c r="G99" s="61"/>
      <c r="H99" s="32">
        <v>6.96</v>
      </c>
      <c r="I99" s="32">
        <v>4.91</v>
      </c>
      <c r="J99" s="32">
        <v>9.5</v>
      </c>
      <c r="K99" s="32">
        <v>38</v>
      </c>
      <c r="L99" s="136">
        <v>789674</v>
      </c>
      <c r="M99" s="78"/>
      <c r="N99" s="79"/>
      <c r="O99" s="79"/>
      <c r="P99" s="61"/>
      <c r="Q99" s="63"/>
    </row>
    <row r="100" spans="1:17" ht="14.5" x14ac:dyDescent="0.35">
      <c r="A100" s="32" t="s">
        <v>104</v>
      </c>
      <c r="B100" s="89">
        <v>2009</v>
      </c>
      <c r="C100" s="78"/>
      <c r="D100" s="79"/>
      <c r="E100" s="79"/>
      <c r="F100" s="61"/>
      <c r="G100" s="61"/>
      <c r="H100" s="32">
        <v>8.65</v>
      </c>
      <c r="I100" s="32">
        <v>6.4</v>
      </c>
      <c r="J100" s="32">
        <v>11.37</v>
      </c>
      <c r="K100" s="32">
        <v>50</v>
      </c>
      <c r="L100" s="136">
        <v>807942</v>
      </c>
      <c r="M100" s="78"/>
      <c r="N100" s="79"/>
      <c r="O100" s="79"/>
      <c r="P100" s="61"/>
      <c r="Q100" s="63"/>
    </row>
    <row r="101" spans="1:17" ht="14.5" x14ac:dyDescent="0.35">
      <c r="A101" s="32" t="s">
        <v>104</v>
      </c>
      <c r="B101" s="89">
        <v>2010</v>
      </c>
      <c r="C101" s="78"/>
      <c r="D101" s="79"/>
      <c r="E101" s="79"/>
      <c r="F101" s="61"/>
      <c r="G101" s="61"/>
      <c r="H101" s="32">
        <v>7.49</v>
      </c>
      <c r="I101" s="32">
        <v>5.45</v>
      </c>
      <c r="J101" s="32">
        <v>9.99</v>
      </c>
      <c r="K101" s="32">
        <v>45</v>
      </c>
      <c r="L101" s="136">
        <v>825094</v>
      </c>
      <c r="M101" s="78"/>
      <c r="N101" s="79"/>
      <c r="O101" s="79"/>
      <c r="P101" s="61"/>
      <c r="Q101" s="63"/>
    </row>
    <row r="102" spans="1:17" ht="14.5" x14ac:dyDescent="0.35">
      <c r="A102" s="32" t="s">
        <v>104</v>
      </c>
      <c r="B102" s="89">
        <v>2011</v>
      </c>
      <c r="C102" s="78"/>
      <c r="D102" s="79"/>
      <c r="E102" s="79"/>
      <c r="F102" s="61"/>
      <c r="G102" s="61"/>
      <c r="H102" s="32">
        <v>8.6199999999999992</v>
      </c>
      <c r="I102" s="32">
        <v>6.51</v>
      </c>
      <c r="J102" s="32">
        <v>11.15</v>
      </c>
      <c r="K102" s="32">
        <v>57</v>
      </c>
      <c r="L102" s="136">
        <v>849842</v>
      </c>
      <c r="M102" s="78"/>
      <c r="N102" s="79"/>
      <c r="O102" s="79"/>
      <c r="P102" s="61"/>
      <c r="Q102" s="63"/>
    </row>
    <row r="103" spans="1:17" ht="14.5" x14ac:dyDescent="0.35">
      <c r="A103" s="32" t="s">
        <v>104</v>
      </c>
      <c r="B103" s="89">
        <v>2012</v>
      </c>
      <c r="C103" s="78"/>
      <c r="D103" s="79"/>
      <c r="E103" s="79"/>
      <c r="F103" s="61"/>
      <c r="G103" s="61"/>
      <c r="H103" s="32">
        <v>9.76</v>
      </c>
      <c r="I103" s="32">
        <v>7.52</v>
      </c>
      <c r="J103" s="32">
        <v>12.41</v>
      </c>
      <c r="K103" s="32">
        <v>65</v>
      </c>
      <c r="L103" s="136">
        <v>876390</v>
      </c>
      <c r="M103" s="78"/>
      <c r="N103" s="79"/>
      <c r="O103" s="79"/>
      <c r="P103" s="61"/>
      <c r="Q103" s="63"/>
    </row>
    <row r="104" spans="1:17" ht="14.5" x14ac:dyDescent="0.35">
      <c r="A104" s="32" t="s">
        <v>104</v>
      </c>
      <c r="B104" s="89">
        <v>2013</v>
      </c>
      <c r="C104" s="78"/>
      <c r="D104" s="79"/>
      <c r="E104" s="79"/>
      <c r="F104" s="61"/>
      <c r="G104" s="61"/>
      <c r="H104" s="32">
        <v>10.31</v>
      </c>
      <c r="I104" s="32">
        <v>8.08</v>
      </c>
      <c r="J104" s="32">
        <v>12.94</v>
      </c>
      <c r="K104" s="32">
        <v>74</v>
      </c>
      <c r="L104" s="136">
        <v>906676</v>
      </c>
      <c r="M104" s="78"/>
      <c r="N104" s="79"/>
      <c r="O104" s="79"/>
      <c r="P104" s="61"/>
      <c r="Q104" s="63"/>
    </row>
    <row r="105" spans="1:17" ht="14.5" x14ac:dyDescent="0.35">
      <c r="A105" s="32" t="s">
        <v>104</v>
      </c>
      <c r="B105" s="89">
        <v>2014</v>
      </c>
      <c r="C105" s="78"/>
      <c r="D105" s="79"/>
      <c r="E105" s="79"/>
      <c r="F105" s="61"/>
      <c r="G105" s="61"/>
      <c r="H105" s="32">
        <v>7.59</v>
      </c>
      <c r="I105" s="32">
        <v>5.75</v>
      </c>
      <c r="J105" s="32">
        <v>9.8000000000000007</v>
      </c>
      <c r="K105" s="32">
        <v>58</v>
      </c>
      <c r="L105" s="136">
        <v>937931</v>
      </c>
      <c r="M105" s="78"/>
      <c r="N105" s="79"/>
      <c r="O105" s="79"/>
      <c r="P105" s="61"/>
      <c r="Q105" s="63"/>
    </row>
    <row r="106" spans="1:17" ht="14.5" x14ac:dyDescent="0.35">
      <c r="A106" s="32" t="s">
        <v>104</v>
      </c>
      <c r="B106" s="89">
        <v>2015</v>
      </c>
      <c r="C106" s="78"/>
      <c r="D106" s="79"/>
      <c r="E106" s="79"/>
      <c r="F106" s="61"/>
      <c r="G106" s="61"/>
      <c r="H106" s="32">
        <v>7.3</v>
      </c>
      <c r="I106" s="32">
        <v>5.55</v>
      </c>
      <c r="J106" s="32">
        <v>9.4</v>
      </c>
      <c r="K106" s="32">
        <v>60</v>
      </c>
      <c r="L106" s="136">
        <v>972476</v>
      </c>
      <c r="M106" s="78"/>
      <c r="N106" s="79"/>
      <c r="O106" s="79"/>
      <c r="P106" s="61"/>
      <c r="Q106" s="63"/>
    </row>
    <row r="107" spans="1:17" ht="14.5" x14ac:dyDescent="0.35">
      <c r="A107" s="32" t="s">
        <v>104</v>
      </c>
      <c r="B107" s="89">
        <v>2016</v>
      </c>
      <c r="C107" s="78"/>
      <c r="D107" s="79"/>
      <c r="E107" s="79"/>
      <c r="F107" s="61"/>
      <c r="G107" s="61"/>
      <c r="H107" s="32">
        <v>8.52</v>
      </c>
      <c r="I107" s="32">
        <v>6.65</v>
      </c>
      <c r="J107" s="32">
        <v>10.74</v>
      </c>
      <c r="K107" s="32">
        <v>72</v>
      </c>
      <c r="L107" s="136">
        <v>1003061</v>
      </c>
      <c r="M107" s="78"/>
      <c r="N107" s="79"/>
      <c r="O107" s="79"/>
      <c r="P107" s="61"/>
      <c r="Q107" s="63"/>
    </row>
    <row r="108" spans="1:17" ht="14.5" x14ac:dyDescent="0.35">
      <c r="A108" s="32" t="s">
        <v>104</v>
      </c>
      <c r="B108" s="89">
        <v>2017</v>
      </c>
      <c r="C108" s="78"/>
      <c r="D108" s="79"/>
      <c r="E108" s="79"/>
      <c r="F108" s="61"/>
      <c r="G108" s="61"/>
      <c r="H108" s="32">
        <v>8.75</v>
      </c>
      <c r="I108" s="32">
        <v>6.9</v>
      </c>
      <c r="J108" s="32">
        <v>10.92</v>
      </c>
      <c r="K108" s="32">
        <v>78</v>
      </c>
      <c r="L108" s="136">
        <v>1030082</v>
      </c>
      <c r="M108" s="78"/>
      <c r="N108" s="79"/>
      <c r="O108" s="79"/>
      <c r="P108" s="61"/>
      <c r="Q108" s="63"/>
    </row>
    <row r="109" spans="1:17" ht="14.5" x14ac:dyDescent="0.35">
      <c r="A109" s="32" t="s">
        <v>104</v>
      </c>
      <c r="B109" s="89">
        <v>2018</v>
      </c>
      <c r="C109" s="78"/>
      <c r="D109" s="79"/>
      <c r="E109" s="79"/>
      <c r="F109" s="61"/>
      <c r="G109" s="61"/>
      <c r="H109" s="32">
        <v>10.82</v>
      </c>
      <c r="I109" s="32">
        <v>8.7899999999999991</v>
      </c>
      <c r="J109" s="32">
        <v>13.17</v>
      </c>
      <c r="K109" s="32">
        <v>100</v>
      </c>
      <c r="L109" s="136">
        <v>1052761</v>
      </c>
      <c r="M109" s="78"/>
      <c r="N109" s="79"/>
      <c r="O109" s="79"/>
      <c r="P109" s="61"/>
      <c r="Q109" s="63"/>
    </row>
    <row r="110" spans="1:17" ht="14.5" x14ac:dyDescent="0.35">
      <c r="A110" s="32" t="s">
        <v>104</v>
      </c>
      <c r="B110" s="89">
        <v>2019</v>
      </c>
      <c r="C110" s="78"/>
      <c r="D110" s="79"/>
      <c r="E110" s="79"/>
      <c r="F110" s="61"/>
      <c r="G110" s="61"/>
      <c r="H110" s="32">
        <v>8.67</v>
      </c>
      <c r="I110" s="32">
        <v>6.9</v>
      </c>
      <c r="J110" s="32">
        <v>10.74</v>
      </c>
      <c r="K110" s="32">
        <v>84</v>
      </c>
      <c r="L110" s="136">
        <v>1070717</v>
      </c>
      <c r="M110" s="78"/>
      <c r="N110" s="79"/>
      <c r="O110" s="79"/>
      <c r="P110" s="61"/>
      <c r="Q110" s="63"/>
    </row>
    <row r="111" spans="1:17" ht="14.5" x14ac:dyDescent="0.35">
      <c r="A111" s="32" t="s">
        <v>104</v>
      </c>
      <c r="B111" s="89">
        <v>2020</v>
      </c>
      <c r="C111" s="78"/>
      <c r="D111" s="79"/>
      <c r="E111" s="79"/>
      <c r="F111" s="61"/>
      <c r="G111" s="61"/>
      <c r="H111" s="32">
        <v>9.3699999999999992</v>
      </c>
      <c r="I111" s="32">
        <v>7.58</v>
      </c>
      <c r="J111" s="32">
        <v>11.44</v>
      </c>
      <c r="K111" s="32">
        <v>98</v>
      </c>
      <c r="L111" s="136">
        <v>1082612</v>
      </c>
      <c r="M111" s="78"/>
      <c r="N111" s="79"/>
      <c r="O111" s="79"/>
      <c r="P111" s="61"/>
      <c r="Q111" s="63"/>
    </row>
    <row r="112" spans="1:17" ht="14.5" x14ac:dyDescent="0.35">
      <c r="A112" s="32" t="s">
        <v>104</v>
      </c>
      <c r="B112" s="89">
        <v>2021</v>
      </c>
      <c r="C112" s="78"/>
      <c r="D112" s="79"/>
      <c r="E112" s="79"/>
      <c r="F112" s="61"/>
      <c r="G112" s="61"/>
      <c r="H112" s="32">
        <v>8.6</v>
      </c>
      <c r="I112" s="32">
        <v>6.92</v>
      </c>
      <c r="J112" s="32">
        <v>10.57</v>
      </c>
      <c r="K112" s="32">
        <v>92</v>
      </c>
      <c r="L112" s="136">
        <v>1075175</v>
      </c>
      <c r="M112" s="78"/>
      <c r="N112" s="79"/>
      <c r="O112" s="79"/>
      <c r="P112" s="61"/>
      <c r="Q112" s="63"/>
    </row>
    <row r="113" spans="1:17" ht="14.5" x14ac:dyDescent="0.35">
      <c r="A113" s="32" t="s">
        <v>104</v>
      </c>
      <c r="B113" s="89">
        <v>2022</v>
      </c>
      <c r="C113" s="78"/>
      <c r="D113" s="79"/>
      <c r="E113" s="79"/>
      <c r="F113" s="61"/>
      <c r="G113" s="61"/>
      <c r="H113" s="32">
        <v>8.8699999999999992</v>
      </c>
      <c r="I113" s="32">
        <v>7.19</v>
      </c>
      <c r="J113" s="32">
        <v>10.83</v>
      </c>
      <c r="K113" s="32">
        <v>98</v>
      </c>
      <c r="L113" s="136">
        <v>1086997</v>
      </c>
      <c r="M113" s="78"/>
      <c r="N113" s="79"/>
      <c r="O113" s="79"/>
      <c r="P113" s="61"/>
      <c r="Q113" s="63"/>
    </row>
    <row r="114" spans="1:17" ht="14.5" x14ac:dyDescent="0.35">
      <c r="A114" s="32" t="s">
        <v>104</v>
      </c>
      <c r="B114" s="89">
        <v>2023</v>
      </c>
      <c r="C114" s="78"/>
      <c r="D114" s="79"/>
      <c r="E114" s="79"/>
      <c r="F114" s="61"/>
      <c r="G114" s="61"/>
      <c r="H114" s="32">
        <v>7.86</v>
      </c>
      <c r="I114" s="32">
        <v>6.36</v>
      </c>
      <c r="J114" s="32">
        <v>9.6300000000000008</v>
      </c>
      <c r="K114" s="32">
        <v>96</v>
      </c>
      <c r="L114" s="136">
        <v>1101959</v>
      </c>
      <c r="M114" s="78"/>
      <c r="N114" s="79"/>
      <c r="O114" s="79"/>
      <c r="P114" s="61"/>
      <c r="Q114" s="63"/>
    </row>
    <row r="115" spans="1:17" ht="14.5" x14ac:dyDescent="0.35">
      <c r="A115" s="32" t="s">
        <v>104</v>
      </c>
      <c r="B115" s="89" t="s">
        <v>128</v>
      </c>
      <c r="C115" s="78"/>
      <c r="D115" s="79"/>
      <c r="E115" s="79"/>
      <c r="F115" s="61"/>
      <c r="G115" s="61"/>
      <c r="H115" s="32">
        <v>8.64</v>
      </c>
      <c r="I115" s="32">
        <v>7.86</v>
      </c>
      <c r="J115" s="32">
        <v>9.4600000000000009</v>
      </c>
      <c r="K115" s="32">
        <v>468</v>
      </c>
      <c r="L115" s="136">
        <v>5417460</v>
      </c>
      <c r="M115" s="78"/>
      <c r="N115" s="79"/>
      <c r="O115" s="79"/>
      <c r="P115" s="61"/>
      <c r="Q115" s="63"/>
    </row>
    <row r="116" spans="1:17" ht="14.5" x14ac:dyDescent="0.35">
      <c r="A116" s="32" t="s">
        <v>10</v>
      </c>
      <c r="B116" s="89">
        <v>1988</v>
      </c>
      <c r="C116" s="78"/>
      <c r="D116" s="79"/>
      <c r="E116" s="79"/>
      <c r="F116" s="61"/>
      <c r="G116" s="61"/>
      <c r="H116" s="32">
        <v>23.26</v>
      </c>
      <c r="I116" s="32">
        <v>15.5</v>
      </c>
      <c r="J116" s="32">
        <v>32.99</v>
      </c>
      <c r="K116" s="32">
        <v>31</v>
      </c>
      <c r="L116" s="136">
        <v>494080</v>
      </c>
      <c r="M116" s="78"/>
      <c r="N116" s="79"/>
      <c r="O116" s="79"/>
      <c r="P116" s="60"/>
      <c r="Q116" s="63"/>
    </row>
    <row r="117" spans="1:17" ht="14.5" x14ac:dyDescent="0.35">
      <c r="A117" s="32" t="s">
        <v>10</v>
      </c>
      <c r="B117" s="89">
        <v>1989</v>
      </c>
      <c r="C117" s="78"/>
      <c r="D117" s="79"/>
      <c r="E117" s="79"/>
      <c r="F117" s="61"/>
      <c r="G117" s="61"/>
      <c r="H117" s="32">
        <v>25.11</v>
      </c>
      <c r="I117" s="32">
        <v>17.010000000000002</v>
      </c>
      <c r="J117" s="32">
        <v>35.18</v>
      </c>
      <c r="K117" s="32">
        <v>34</v>
      </c>
      <c r="L117" s="136">
        <v>513485</v>
      </c>
      <c r="M117" s="78"/>
      <c r="N117" s="79"/>
      <c r="O117" s="79"/>
      <c r="P117" s="60"/>
      <c r="Q117" s="63"/>
    </row>
    <row r="118" spans="1:17" ht="14.5" x14ac:dyDescent="0.35">
      <c r="A118" s="32" t="s">
        <v>10</v>
      </c>
      <c r="B118" s="89">
        <v>1990</v>
      </c>
      <c r="C118" s="78"/>
      <c r="D118" s="79"/>
      <c r="E118" s="79"/>
      <c r="F118" s="61"/>
      <c r="G118" s="61"/>
      <c r="H118" s="32">
        <v>26.42</v>
      </c>
      <c r="I118" s="32">
        <v>17.8</v>
      </c>
      <c r="J118" s="32">
        <v>37.1</v>
      </c>
      <c r="K118" s="32">
        <v>33</v>
      </c>
      <c r="L118" s="136">
        <v>531694</v>
      </c>
      <c r="M118" s="78"/>
      <c r="N118" s="79"/>
      <c r="O118" s="79"/>
      <c r="P118" s="60"/>
      <c r="Q118" s="63"/>
    </row>
    <row r="119" spans="1:17" ht="14.5" x14ac:dyDescent="0.35">
      <c r="A119" s="32" t="s">
        <v>10</v>
      </c>
      <c r="B119" s="89">
        <v>1991</v>
      </c>
      <c r="C119" s="78"/>
      <c r="D119" s="79"/>
      <c r="E119" s="79"/>
      <c r="F119" s="61"/>
      <c r="G119" s="61"/>
      <c r="H119" s="32">
        <v>29.68</v>
      </c>
      <c r="I119" s="32">
        <v>21.02</v>
      </c>
      <c r="J119" s="32">
        <v>40.200000000000003</v>
      </c>
      <c r="K119" s="32">
        <v>42</v>
      </c>
      <c r="L119" s="136">
        <v>549764</v>
      </c>
      <c r="M119" s="78"/>
      <c r="N119" s="79"/>
      <c r="O119" s="79"/>
      <c r="P119" s="60"/>
      <c r="Q119" s="63"/>
    </row>
    <row r="120" spans="1:17" ht="14.5" x14ac:dyDescent="0.35">
      <c r="A120" s="32" t="s">
        <v>10</v>
      </c>
      <c r="B120" s="89">
        <v>1992</v>
      </c>
      <c r="C120" s="78"/>
      <c r="D120" s="79"/>
      <c r="E120" s="79"/>
      <c r="F120" s="61"/>
      <c r="G120" s="61"/>
      <c r="H120" s="32">
        <v>28.71</v>
      </c>
      <c r="I120" s="32">
        <v>20.059999999999999</v>
      </c>
      <c r="J120" s="32">
        <v>39.26</v>
      </c>
      <c r="K120" s="32">
        <v>39</v>
      </c>
      <c r="L120" s="136">
        <v>569367</v>
      </c>
      <c r="M120" s="78"/>
      <c r="N120" s="79"/>
      <c r="O120" s="79"/>
      <c r="P120" s="60"/>
      <c r="Q120" s="63"/>
    </row>
    <row r="121" spans="1:17" ht="14.5" x14ac:dyDescent="0.35">
      <c r="A121" s="32" t="s">
        <v>10</v>
      </c>
      <c r="B121" s="89">
        <v>1993</v>
      </c>
      <c r="C121" s="78"/>
      <c r="D121" s="79"/>
      <c r="E121" s="79"/>
      <c r="F121" s="61"/>
      <c r="G121" s="61"/>
      <c r="H121" s="32">
        <v>26.96</v>
      </c>
      <c r="I121" s="32">
        <v>18.89</v>
      </c>
      <c r="J121" s="32">
        <v>36.799999999999997</v>
      </c>
      <c r="K121" s="32">
        <v>41</v>
      </c>
      <c r="L121" s="136">
        <v>590732</v>
      </c>
      <c r="M121" s="78"/>
      <c r="N121" s="79"/>
      <c r="O121" s="79"/>
      <c r="P121" s="60"/>
      <c r="Q121" s="63"/>
    </row>
    <row r="122" spans="1:17" ht="14.5" x14ac:dyDescent="0.35">
      <c r="A122" s="32" t="s">
        <v>10</v>
      </c>
      <c r="B122" s="89">
        <v>1994</v>
      </c>
      <c r="C122" s="78"/>
      <c r="D122" s="79"/>
      <c r="E122" s="79"/>
      <c r="F122" s="61"/>
      <c r="G122" s="61"/>
      <c r="H122" s="32">
        <v>27.97</v>
      </c>
      <c r="I122" s="32">
        <v>19.52</v>
      </c>
      <c r="J122" s="32">
        <v>38.26</v>
      </c>
      <c r="K122" s="32">
        <v>39</v>
      </c>
      <c r="L122" s="136">
        <v>606704</v>
      </c>
      <c r="M122" s="78"/>
      <c r="N122" s="79"/>
      <c r="O122" s="79"/>
      <c r="P122" s="60"/>
      <c r="Q122" s="63"/>
    </row>
    <row r="123" spans="1:17" ht="14.5" x14ac:dyDescent="0.35">
      <c r="A123" s="32" t="s">
        <v>10</v>
      </c>
      <c r="B123" s="89">
        <v>1995</v>
      </c>
      <c r="C123" s="78"/>
      <c r="D123" s="79"/>
      <c r="E123" s="79"/>
      <c r="F123" s="61"/>
      <c r="G123" s="61"/>
      <c r="H123" s="32">
        <v>28.78</v>
      </c>
      <c r="I123" s="32">
        <v>20.5</v>
      </c>
      <c r="J123" s="32">
        <v>38.78</v>
      </c>
      <c r="K123" s="32">
        <v>44</v>
      </c>
      <c r="L123" s="136">
        <v>626149</v>
      </c>
      <c r="M123" s="78"/>
      <c r="N123" s="79"/>
      <c r="O123" s="79"/>
      <c r="P123" s="60"/>
      <c r="Q123" s="63"/>
    </row>
    <row r="124" spans="1:17" ht="14.5" x14ac:dyDescent="0.35">
      <c r="A124" s="32" t="s">
        <v>10</v>
      </c>
      <c r="B124" s="89">
        <v>1996</v>
      </c>
      <c r="C124" s="78"/>
      <c r="D124" s="79"/>
      <c r="E124" s="79"/>
      <c r="F124" s="61"/>
      <c r="G124" s="61"/>
      <c r="H124" s="32">
        <v>26.17</v>
      </c>
      <c r="I124" s="32">
        <v>18.510000000000002</v>
      </c>
      <c r="J124" s="32">
        <v>35.47</v>
      </c>
      <c r="K124" s="32">
        <v>43</v>
      </c>
      <c r="L124" s="136">
        <v>649044</v>
      </c>
      <c r="M124" s="78"/>
      <c r="N124" s="79"/>
      <c r="O124" s="79"/>
      <c r="P124" s="60"/>
      <c r="Q124" s="63"/>
    </row>
    <row r="125" spans="1:17" ht="14.5" x14ac:dyDescent="0.35">
      <c r="A125" s="32" t="s">
        <v>10</v>
      </c>
      <c r="B125" s="89">
        <v>1997</v>
      </c>
      <c r="C125" s="78"/>
      <c r="D125" s="79"/>
      <c r="E125" s="79"/>
      <c r="F125" s="61"/>
      <c r="G125" s="61"/>
      <c r="H125" s="32">
        <v>27.3</v>
      </c>
      <c r="I125" s="32">
        <v>19.309999999999999</v>
      </c>
      <c r="J125" s="32">
        <v>36.96</v>
      </c>
      <c r="K125" s="32">
        <v>43</v>
      </c>
      <c r="L125" s="136">
        <v>676393</v>
      </c>
      <c r="M125" s="78"/>
      <c r="N125" s="79"/>
      <c r="O125" s="79"/>
      <c r="P125" s="60"/>
      <c r="Q125" s="63"/>
    </row>
    <row r="126" spans="1:17" ht="14.5" x14ac:dyDescent="0.35">
      <c r="A126" s="32" t="s">
        <v>10</v>
      </c>
      <c r="B126" s="89">
        <v>1998</v>
      </c>
      <c r="C126" s="78"/>
      <c r="D126" s="79"/>
      <c r="E126" s="79"/>
      <c r="F126" s="61"/>
      <c r="G126" s="61"/>
      <c r="H126" s="32">
        <v>37.4</v>
      </c>
      <c r="I126" s="32">
        <v>28.33</v>
      </c>
      <c r="J126" s="32">
        <v>48.01</v>
      </c>
      <c r="K126" s="32">
        <v>64</v>
      </c>
      <c r="L126" s="136">
        <v>701882</v>
      </c>
      <c r="M126" s="78"/>
      <c r="N126" s="79"/>
      <c r="O126" s="79"/>
      <c r="P126" s="60"/>
      <c r="Q126" s="63"/>
    </row>
    <row r="127" spans="1:17" ht="14.5" x14ac:dyDescent="0.35">
      <c r="A127" s="32" t="s">
        <v>10</v>
      </c>
      <c r="B127" s="89">
        <v>1999</v>
      </c>
      <c r="C127" s="78"/>
      <c r="D127" s="79"/>
      <c r="E127" s="79"/>
      <c r="F127" s="61"/>
      <c r="G127" s="61"/>
      <c r="H127" s="32">
        <v>23.87</v>
      </c>
      <c r="I127" s="32">
        <v>16.75</v>
      </c>
      <c r="J127" s="32">
        <v>32.53</v>
      </c>
      <c r="K127" s="32">
        <v>42</v>
      </c>
      <c r="L127" s="136">
        <v>722962</v>
      </c>
      <c r="M127" s="78"/>
      <c r="N127" s="79"/>
      <c r="O127" s="79"/>
      <c r="P127" s="60"/>
      <c r="Q127" s="63"/>
    </row>
    <row r="128" spans="1:17" ht="14.5" x14ac:dyDescent="0.35">
      <c r="A128" s="32" t="s">
        <v>10</v>
      </c>
      <c r="B128" s="89">
        <v>2000</v>
      </c>
      <c r="C128" s="78"/>
      <c r="D128" s="79"/>
      <c r="E128" s="79"/>
      <c r="F128" s="61"/>
      <c r="G128" s="61"/>
      <c r="H128" s="32">
        <v>20.92</v>
      </c>
      <c r="I128" s="32">
        <v>14.32</v>
      </c>
      <c r="J128" s="32">
        <v>29.03</v>
      </c>
      <c r="K128" s="32">
        <v>36</v>
      </c>
      <c r="L128" s="136">
        <v>745842</v>
      </c>
      <c r="M128" s="78"/>
      <c r="N128" s="79"/>
      <c r="O128" s="79"/>
      <c r="P128" s="60"/>
      <c r="Q128" s="63"/>
    </row>
    <row r="129" spans="1:17" ht="14.5" x14ac:dyDescent="0.35">
      <c r="A129" s="32" t="s">
        <v>10</v>
      </c>
      <c r="B129" s="89">
        <v>2001</v>
      </c>
      <c r="C129" s="78"/>
      <c r="D129" s="79"/>
      <c r="E129" s="79"/>
      <c r="F129" s="61"/>
      <c r="G129" s="61"/>
      <c r="H129" s="32">
        <v>22.61</v>
      </c>
      <c r="I129" s="32">
        <v>16.239999999999998</v>
      </c>
      <c r="J129" s="32">
        <v>30.29</v>
      </c>
      <c r="K129" s="32">
        <v>46</v>
      </c>
      <c r="L129" s="136">
        <v>759431</v>
      </c>
      <c r="M129" s="78"/>
      <c r="N129" s="79"/>
      <c r="O129" s="79"/>
      <c r="P129" s="60"/>
      <c r="Q129" s="63"/>
    </row>
    <row r="130" spans="1:17" ht="14.5" x14ac:dyDescent="0.35">
      <c r="A130" s="32" t="s">
        <v>10</v>
      </c>
      <c r="B130" s="89">
        <v>2002</v>
      </c>
      <c r="C130" s="78"/>
      <c r="D130" s="79"/>
      <c r="E130" s="79"/>
      <c r="F130" s="61"/>
      <c r="G130" s="61"/>
      <c r="H130" s="32">
        <v>23.68</v>
      </c>
      <c r="I130" s="32">
        <v>16.97</v>
      </c>
      <c r="J130" s="32">
        <v>31.76</v>
      </c>
      <c r="K130" s="32">
        <v>47</v>
      </c>
      <c r="L130" s="136">
        <v>765685</v>
      </c>
      <c r="M130" s="78"/>
      <c r="N130" s="79"/>
      <c r="O130" s="79"/>
      <c r="P130" s="60"/>
      <c r="Q130" s="63"/>
    </row>
    <row r="131" spans="1:17" ht="14.5" x14ac:dyDescent="0.35">
      <c r="A131" s="32" t="s">
        <v>10</v>
      </c>
      <c r="B131" s="89">
        <v>2003</v>
      </c>
      <c r="C131" s="78"/>
      <c r="D131" s="79"/>
      <c r="E131" s="79"/>
      <c r="F131" s="61"/>
      <c r="G131" s="61"/>
      <c r="H131" s="32">
        <v>23.93</v>
      </c>
      <c r="I131" s="32">
        <v>17.46</v>
      </c>
      <c r="J131" s="32">
        <v>31.66</v>
      </c>
      <c r="K131" s="32">
        <v>49</v>
      </c>
      <c r="L131" s="136">
        <v>775680</v>
      </c>
      <c r="M131" s="78"/>
      <c r="N131" s="79"/>
      <c r="O131" s="79"/>
      <c r="P131" s="61"/>
      <c r="Q131" s="63"/>
    </row>
    <row r="132" spans="1:17" ht="14.5" x14ac:dyDescent="0.35">
      <c r="A132" s="32" t="s">
        <v>10</v>
      </c>
      <c r="B132" s="89">
        <v>2004</v>
      </c>
      <c r="C132" s="78"/>
      <c r="D132" s="79"/>
      <c r="E132" s="79"/>
      <c r="F132" s="61"/>
      <c r="G132" s="61"/>
      <c r="H132" s="32">
        <v>19.559999999999999</v>
      </c>
      <c r="I132" s="32">
        <v>14.02</v>
      </c>
      <c r="J132" s="32">
        <v>26.26</v>
      </c>
      <c r="K132" s="32">
        <v>44</v>
      </c>
      <c r="L132" s="136">
        <v>785846</v>
      </c>
      <c r="M132" s="78"/>
      <c r="N132" s="79"/>
      <c r="O132" s="79"/>
      <c r="P132" s="61"/>
      <c r="Q132" s="63"/>
    </row>
    <row r="133" spans="1:17" ht="14.5" x14ac:dyDescent="0.35">
      <c r="A133" s="32" t="s">
        <v>10</v>
      </c>
      <c r="B133" s="89">
        <v>2005</v>
      </c>
      <c r="C133" s="78"/>
      <c r="D133" s="79"/>
      <c r="E133" s="79"/>
      <c r="F133" s="61"/>
      <c r="G133" s="61"/>
      <c r="H133" s="32">
        <v>21.49</v>
      </c>
      <c r="I133" s="32">
        <v>15.69</v>
      </c>
      <c r="J133" s="32">
        <v>28.42</v>
      </c>
      <c r="K133" s="32">
        <v>50</v>
      </c>
      <c r="L133" s="136">
        <v>798572</v>
      </c>
      <c r="M133" s="78"/>
      <c r="N133" s="79"/>
      <c r="O133" s="79"/>
      <c r="P133" s="61"/>
      <c r="Q133" s="63"/>
    </row>
    <row r="134" spans="1:17" ht="14.5" x14ac:dyDescent="0.35">
      <c r="A134" s="32" t="s">
        <v>10</v>
      </c>
      <c r="B134" s="89">
        <v>2006</v>
      </c>
      <c r="C134" s="78"/>
      <c r="D134" s="79"/>
      <c r="E134" s="79"/>
      <c r="F134" s="61"/>
      <c r="G134" s="61"/>
      <c r="H134" s="32">
        <v>17.89</v>
      </c>
      <c r="I134" s="32">
        <v>12.83</v>
      </c>
      <c r="J134" s="32">
        <v>23.99</v>
      </c>
      <c r="K134" s="32">
        <v>44</v>
      </c>
      <c r="L134" s="136">
        <v>812517</v>
      </c>
      <c r="M134" s="78"/>
      <c r="N134" s="79"/>
      <c r="O134" s="79"/>
      <c r="P134" s="60"/>
      <c r="Q134" s="63"/>
    </row>
    <row r="135" spans="1:17" ht="14.5" x14ac:dyDescent="0.35">
      <c r="A135" s="32" t="s">
        <v>10</v>
      </c>
      <c r="B135" s="89">
        <v>2007</v>
      </c>
      <c r="C135" s="78"/>
      <c r="D135" s="79"/>
      <c r="E135" s="79"/>
      <c r="F135" s="61"/>
      <c r="G135" s="61"/>
      <c r="H135" s="32">
        <v>17.91</v>
      </c>
      <c r="I135" s="32">
        <v>13.04</v>
      </c>
      <c r="J135" s="32">
        <v>23.77</v>
      </c>
      <c r="K135" s="32">
        <v>47</v>
      </c>
      <c r="L135" s="136">
        <v>831681</v>
      </c>
      <c r="M135" s="78"/>
      <c r="N135" s="79"/>
      <c r="O135" s="79"/>
      <c r="P135" s="61"/>
      <c r="Q135" s="63"/>
    </row>
    <row r="136" spans="1:17" ht="14.5" x14ac:dyDescent="0.35">
      <c r="A136" s="32" t="s">
        <v>10</v>
      </c>
      <c r="B136" s="89">
        <v>2008</v>
      </c>
      <c r="C136" s="78"/>
      <c r="D136" s="79"/>
      <c r="E136" s="79"/>
      <c r="F136" s="61"/>
      <c r="G136" s="61"/>
      <c r="H136" s="32">
        <v>21.07</v>
      </c>
      <c r="I136" s="32">
        <v>15.64</v>
      </c>
      <c r="J136" s="32">
        <v>27.5</v>
      </c>
      <c r="K136" s="32">
        <v>53</v>
      </c>
      <c r="L136" s="136">
        <v>858702</v>
      </c>
      <c r="M136" s="78"/>
      <c r="N136" s="79"/>
      <c r="O136" s="79"/>
      <c r="P136" s="61"/>
      <c r="Q136" s="63"/>
    </row>
    <row r="137" spans="1:17" ht="14.5" x14ac:dyDescent="0.35">
      <c r="A137" s="32" t="s">
        <v>10</v>
      </c>
      <c r="B137" s="89">
        <v>2009</v>
      </c>
      <c r="C137" s="78"/>
      <c r="D137" s="79"/>
      <c r="E137" s="79"/>
      <c r="F137" s="61"/>
      <c r="G137" s="61"/>
      <c r="H137" s="32">
        <v>15.17</v>
      </c>
      <c r="I137" s="32">
        <v>10.79</v>
      </c>
      <c r="J137" s="32">
        <v>20.48</v>
      </c>
      <c r="K137" s="32">
        <v>42</v>
      </c>
      <c r="L137" s="136">
        <v>885192</v>
      </c>
      <c r="M137" s="78"/>
      <c r="N137" s="79"/>
      <c r="O137" s="79"/>
      <c r="P137" s="61"/>
      <c r="Q137" s="63"/>
    </row>
    <row r="138" spans="1:17" ht="14.5" x14ac:dyDescent="0.35">
      <c r="A138" s="32" t="s">
        <v>10</v>
      </c>
      <c r="B138" s="89">
        <v>2010</v>
      </c>
      <c r="C138" s="78"/>
      <c r="D138" s="79"/>
      <c r="E138" s="79"/>
      <c r="F138" s="61"/>
      <c r="G138" s="61"/>
      <c r="H138" s="32">
        <v>16.96</v>
      </c>
      <c r="I138" s="32">
        <v>12.46</v>
      </c>
      <c r="J138" s="32">
        <v>22.34</v>
      </c>
      <c r="K138" s="32">
        <v>50</v>
      </c>
      <c r="L138" s="136">
        <v>906791</v>
      </c>
      <c r="M138" s="78"/>
      <c r="N138" s="79"/>
      <c r="O138" s="79"/>
      <c r="P138" s="61"/>
      <c r="Q138" s="63"/>
    </row>
    <row r="139" spans="1:17" ht="14.5" x14ac:dyDescent="0.35">
      <c r="A139" s="32" t="s">
        <v>10</v>
      </c>
      <c r="B139" s="89">
        <v>2011</v>
      </c>
      <c r="C139" s="78"/>
      <c r="D139" s="79"/>
      <c r="E139" s="79"/>
      <c r="F139" s="61"/>
      <c r="G139" s="61"/>
      <c r="H139" s="32">
        <v>21.16</v>
      </c>
      <c r="I139" s="32">
        <v>16.22</v>
      </c>
      <c r="J139" s="32">
        <v>26.92</v>
      </c>
      <c r="K139" s="32">
        <v>65</v>
      </c>
      <c r="L139" s="136">
        <v>921237</v>
      </c>
      <c r="M139" s="78"/>
      <c r="N139" s="79"/>
      <c r="O139" s="79"/>
      <c r="P139" s="61"/>
      <c r="Q139" s="63"/>
    </row>
    <row r="140" spans="1:17" ht="14.5" x14ac:dyDescent="0.35">
      <c r="A140" s="32" t="s">
        <v>10</v>
      </c>
      <c r="B140" s="89">
        <v>2012</v>
      </c>
      <c r="C140" s="78"/>
      <c r="D140" s="79"/>
      <c r="E140" s="79"/>
      <c r="F140" s="61"/>
      <c r="G140" s="61"/>
      <c r="H140" s="32">
        <v>12.17</v>
      </c>
      <c r="I140" s="32">
        <v>8.56</v>
      </c>
      <c r="J140" s="32">
        <v>16.579999999999998</v>
      </c>
      <c r="K140" s="32">
        <v>38</v>
      </c>
      <c r="L140" s="136">
        <v>935059</v>
      </c>
      <c r="M140" s="78"/>
      <c r="N140" s="79"/>
      <c r="O140" s="79"/>
      <c r="P140" s="61"/>
      <c r="Q140" s="63"/>
    </row>
    <row r="141" spans="1:17" ht="14.5" x14ac:dyDescent="0.35">
      <c r="A141" s="32" t="s">
        <v>10</v>
      </c>
      <c r="B141" s="89">
        <v>2013</v>
      </c>
      <c r="C141" s="78"/>
      <c r="D141" s="79"/>
      <c r="E141" s="79"/>
      <c r="F141" s="61"/>
      <c r="G141" s="61"/>
      <c r="H141" s="32">
        <v>18.18</v>
      </c>
      <c r="I141" s="32">
        <v>13.89</v>
      </c>
      <c r="J141" s="32">
        <v>23.2</v>
      </c>
      <c r="K141" s="32">
        <v>65</v>
      </c>
      <c r="L141" s="136">
        <v>949711</v>
      </c>
      <c r="M141" s="78"/>
      <c r="N141" s="79"/>
      <c r="O141" s="79"/>
      <c r="P141" s="61"/>
      <c r="Q141" s="63"/>
    </row>
    <row r="142" spans="1:17" ht="14.5" x14ac:dyDescent="0.35">
      <c r="A142" s="32" t="s">
        <v>10</v>
      </c>
      <c r="B142" s="89">
        <v>2014</v>
      </c>
      <c r="C142" s="78"/>
      <c r="D142" s="79"/>
      <c r="E142" s="79"/>
      <c r="F142" s="61"/>
      <c r="G142" s="61"/>
      <c r="H142" s="32">
        <v>19.48</v>
      </c>
      <c r="I142" s="32">
        <v>15.04</v>
      </c>
      <c r="J142" s="32">
        <v>24.63</v>
      </c>
      <c r="K142" s="32">
        <v>68</v>
      </c>
      <c r="L142" s="136">
        <v>963849</v>
      </c>
      <c r="M142" s="78"/>
      <c r="N142" s="79"/>
      <c r="O142" s="79"/>
      <c r="P142" s="61"/>
      <c r="Q142" s="63"/>
    </row>
    <row r="143" spans="1:17" ht="14.5" x14ac:dyDescent="0.35">
      <c r="A143" s="32" t="s">
        <v>10</v>
      </c>
      <c r="B143" s="89">
        <v>2015</v>
      </c>
      <c r="C143" s="78"/>
      <c r="D143" s="79"/>
      <c r="E143" s="79"/>
      <c r="F143" s="61"/>
      <c r="G143" s="61"/>
      <c r="H143" s="32">
        <v>16.920000000000002</v>
      </c>
      <c r="I143" s="32">
        <v>12.97</v>
      </c>
      <c r="J143" s="32">
        <v>21.54</v>
      </c>
      <c r="K143" s="32">
        <v>68</v>
      </c>
      <c r="L143" s="136">
        <v>977125</v>
      </c>
      <c r="M143" s="78"/>
      <c r="N143" s="79"/>
      <c r="O143" s="79"/>
      <c r="P143" s="61"/>
      <c r="Q143" s="63"/>
    </row>
    <row r="144" spans="1:17" ht="14.5" x14ac:dyDescent="0.35">
      <c r="A144" s="32" t="s">
        <v>10</v>
      </c>
      <c r="B144" s="89">
        <v>2016</v>
      </c>
      <c r="C144" s="78"/>
      <c r="D144" s="79"/>
      <c r="E144" s="79"/>
      <c r="F144" s="61"/>
      <c r="G144" s="61"/>
      <c r="H144" s="32">
        <v>20.43</v>
      </c>
      <c r="I144" s="32">
        <v>16.11</v>
      </c>
      <c r="J144" s="32">
        <v>25.4</v>
      </c>
      <c r="K144" s="32">
        <v>81</v>
      </c>
      <c r="L144" s="136">
        <v>987349</v>
      </c>
      <c r="M144" s="78"/>
      <c r="N144" s="79"/>
      <c r="O144" s="79"/>
      <c r="P144" s="60"/>
      <c r="Q144" s="63"/>
    </row>
    <row r="145" spans="1:17" ht="14.5" x14ac:dyDescent="0.35">
      <c r="A145" s="32" t="s">
        <v>10</v>
      </c>
      <c r="B145" s="89">
        <v>2017</v>
      </c>
      <c r="C145" s="78"/>
      <c r="D145" s="79"/>
      <c r="E145" s="79"/>
      <c r="F145" s="61"/>
      <c r="G145" s="61"/>
      <c r="H145" s="32">
        <v>18.82</v>
      </c>
      <c r="I145" s="32">
        <v>14.73</v>
      </c>
      <c r="J145" s="32">
        <v>23.55</v>
      </c>
      <c r="K145" s="32">
        <v>75</v>
      </c>
      <c r="L145" s="136">
        <v>993646</v>
      </c>
      <c r="M145" s="78"/>
      <c r="N145" s="79"/>
      <c r="O145" s="79"/>
      <c r="P145" s="60"/>
      <c r="Q145" s="63"/>
    </row>
    <row r="146" spans="1:17" ht="14.5" x14ac:dyDescent="0.35">
      <c r="A146" s="32" t="s">
        <v>10</v>
      </c>
      <c r="B146" s="89">
        <v>2018</v>
      </c>
      <c r="C146" s="78"/>
      <c r="D146" s="79"/>
      <c r="E146" s="79"/>
      <c r="F146" s="61"/>
      <c r="G146" s="61"/>
      <c r="H146" s="32">
        <v>16.809999999999999</v>
      </c>
      <c r="I146" s="32">
        <v>13.02</v>
      </c>
      <c r="J146" s="32">
        <v>21.23</v>
      </c>
      <c r="K146" s="32">
        <v>72</v>
      </c>
      <c r="L146" s="136">
        <v>998500</v>
      </c>
      <c r="M146" s="78"/>
      <c r="N146" s="79"/>
      <c r="O146" s="79"/>
      <c r="P146" s="61"/>
      <c r="Q146" s="63"/>
    </row>
    <row r="147" spans="1:17" ht="14.5" x14ac:dyDescent="0.35">
      <c r="A147" s="32" t="s">
        <v>10</v>
      </c>
      <c r="B147" s="89">
        <v>2019</v>
      </c>
      <c r="C147" s="78"/>
      <c r="D147" s="79"/>
      <c r="E147" s="79"/>
      <c r="F147" s="61"/>
      <c r="G147" s="61"/>
      <c r="H147" s="32">
        <v>20.25</v>
      </c>
      <c r="I147" s="32">
        <v>16.170000000000002</v>
      </c>
      <c r="J147" s="32">
        <v>24.92</v>
      </c>
      <c r="K147" s="32">
        <v>92</v>
      </c>
      <c r="L147" s="136">
        <v>1001373</v>
      </c>
      <c r="M147" s="78"/>
      <c r="N147" s="79"/>
      <c r="O147" s="79"/>
      <c r="P147" s="60"/>
      <c r="Q147" s="63"/>
    </row>
    <row r="148" spans="1:17" ht="14.5" x14ac:dyDescent="0.35">
      <c r="A148" s="32" t="s">
        <v>10</v>
      </c>
      <c r="B148" s="89">
        <v>2020</v>
      </c>
      <c r="C148" s="78"/>
      <c r="D148" s="79"/>
      <c r="E148" s="79"/>
      <c r="F148" s="61"/>
      <c r="G148" s="61"/>
      <c r="H148" s="32">
        <v>17.489999999999998</v>
      </c>
      <c r="I148" s="32">
        <v>13.73</v>
      </c>
      <c r="J148" s="32">
        <v>21.82</v>
      </c>
      <c r="K148" s="32">
        <v>79</v>
      </c>
      <c r="L148" s="136">
        <v>1001347</v>
      </c>
      <c r="M148" s="78"/>
      <c r="N148" s="79"/>
      <c r="O148" s="79"/>
      <c r="P148" s="60"/>
      <c r="Q148" s="63"/>
    </row>
    <row r="149" spans="1:17" ht="14.5" x14ac:dyDescent="0.35">
      <c r="A149" s="32" t="s">
        <v>10</v>
      </c>
      <c r="B149" s="89">
        <v>2021</v>
      </c>
      <c r="C149" s="78"/>
      <c r="D149" s="79"/>
      <c r="E149" s="79"/>
      <c r="F149" s="61"/>
      <c r="G149" s="61"/>
      <c r="H149" s="32">
        <v>18.899999999999999</v>
      </c>
      <c r="I149" s="32">
        <v>15.06</v>
      </c>
      <c r="J149" s="32">
        <v>23.31</v>
      </c>
      <c r="K149" s="32">
        <v>91</v>
      </c>
      <c r="L149" s="136">
        <v>984613</v>
      </c>
      <c r="M149" s="78"/>
      <c r="N149" s="79"/>
      <c r="O149" s="79"/>
      <c r="P149" s="61"/>
      <c r="Q149" s="63"/>
    </row>
    <row r="150" spans="1:17" ht="14.5" x14ac:dyDescent="0.35">
      <c r="A150" s="32" t="s">
        <v>10</v>
      </c>
      <c r="B150" s="89">
        <v>2022</v>
      </c>
      <c r="C150" s="78"/>
      <c r="D150" s="79"/>
      <c r="E150" s="79"/>
      <c r="F150" s="61"/>
      <c r="G150" s="61"/>
      <c r="H150" s="32">
        <v>16.850000000000001</v>
      </c>
      <c r="I150" s="32">
        <v>13.32</v>
      </c>
      <c r="J150" s="32">
        <v>20.93</v>
      </c>
      <c r="K150" s="32">
        <v>85</v>
      </c>
      <c r="L150" s="136">
        <v>979191</v>
      </c>
      <c r="M150" s="78"/>
      <c r="N150" s="79"/>
      <c r="O150" s="79"/>
      <c r="P150" s="61"/>
      <c r="Q150" s="63"/>
    </row>
    <row r="151" spans="1:17" ht="14.5" x14ac:dyDescent="0.35">
      <c r="A151" s="32" t="s">
        <v>10</v>
      </c>
      <c r="B151" s="89">
        <v>2023</v>
      </c>
      <c r="C151" s="78"/>
      <c r="D151" s="79"/>
      <c r="E151" s="79"/>
      <c r="F151" s="61"/>
      <c r="G151" s="61"/>
      <c r="H151" s="32">
        <v>16.059999999999999</v>
      </c>
      <c r="I151" s="32">
        <v>12.68</v>
      </c>
      <c r="J151" s="32">
        <v>19.97</v>
      </c>
      <c r="K151" s="32">
        <v>84</v>
      </c>
      <c r="L151" s="136">
        <v>981040</v>
      </c>
      <c r="M151" s="78"/>
      <c r="N151" s="79"/>
      <c r="O151" s="79"/>
      <c r="P151" s="61"/>
      <c r="Q151" s="63"/>
    </row>
    <row r="152" spans="1:17" ht="14.5" x14ac:dyDescent="0.35">
      <c r="A152" s="32" t="s">
        <v>10</v>
      </c>
      <c r="B152" s="89" t="s">
        <v>128</v>
      </c>
      <c r="C152" s="78"/>
      <c r="D152" s="79"/>
      <c r="E152" s="79"/>
      <c r="F152" s="61"/>
      <c r="G152" s="61"/>
      <c r="H152" s="32">
        <v>17.829999999999998</v>
      </c>
      <c r="I152" s="32">
        <v>16.12</v>
      </c>
      <c r="J152" s="32">
        <v>19.649999999999999</v>
      </c>
      <c r="K152" s="32">
        <v>431</v>
      </c>
      <c r="L152" s="136">
        <v>4947564</v>
      </c>
      <c r="M152" s="78"/>
      <c r="N152" s="79"/>
      <c r="O152" s="79"/>
      <c r="P152" s="61"/>
      <c r="Q152" s="63"/>
    </row>
    <row r="153" spans="1:17" ht="14.5" x14ac:dyDescent="0.35">
      <c r="A153" s="32" t="s">
        <v>35</v>
      </c>
      <c r="B153" s="89">
        <v>1988</v>
      </c>
      <c r="C153" s="78"/>
      <c r="D153" s="79"/>
      <c r="E153" s="79"/>
      <c r="F153" s="61"/>
      <c r="G153" s="61"/>
      <c r="H153" s="32">
        <v>85.08</v>
      </c>
      <c r="I153" s="32">
        <v>67.06</v>
      </c>
      <c r="J153" s="32">
        <v>105.86</v>
      </c>
      <c r="K153" s="32">
        <v>93</v>
      </c>
      <c r="L153" s="136">
        <v>243290</v>
      </c>
      <c r="M153" s="78"/>
      <c r="N153" s="79"/>
      <c r="O153" s="79"/>
      <c r="P153" s="61"/>
      <c r="Q153" s="63"/>
    </row>
    <row r="154" spans="1:17" ht="14.5" x14ac:dyDescent="0.35">
      <c r="A154" s="32" t="s">
        <v>35</v>
      </c>
      <c r="B154" s="89">
        <v>1989</v>
      </c>
      <c r="C154" s="78"/>
      <c r="D154" s="79"/>
      <c r="E154" s="79"/>
      <c r="F154" s="61"/>
      <c r="G154" s="61"/>
      <c r="H154" s="32">
        <v>74.180000000000007</v>
      </c>
      <c r="I154" s="32">
        <v>57.18</v>
      </c>
      <c r="J154" s="32">
        <v>93.98</v>
      </c>
      <c r="K154" s="32">
        <v>80</v>
      </c>
      <c r="L154" s="136">
        <v>246032</v>
      </c>
      <c r="M154" s="78"/>
      <c r="N154" s="79"/>
      <c r="O154" s="79"/>
      <c r="P154" s="61"/>
      <c r="Q154" s="63"/>
    </row>
    <row r="155" spans="1:17" ht="14.5" x14ac:dyDescent="0.35">
      <c r="A155" s="32" t="s">
        <v>35</v>
      </c>
      <c r="B155" s="89">
        <v>1990</v>
      </c>
      <c r="C155" s="78"/>
      <c r="D155" s="79"/>
      <c r="E155" s="79"/>
      <c r="F155" s="61"/>
      <c r="G155" s="61"/>
      <c r="H155" s="32">
        <v>78.28</v>
      </c>
      <c r="I155" s="32">
        <v>61.81</v>
      </c>
      <c r="J155" s="32">
        <v>97.26</v>
      </c>
      <c r="K155" s="32">
        <v>90</v>
      </c>
      <c r="L155" s="136">
        <v>249758</v>
      </c>
      <c r="M155" s="78"/>
      <c r="N155" s="79"/>
      <c r="O155" s="79"/>
      <c r="P155" s="61"/>
      <c r="Q155" s="63"/>
    </row>
    <row r="156" spans="1:17" ht="14.5" x14ac:dyDescent="0.35">
      <c r="A156" s="32" t="s">
        <v>35</v>
      </c>
      <c r="B156" s="89">
        <v>1991</v>
      </c>
      <c r="C156" s="78"/>
      <c r="D156" s="79"/>
      <c r="E156" s="79"/>
      <c r="F156" s="61"/>
      <c r="G156" s="61"/>
      <c r="H156" s="32">
        <v>76.709999999999994</v>
      </c>
      <c r="I156" s="32">
        <v>61.03</v>
      </c>
      <c r="J156" s="32">
        <v>94.76</v>
      </c>
      <c r="K156" s="32">
        <v>93</v>
      </c>
      <c r="L156" s="136">
        <v>248614</v>
      </c>
      <c r="M156" s="78"/>
      <c r="N156" s="79"/>
      <c r="O156" s="79"/>
      <c r="P156" s="61"/>
      <c r="Q156" s="63"/>
    </row>
    <row r="157" spans="1:17" ht="14.5" x14ac:dyDescent="0.35">
      <c r="A157" s="32" t="s">
        <v>35</v>
      </c>
      <c r="B157" s="89">
        <v>1992</v>
      </c>
      <c r="C157" s="78"/>
      <c r="D157" s="79"/>
      <c r="E157" s="79"/>
      <c r="F157" s="61"/>
      <c r="G157" s="61"/>
      <c r="H157" s="32">
        <v>78.12</v>
      </c>
      <c r="I157" s="32">
        <v>61.79</v>
      </c>
      <c r="J157" s="32">
        <v>96.92</v>
      </c>
      <c r="K157" s="32">
        <v>87</v>
      </c>
      <c r="L157" s="136">
        <v>247226</v>
      </c>
      <c r="M157" s="78"/>
      <c r="N157" s="79"/>
      <c r="O157" s="79"/>
      <c r="P157" s="61"/>
      <c r="Q157" s="63"/>
    </row>
    <row r="158" spans="1:17" ht="14.5" x14ac:dyDescent="0.35">
      <c r="A158" s="32" t="s">
        <v>35</v>
      </c>
      <c r="B158" s="89">
        <v>1993</v>
      </c>
      <c r="C158" s="78"/>
      <c r="D158" s="79"/>
      <c r="E158" s="79"/>
      <c r="F158" s="61"/>
      <c r="G158" s="61"/>
      <c r="H158" s="32">
        <v>82</v>
      </c>
      <c r="I158" s="32">
        <v>65.209999999999994</v>
      </c>
      <c r="J158" s="32">
        <v>101.26</v>
      </c>
      <c r="K158" s="32">
        <v>91</v>
      </c>
      <c r="L158" s="136">
        <v>244743</v>
      </c>
      <c r="M158" s="78"/>
      <c r="N158" s="79"/>
      <c r="O158" s="79"/>
      <c r="P158" s="61"/>
      <c r="Q158" s="63"/>
    </row>
    <row r="159" spans="1:17" ht="14.5" x14ac:dyDescent="0.35">
      <c r="A159" s="32" t="s">
        <v>35</v>
      </c>
      <c r="B159" s="89">
        <v>1994</v>
      </c>
      <c r="C159" s="78"/>
      <c r="D159" s="79"/>
      <c r="E159" s="79"/>
      <c r="F159" s="61"/>
      <c r="G159" s="61"/>
      <c r="H159" s="32">
        <v>62.24</v>
      </c>
      <c r="I159" s="32">
        <v>48.3</v>
      </c>
      <c r="J159" s="32">
        <v>78.510000000000005</v>
      </c>
      <c r="K159" s="32">
        <v>74</v>
      </c>
      <c r="L159" s="136">
        <v>240540</v>
      </c>
      <c r="M159" s="78"/>
      <c r="N159" s="79"/>
      <c r="O159" s="79"/>
      <c r="P159" s="61"/>
      <c r="Q159" s="63"/>
    </row>
    <row r="160" spans="1:17" ht="14.5" x14ac:dyDescent="0.35">
      <c r="A160" s="32" t="s">
        <v>35</v>
      </c>
      <c r="B160" s="89">
        <v>1995</v>
      </c>
      <c r="C160" s="78"/>
      <c r="D160" s="79"/>
      <c r="E160" s="79"/>
      <c r="F160" s="61"/>
      <c r="G160" s="61"/>
      <c r="H160" s="32">
        <v>75.349999999999994</v>
      </c>
      <c r="I160" s="32">
        <v>59.92</v>
      </c>
      <c r="J160" s="32">
        <v>93.11</v>
      </c>
      <c r="K160" s="32">
        <v>91</v>
      </c>
      <c r="L160" s="136">
        <v>238152</v>
      </c>
      <c r="M160" s="78"/>
      <c r="N160" s="79"/>
      <c r="O160" s="79"/>
      <c r="P160" s="61"/>
      <c r="Q160" s="63"/>
    </row>
    <row r="161" spans="1:17" ht="14.5" x14ac:dyDescent="0.35">
      <c r="A161" s="32" t="s">
        <v>35</v>
      </c>
      <c r="B161" s="89">
        <v>1996</v>
      </c>
      <c r="C161" s="78"/>
      <c r="D161" s="79"/>
      <c r="E161" s="79"/>
      <c r="F161" s="61"/>
      <c r="G161" s="61"/>
      <c r="H161" s="32">
        <v>81.430000000000007</v>
      </c>
      <c r="I161" s="32">
        <v>65.14</v>
      </c>
      <c r="J161" s="32">
        <v>100.09</v>
      </c>
      <c r="K161" s="32">
        <v>95</v>
      </c>
      <c r="L161" s="136">
        <v>236903</v>
      </c>
      <c r="M161" s="78"/>
      <c r="N161" s="79"/>
      <c r="O161" s="79"/>
      <c r="P161" s="61"/>
      <c r="Q161" s="63"/>
    </row>
    <row r="162" spans="1:17" ht="14.5" x14ac:dyDescent="0.35">
      <c r="A162" s="32" t="s">
        <v>35</v>
      </c>
      <c r="B162" s="89">
        <v>1997</v>
      </c>
      <c r="C162" s="78"/>
      <c r="D162" s="79"/>
      <c r="E162" s="79"/>
      <c r="F162" s="61"/>
      <c r="G162" s="61"/>
      <c r="H162" s="32">
        <v>72.010000000000005</v>
      </c>
      <c r="I162" s="32">
        <v>57.04</v>
      </c>
      <c r="J162" s="32">
        <v>89.27</v>
      </c>
      <c r="K162" s="32">
        <v>87</v>
      </c>
      <c r="L162" s="136">
        <v>237270</v>
      </c>
      <c r="M162" s="78"/>
      <c r="N162" s="79"/>
      <c r="O162" s="79"/>
      <c r="P162" s="61"/>
      <c r="Q162" s="63"/>
    </row>
    <row r="163" spans="1:17" ht="14.5" x14ac:dyDescent="0.35">
      <c r="A163" s="32" t="s">
        <v>35</v>
      </c>
      <c r="B163" s="89">
        <v>1998</v>
      </c>
      <c r="C163" s="78"/>
      <c r="D163" s="79"/>
      <c r="E163" s="79"/>
      <c r="F163" s="61"/>
      <c r="G163" s="61"/>
      <c r="H163" s="32">
        <v>49.28</v>
      </c>
      <c r="I163" s="32">
        <v>37.14</v>
      </c>
      <c r="J163" s="32">
        <v>63.67</v>
      </c>
      <c r="K163" s="32">
        <v>60</v>
      </c>
      <c r="L163" s="136">
        <v>236810</v>
      </c>
      <c r="M163" s="78"/>
      <c r="N163" s="79"/>
      <c r="O163" s="79"/>
      <c r="P163" s="61"/>
      <c r="Q163" s="63"/>
    </row>
    <row r="164" spans="1:17" ht="14.5" x14ac:dyDescent="0.35">
      <c r="A164" s="32" t="s">
        <v>35</v>
      </c>
      <c r="B164" s="89">
        <v>1999</v>
      </c>
      <c r="C164" s="78"/>
      <c r="D164" s="79"/>
      <c r="E164" s="79"/>
      <c r="F164" s="61"/>
      <c r="G164" s="61"/>
      <c r="H164" s="32">
        <v>67.08</v>
      </c>
      <c r="I164" s="32">
        <v>53.24</v>
      </c>
      <c r="J164" s="32">
        <v>83.05</v>
      </c>
      <c r="K164" s="32">
        <v>86</v>
      </c>
      <c r="L164" s="136">
        <v>235005</v>
      </c>
      <c r="M164" s="78"/>
      <c r="N164" s="79"/>
      <c r="O164" s="79"/>
      <c r="P164" s="61"/>
      <c r="Q164" s="63"/>
    </row>
    <row r="165" spans="1:17" ht="14.5" x14ac:dyDescent="0.35">
      <c r="A165" s="32" t="s">
        <v>35</v>
      </c>
      <c r="B165" s="89">
        <v>2000</v>
      </c>
      <c r="C165" s="78"/>
      <c r="D165" s="79"/>
      <c r="E165" s="79"/>
      <c r="F165" s="61"/>
      <c r="G165" s="61"/>
      <c r="H165" s="32">
        <v>69.27</v>
      </c>
      <c r="I165" s="32">
        <v>55.23</v>
      </c>
      <c r="J165" s="32">
        <v>85.43</v>
      </c>
      <c r="K165" s="32">
        <v>90</v>
      </c>
      <c r="L165" s="136">
        <v>233933</v>
      </c>
      <c r="M165" s="78"/>
      <c r="N165" s="79"/>
      <c r="O165" s="79"/>
      <c r="P165" s="61"/>
      <c r="Q165" s="63"/>
    </row>
    <row r="166" spans="1:17" ht="14.5" x14ac:dyDescent="0.35">
      <c r="A166" s="32" t="s">
        <v>35</v>
      </c>
      <c r="B166" s="89">
        <v>2001</v>
      </c>
      <c r="C166" s="78"/>
      <c r="D166" s="79"/>
      <c r="E166" s="79"/>
      <c r="F166" s="61"/>
      <c r="G166" s="61"/>
      <c r="H166" s="32">
        <v>55.84</v>
      </c>
      <c r="I166" s="32">
        <v>43.44</v>
      </c>
      <c r="J166" s="32">
        <v>70.33</v>
      </c>
      <c r="K166" s="32">
        <v>73</v>
      </c>
      <c r="L166" s="136">
        <v>230824</v>
      </c>
      <c r="M166" s="78"/>
      <c r="N166" s="79"/>
      <c r="O166" s="79"/>
      <c r="P166" s="61"/>
      <c r="Q166" s="63"/>
    </row>
    <row r="167" spans="1:17" ht="14.5" x14ac:dyDescent="0.35">
      <c r="A167" s="32" t="s">
        <v>35</v>
      </c>
      <c r="B167" s="89">
        <v>2002</v>
      </c>
      <c r="C167" s="78"/>
      <c r="D167" s="79"/>
      <c r="E167" s="79"/>
      <c r="F167" s="61"/>
      <c r="G167" s="61"/>
      <c r="H167" s="32">
        <v>67.680000000000007</v>
      </c>
      <c r="I167" s="32">
        <v>53.66</v>
      </c>
      <c r="J167" s="32">
        <v>83.86</v>
      </c>
      <c r="K167" s="32">
        <v>87</v>
      </c>
      <c r="L167" s="136">
        <v>226346</v>
      </c>
      <c r="M167" s="78"/>
      <c r="N167" s="79"/>
      <c r="O167" s="79"/>
      <c r="P167" s="61"/>
      <c r="Q167" s="63"/>
    </row>
    <row r="168" spans="1:17" ht="14.5" x14ac:dyDescent="0.35">
      <c r="A168" s="32" t="s">
        <v>35</v>
      </c>
      <c r="B168" s="89">
        <v>2003</v>
      </c>
      <c r="C168" s="78"/>
      <c r="D168" s="79"/>
      <c r="E168" s="79"/>
      <c r="F168" s="61"/>
      <c r="G168" s="61"/>
      <c r="H168" s="32">
        <v>70.88</v>
      </c>
      <c r="I168" s="32">
        <v>56.9</v>
      </c>
      <c r="J168" s="32">
        <v>86.94</v>
      </c>
      <c r="K168" s="32">
        <v>94</v>
      </c>
      <c r="L168" s="136">
        <v>222489</v>
      </c>
      <c r="M168" s="78"/>
      <c r="N168" s="79"/>
      <c r="O168" s="79"/>
      <c r="P168" s="61"/>
      <c r="Q168" s="63"/>
    </row>
    <row r="169" spans="1:17" ht="14.5" x14ac:dyDescent="0.35">
      <c r="A169" s="32" t="s">
        <v>35</v>
      </c>
      <c r="B169" s="89">
        <v>2004</v>
      </c>
      <c r="C169" s="78"/>
      <c r="D169" s="79"/>
      <c r="E169" s="79"/>
      <c r="F169" s="61"/>
      <c r="G169" s="61"/>
      <c r="H169" s="32">
        <v>50.81</v>
      </c>
      <c r="I169" s="32">
        <v>38.94</v>
      </c>
      <c r="J169" s="32">
        <v>64.819999999999993</v>
      </c>
      <c r="K169" s="32">
        <v>66</v>
      </c>
      <c r="L169" s="136">
        <v>218925</v>
      </c>
      <c r="M169" s="78"/>
      <c r="N169" s="79"/>
      <c r="O169" s="79"/>
      <c r="P169" s="61"/>
      <c r="Q169" s="63"/>
    </row>
    <row r="170" spans="1:17" ht="14.5" x14ac:dyDescent="0.35">
      <c r="A170" s="32" t="s">
        <v>35</v>
      </c>
      <c r="B170" s="89">
        <v>2005</v>
      </c>
      <c r="C170" s="78"/>
      <c r="D170" s="79"/>
      <c r="E170" s="79"/>
      <c r="F170" s="61"/>
      <c r="G170" s="61"/>
      <c r="H170" s="32">
        <v>50.85</v>
      </c>
      <c r="I170" s="32">
        <v>39.28</v>
      </c>
      <c r="J170" s="32">
        <v>64.45</v>
      </c>
      <c r="K170" s="32">
        <v>70</v>
      </c>
      <c r="L170" s="136">
        <v>216536</v>
      </c>
      <c r="M170" s="78"/>
      <c r="N170" s="79"/>
      <c r="O170" s="79"/>
      <c r="P170" s="61"/>
      <c r="Q170" s="63"/>
    </row>
    <row r="171" spans="1:17" ht="14.5" x14ac:dyDescent="0.35">
      <c r="A171" s="32" t="s">
        <v>35</v>
      </c>
      <c r="B171" s="89">
        <v>2006</v>
      </c>
      <c r="C171" s="78"/>
      <c r="D171" s="79"/>
      <c r="E171" s="79"/>
      <c r="F171" s="61"/>
      <c r="G171" s="61"/>
      <c r="H171" s="32">
        <v>41.91</v>
      </c>
      <c r="I171" s="32">
        <v>31.46</v>
      </c>
      <c r="J171" s="32">
        <v>54.4</v>
      </c>
      <c r="K171" s="32">
        <v>57</v>
      </c>
      <c r="L171" s="136">
        <v>214973</v>
      </c>
      <c r="M171" s="78"/>
      <c r="N171" s="79"/>
      <c r="O171" s="79"/>
      <c r="P171" s="61"/>
      <c r="Q171" s="63"/>
    </row>
    <row r="172" spans="1:17" ht="14.5" x14ac:dyDescent="0.35">
      <c r="A172" s="32" t="s">
        <v>35</v>
      </c>
      <c r="B172" s="89">
        <v>2007</v>
      </c>
      <c r="C172" s="78"/>
      <c r="D172" s="79"/>
      <c r="E172" s="79"/>
      <c r="F172" s="61"/>
      <c r="G172" s="61"/>
      <c r="H172" s="32">
        <v>46.56</v>
      </c>
      <c r="I172" s="32">
        <v>35.67</v>
      </c>
      <c r="J172" s="32">
        <v>59.45</v>
      </c>
      <c r="K172" s="32">
        <v>67</v>
      </c>
      <c r="L172" s="136">
        <v>214473</v>
      </c>
      <c r="M172" s="78"/>
      <c r="N172" s="79"/>
      <c r="O172" s="79"/>
      <c r="P172" s="61"/>
      <c r="Q172" s="63"/>
    </row>
    <row r="173" spans="1:17" ht="14.5" x14ac:dyDescent="0.35">
      <c r="A173" s="32" t="s">
        <v>35</v>
      </c>
      <c r="B173" s="89">
        <v>2008</v>
      </c>
      <c r="C173" s="78"/>
      <c r="D173" s="79"/>
      <c r="E173" s="79"/>
      <c r="F173" s="61"/>
      <c r="G173" s="61"/>
      <c r="H173" s="32">
        <v>56.04</v>
      </c>
      <c r="I173" s="32">
        <v>44.13</v>
      </c>
      <c r="J173" s="32">
        <v>69.930000000000007</v>
      </c>
      <c r="K173" s="32">
        <v>81</v>
      </c>
      <c r="L173" s="136">
        <v>215442</v>
      </c>
      <c r="M173" s="78"/>
      <c r="N173" s="79"/>
      <c r="O173" s="79"/>
      <c r="P173" s="61"/>
      <c r="Q173" s="63"/>
    </row>
    <row r="174" spans="1:17" ht="14.5" x14ac:dyDescent="0.35">
      <c r="A174" s="32" t="s">
        <v>35</v>
      </c>
      <c r="B174" s="89">
        <v>2009</v>
      </c>
      <c r="C174" s="78"/>
      <c r="D174" s="79"/>
      <c r="E174" s="79"/>
      <c r="F174" s="61"/>
      <c r="G174" s="61"/>
      <c r="H174" s="32">
        <v>50.05</v>
      </c>
      <c r="I174" s="32">
        <v>38.840000000000003</v>
      </c>
      <c r="J174" s="32">
        <v>63.24</v>
      </c>
      <c r="K174" s="32">
        <v>72</v>
      </c>
      <c r="L174" s="136">
        <v>216663</v>
      </c>
      <c r="M174" s="78"/>
      <c r="N174" s="79"/>
      <c r="O174" s="79"/>
      <c r="P174" s="61"/>
      <c r="Q174" s="63"/>
    </row>
    <row r="175" spans="1:17" ht="14.5" x14ac:dyDescent="0.35">
      <c r="A175" s="32" t="s">
        <v>35</v>
      </c>
      <c r="B175" s="89">
        <v>2010</v>
      </c>
      <c r="C175" s="78"/>
      <c r="D175" s="79"/>
      <c r="E175" s="79"/>
      <c r="F175" s="61"/>
      <c r="G175" s="61"/>
      <c r="H175" s="32">
        <v>41.3</v>
      </c>
      <c r="I175" s="32">
        <v>31.68</v>
      </c>
      <c r="J175" s="32">
        <v>52.74</v>
      </c>
      <c r="K175" s="32">
        <v>69</v>
      </c>
      <c r="L175" s="136">
        <v>217658</v>
      </c>
      <c r="M175" s="78"/>
      <c r="N175" s="79"/>
      <c r="O175" s="79"/>
      <c r="P175" s="61"/>
      <c r="Q175" s="63"/>
    </row>
    <row r="176" spans="1:17" ht="14.5" x14ac:dyDescent="0.35">
      <c r="A176" s="32" t="s">
        <v>35</v>
      </c>
      <c r="B176" s="89">
        <v>2011</v>
      </c>
      <c r="C176" s="78"/>
      <c r="D176" s="79"/>
      <c r="E176" s="79"/>
      <c r="F176" s="61"/>
      <c r="G176" s="61"/>
      <c r="H176" s="32">
        <v>38.229999999999997</v>
      </c>
      <c r="I176" s="32">
        <v>28.82</v>
      </c>
      <c r="J176" s="32">
        <v>49.51</v>
      </c>
      <c r="K176" s="32">
        <v>60</v>
      </c>
      <c r="L176" s="136">
        <v>219131</v>
      </c>
      <c r="M176" s="78"/>
      <c r="N176" s="79"/>
      <c r="O176" s="79"/>
      <c r="P176" s="61"/>
      <c r="Q176" s="63"/>
    </row>
    <row r="177" spans="1:17" ht="14.5" x14ac:dyDescent="0.35">
      <c r="A177" s="32" t="s">
        <v>35</v>
      </c>
      <c r="B177" s="89">
        <v>2012</v>
      </c>
      <c r="C177" s="78"/>
      <c r="D177" s="79"/>
      <c r="E177" s="79"/>
      <c r="F177" s="61"/>
      <c r="G177" s="61"/>
      <c r="H177" s="32">
        <v>42.38</v>
      </c>
      <c r="I177" s="32">
        <v>32.53</v>
      </c>
      <c r="J177" s="32">
        <v>54.07</v>
      </c>
      <c r="K177" s="32">
        <v>68</v>
      </c>
      <c r="L177" s="136">
        <v>219552</v>
      </c>
      <c r="M177" s="78"/>
      <c r="N177" s="79"/>
      <c r="O177" s="79"/>
      <c r="P177" s="61"/>
      <c r="Q177" s="63"/>
    </row>
    <row r="178" spans="1:17" ht="14.5" x14ac:dyDescent="0.35">
      <c r="A178" s="32" t="s">
        <v>35</v>
      </c>
      <c r="B178" s="89">
        <v>2013</v>
      </c>
      <c r="C178" s="78"/>
      <c r="D178" s="79"/>
      <c r="E178" s="79"/>
      <c r="F178" s="61"/>
      <c r="G178" s="61"/>
      <c r="H178" s="32">
        <v>44.52</v>
      </c>
      <c r="I178" s="32">
        <v>34.770000000000003</v>
      </c>
      <c r="J178" s="32">
        <v>56.01</v>
      </c>
      <c r="K178" s="32">
        <v>79</v>
      </c>
      <c r="L178" s="136">
        <v>220418</v>
      </c>
      <c r="M178" s="78"/>
      <c r="N178" s="79"/>
      <c r="O178" s="79"/>
      <c r="P178" s="61"/>
      <c r="Q178" s="63"/>
    </row>
    <row r="179" spans="1:17" ht="14.5" x14ac:dyDescent="0.35">
      <c r="A179" s="32" t="s">
        <v>35</v>
      </c>
      <c r="B179" s="89">
        <v>2014</v>
      </c>
      <c r="C179" s="78"/>
      <c r="D179" s="79"/>
      <c r="E179" s="79"/>
      <c r="F179" s="61"/>
      <c r="G179" s="61"/>
      <c r="H179" s="32">
        <v>40.31</v>
      </c>
      <c r="I179" s="32">
        <v>30.84</v>
      </c>
      <c r="J179" s="32">
        <v>51.56</v>
      </c>
      <c r="K179" s="32">
        <v>66</v>
      </c>
      <c r="L179" s="136">
        <v>221524</v>
      </c>
      <c r="M179" s="78"/>
      <c r="N179" s="79"/>
      <c r="O179" s="79"/>
      <c r="P179" s="61"/>
      <c r="Q179" s="63"/>
    </row>
    <row r="180" spans="1:17" ht="14.5" x14ac:dyDescent="0.35">
      <c r="A180" s="32" t="s">
        <v>35</v>
      </c>
      <c r="B180" s="89">
        <v>2015</v>
      </c>
      <c r="C180" s="78"/>
      <c r="D180" s="79"/>
      <c r="E180" s="79"/>
      <c r="F180" s="61"/>
      <c r="G180" s="61"/>
      <c r="H180" s="32">
        <v>46.06</v>
      </c>
      <c r="I180" s="32">
        <v>36.08</v>
      </c>
      <c r="J180" s="32">
        <v>57.77</v>
      </c>
      <c r="K180" s="32">
        <v>79</v>
      </c>
      <c r="L180" s="136">
        <v>222455</v>
      </c>
      <c r="M180" s="78"/>
      <c r="N180" s="79"/>
      <c r="O180" s="79"/>
      <c r="P180" s="61"/>
      <c r="Q180" s="63"/>
    </row>
    <row r="181" spans="1:17" ht="14.5" x14ac:dyDescent="0.35">
      <c r="A181" s="32" t="s">
        <v>35</v>
      </c>
      <c r="B181" s="89">
        <v>2016</v>
      </c>
      <c r="C181" s="78"/>
      <c r="D181" s="79"/>
      <c r="E181" s="79"/>
      <c r="F181" s="61"/>
      <c r="G181" s="61"/>
      <c r="H181" s="32">
        <v>37.39</v>
      </c>
      <c r="I181" s="32">
        <v>28.59</v>
      </c>
      <c r="J181" s="32">
        <v>47.89</v>
      </c>
      <c r="K181" s="32">
        <v>67</v>
      </c>
      <c r="L181" s="136">
        <v>222610</v>
      </c>
      <c r="M181" s="78"/>
      <c r="N181" s="79"/>
      <c r="O181" s="79"/>
      <c r="P181" s="61"/>
      <c r="Q181" s="63"/>
    </row>
    <row r="182" spans="1:17" ht="14.5" x14ac:dyDescent="0.35">
      <c r="A182" s="32" t="s">
        <v>35</v>
      </c>
      <c r="B182" s="89">
        <v>2017</v>
      </c>
      <c r="C182" s="78"/>
      <c r="D182" s="79"/>
      <c r="E182" s="79"/>
      <c r="F182" s="61"/>
      <c r="G182" s="61"/>
      <c r="H182" s="32">
        <v>38.74</v>
      </c>
      <c r="I182" s="32">
        <v>29.91</v>
      </c>
      <c r="J182" s="32">
        <v>49.22</v>
      </c>
      <c r="K182" s="32">
        <v>70</v>
      </c>
      <c r="L182" s="136">
        <v>223195</v>
      </c>
      <c r="M182" s="78"/>
      <c r="N182" s="79"/>
      <c r="O182" s="79"/>
      <c r="P182" s="61"/>
      <c r="Q182" s="63"/>
    </row>
    <row r="183" spans="1:17" ht="14.5" x14ac:dyDescent="0.35">
      <c r="A183" s="32" t="s">
        <v>35</v>
      </c>
      <c r="B183" s="89">
        <v>2018</v>
      </c>
      <c r="C183" s="78"/>
      <c r="D183" s="79"/>
      <c r="E183" s="79"/>
      <c r="F183" s="61"/>
      <c r="G183" s="61"/>
      <c r="H183" s="32">
        <v>39.270000000000003</v>
      </c>
      <c r="I183" s="32">
        <v>30.41</v>
      </c>
      <c r="J183" s="32">
        <v>49.78</v>
      </c>
      <c r="K183" s="32">
        <v>73</v>
      </c>
      <c r="L183" s="136">
        <v>223596</v>
      </c>
      <c r="M183" s="78"/>
      <c r="N183" s="79"/>
      <c r="O183" s="79"/>
      <c r="P183" s="60"/>
      <c r="Q183" s="63"/>
    </row>
    <row r="184" spans="1:17" ht="14.5" x14ac:dyDescent="0.35">
      <c r="A184" s="32" t="s">
        <v>35</v>
      </c>
      <c r="B184" s="89">
        <v>2019</v>
      </c>
      <c r="C184" s="78"/>
      <c r="D184" s="79"/>
      <c r="E184" s="79"/>
      <c r="F184" s="61"/>
      <c r="G184" s="61"/>
      <c r="H184" s="32">
        <v>39.700000000000003</v>
      </c>
      <c r="I184" s="32">
        <v>30.86</v>
      </c>
      <c r="J184" s="32">
        <v>50.16</v>
      </c>
      <c r="K184" s="32">
        <v>75</v>
      </c>
      <c r="L184" s="136">
        <v>223496</v>
      </c>
      <c r="M184" s="78"/>
      <c r="N184" s="79"/>
      <c r="O184" s="79"/>
      <c r="P184" s="60"/>
      <c r="Q184" s="63"/>
    </row>
    <row r="185" spans="1:17" ht="14.5" x14ac:dyDescent="0.35">
      <c r="A185" s="32" t="s">
        <v>35</v>
      </c>
      <c r="B185" s="89">
        <v>2020</v>
      </c>
      <c r="C185" s="78"/>
      <c r="D185" s="79"/>
      <c r="E185" s="79"/>
      <c r="F185" s="61"/>
      <c r="G185" s="61"/>
      <c r="H185" s="32">
        <v>43.93</v>
      </c>
      <c r="I185" s="32">
        <v>34.659999999999997</v>
      </c>
      <c r="J185" s="32">
        <v>54.82</v>
      </c>
      <c r="K185" s="32">
        <v>84</v>
      </c>
      <c r="L185" s="136">
        <v>222285</v>
      </c>
      <c r="M185" s="78"/>
      <c r="N185" s="79"/>
      <c r="O185" s="79"/>
      <c r="P185" s="60"/>
      <c r="Q185" s="63"/>
    </row>
    <row r="186" spans="1:17" ht="14.5" x14ac:dyDescent="0.35">
      <c r="A186" s="32" t="s">
        <v>35</v>
      </c>
      <c r="B186" s="89">
        <v>2021</v>
      </c>
      <c r="C186" s="78"/>
      <c r="D186" s="79"/>
      <c r="E186" s="79"/>
      <c r="F186" s="61"/>
      <c r="G186" s="61"/>
      <c r="H186" s="32">
        <v>43.14</v>
      </c>
      <c r="I186" s="32">
        <v>34.159999999999997</v>
      </c>
      <c r="J186" s="32">
        <v>53.7</v>
      </c>
      <c r="K186" s="32">
        <v>87</v>
      </c>
      <c r="L186" s="136">
        <v>216752</v>
      </c>
      <c r="M186" s="78"/>
      <c r="N186" s="79"/>
      <c r="O186" s="79"/>
      <c r="P186" s="61"/>
      <c r="Q186" s="63"/>
    </row>
    <row r="187" spans="1:17" ht="14.5" x14ac:dyDescent="0.35">
      <c r="A187" s="32" t="s">
        <v>35</v>
      </c>
      <c r="B187" s="89">
        <v>2022</v>
      </c>
      <c r="C187" s="78"/>
      <c r="D187" s="79"/>
      <c r="E187" s="79"/>
      <c r="F187" s="61"/>
      <c r="G187" s="61"/>
      <c r="H187" s="32">
        <v>41.36</v>
      </c>
      <c r="I187" s="32">
        <v>32.53</v>
      </c>
      <c r="J187" s="32">
        <v>51.8</v>
      </c>
      <c r="K187" s="32">
        <v>80</v>
      </c>
      <c r="L187" s="136">
        <v>214765</v>
      </c>
      <c r="M187" s="78"/>
      <c r="N187" s="79"/>
      <c r="O187" s="79"/>
      <c r="P187" s="61"/>
      <c r="Q187" s="63"/>
    </row>
    <row r="188" spans="1:17" ht="14.5" x14ac:dyDescent="0.35">
      <c r="A188" s="32" t="s">
        <v>35</v>
      </c>
      <c r="B188" s="89">
        <v>2023</v>
      </c>
      <c r="C188" s="78"/>
      <c r="D188" s="79"/>
      <c r="E188" s="79"/>
      <c r="F188" s="61"/>
      <c r="G188" s="61"/>
      <c r="H188" s="32">
        <v>36.71</v>
      </c>
      <c r="I188" s="32">
        <v>28.78</v>
      </c>
      <c r="J188" s="32">
        <v>46.15</v>
      </c>
      <c r="K188" s="32">
        <v>78</v>
      </c>
      <c r="L188" s="136">
        <v>213573</v>
      </c>
      <c r="M188" s="78"/>
      <c r="N188" s="79"/>
      <c r="O188" s="79"/>
      <c r="P188" s="61"/>
      <c r="Q188" s="63"/>
    </row>
    <row r="189" spans="1:17" ht="14.5" x14ac:dyDescent="0.35">
      <c r="A189" s="32" t="s">
        <v>35</v>
      </c>
      <c r="B189" s="89" t="s">
        <v>128</v>
      </c>
      <c r="C189" s="78"/>
      <c r="D189" s="79"/>
      <c r="E189" s="79"/>
      <c r="F189" s="61"/>
      <c r="G189" s="61"/>
      <c r="H189" s="32">
        <v>40.89</v>
      </c>
      <c r="I189" s="32">
        <v>36.85</v>
      </c>
      <c r="J189" s="32">
        <v>45.25</v>
      </c>
      <c r="K189" s="32">
        <v>404</v>
      </c>
      <c r="L189" s="136">
        <v>1090871</v>
      </c>
      <c r="M189" s="78"/>
      <c r="N189" s="79"/>
      <c r="O189" s="79"/>
      <c r="P189" s="61"/>
      <c r="Q189" s="63"/>
    </row>
    <row r="190" spans="1:17" ht="14.5" x14ac:dyDescent="0.35">
      <c r="A190" s="32" t="s">
        <v>34</v>
      </c>
      <c r="B190" s="89">
        <v>1988</v>
      </c>
      <c r="C190" s="78"/>
      <c r="D190" s="79"/>
      <c r="E190" s="79"/>
      <c r="F190" s="61"/>
      <c r="G190" s="61"/>
      <c r="H190" s="32">
        <v>33.229999999999997</v>
      </c>
      <c r="I190" s="32">
        <v>29.96</v>
      </c>
      <c r="J190" s="32">
        <v>36.729999999999997</v>
      </c>
      <c r="K190" s="32">
        <v>407</v>
      </c>
      <c r="L190" s="136">
        <v>1690029</v>
      </c>
      <c r="M190" s="78"/>
      <c r="N190" s="79"/>
      <c r="O190" s="79"/>
      <c r="P190" s="61"/>
      <c r="Q190" s="63"/>
    </row>
    <row r="191" spans="1:17" ht="14.5" x14ac:dyDescent="0.35">
      <c r="A191" s="32" t="s">
        <v>34</v>
      </c>
      <c r="B191" s="89">
        <v>1989</v>
      </c>
      <c r="C191" s="78"/>
      <c r="D191" s="79"/>
      <c r="E191" s="79"/>
      <c r="F191" s="61"/>
      <c r="G191" s="61"/>
      <c r="H191" s="32">
        <v>37.06</v>
      </c>
      <c r="I191" s="32">
        <v>33.65</v>
      </c>
      <c r="J191" s="32">
        <v>40.700000000000003</v>
      </c>
      <c r="K191" s="32">
        <v>465</v>
      </c>
      <c r="L191" s="136">
        <v>1695704</v>
      </c>
      <c r="M191" s="78"/>
      <c r="N191" s="79"/>
      <c r="O191" s="79"/>
      <c r="P191" s="61"/>
      <c r="Q191" s="63"/>
    </row>
    <row r="192" spans="1:17" ht="14.5" x14ac:dyDescent="0.35">
      <c r="A192" s="32" t="s">
        <v>34</v>
      </c>
      <c r="B192" s="89">
        <v>1990</v>
      </c>
      <c r="C192" s="78"/>
      <c r="D192" s="79"/>
      <c r="E192" s="79"/>
      <c r="F192" s="61"/>
      <c r="G192" s="61"/>
      <c r="H192" s="32">
        <v>36.25</v>
      </c>
      <c r="I192" s="32">
        <v>32.869999999999997</v>
      </c>
      <c r="J192" s="32">
        <v>39.85</v>
      </c>
      <c r="K192" s="32">
        <v>458</v>
      </c>
      <c r="L192" s="136">
        <v>1690534</v>
      </c>
      <c r="M192" s="78"/>
      <c r="N192" s="79"/>
      <c r="O192" s="79"/>
      <c r="P192" s="61"/>
      <c r="Q192" s="63"/>
    </row>
    <row r="193" spans="1:17" ht="14.5" x14ac:dyDescent="0.35">
      <c r="A193" s="32" t="s">
        <v>34</v>
      </c>
      <c r="B193" s="89">
        <v>1991</v>
      </c>
      <c r="C193" s="78"/>
      <c r="D193" s="79"/>
      <c r="E193" s="79"/>
      <c r="F193" s="61"/>
      <c r="G193" s="61"/>
      <c r="H193" s="32">
        <v>38.520000000000003</v>
      </c>
      <c r="I193" s="32">
        <v>35.06</v>
      </c>
      <c r="J193" s="32">
        <v>42.22</v>
      </c>
      <c r="K193" s="32">
        <v>487</v>
      </c>
      <c r="L193" s="136">
        <v>1681010</v>
      </c>
      <c r="M193" s="78"/>
      <c r="N193" s="79"/>
      <c r="O193" s="79"/>
      <c r="P193" s="61"/>
      <c r="Q193" s="63"/>
    </row>
    <row r="194" spans="1:17" ht="14.5" x14ac:dyDescent="0.35">
      <c r="A194" s="32" t="s">
        <v>34</v>
      </c>
      <c r="B194" s="89">
        <v>1992</v>
      </c>
      <c r="C194" s="78"/>
      <c r="D194" s="79"/>
      <c r="E194" s="79"/>
      <c r="F194" s="61"/>
      <c r="G194" s="61"/>
      <c r="H194" s="32">
        <v>36.340000000000003</v>
      </c>
      <c r="I194" s="32">
        <v>33.03</v>
      </c>
      <c r="J194" s="32">
        <v>39.869999999999997</v>
      </c>
      <c r="K194" s="32">
        <v>469</v>
      </c>
      <c r="L194" s="136">
        <v>1676064</v>
      </c>
      <c r="M194" s="78"/>
      <c r="N194" s="79"/>
      <c r="O194" s="79"/>
      <c r="P194" s="61"/>
      <c r="Q194" s="63"/>
    </row>
    <row r="195" spans="1:17" ht="14.5" x14ac:dyDescent="0.35">
      <c r="A195" s="32" t="s">
        <v>34</v>
      </c>
      <c r="B195" s="89">
        <v>1993</v>
      </c>
      <c r="C195" s="78"/>
      <c r="D195" s="79"/>
      <c r="E195" s="79"/>
      <c r="F195" s="61"/>
      <c r="G195" s="61"/>
      <c r="H195" s="32">
        <v>40.06</v>
      </c>
      <c r="I195" s="32">
        <v>36.67</v>
      </c>
      <c r="J195" s="32">
        <v>43.67</v>
      </c>
      <c r="K195" s="32">
        <v>538</v>
      </c>
      <c r="L195" s="136">
        <v>1659549</v>
      </c>
      <c r="M195" s="78"/>
      <c r="N195" s="79"/>
      <c r="O195" s="79"/>
      <c r="P195" s="61"/>
      <c r="Q195" s="63"/>
    </row>
    <row r="196" spans="1:17" ht="14.5" x14ac:dyDescent="0.35">
      <c r="A196" s="32" t="s">
        <v>34</v>
      </c>
      <c r="B196" s="89">
        <v>1994</v>
      </c>
      <c r="C196" s="78"/>
      <c r="D196" s="79"/>
      <c r="E196" s="79"/>
      <c r="F196" s="61"/>
      <c r="G196" s="61"/>
      <c r="H196" s="32">
        <v>34.909999999999997</v>
      </c>
      <c r="I196" s="32">
        <v>31.78</v>
      </c>
      <c r="J196" s="32">
        <v>38.26</v>
      </c>
      <c r="K196" s="32">
        <v>475</v>
      </c>
      <c r="L196" s="136">
        <v>1633231</v>
      </c>
      <c r="M196" s="78"/>
      <c r="N196" s="79"/>
      <c r="O196" s="79"/>
      <c r="P196" s="61"/>
      <c r="Q196" s="63"/>
    </row>
    <row r="197" spans="1:17" ht="14.5" x14ac:dyDescent="0.35">
      <c r="A197" s="32" t="s">
        <v>34</v>
      </c>
      <c r="B197" s="89">
        <v>1995</v>
      </c>
      <c r="C197" s="78"/>
      <c r="D197" s="79"/>
      <c r="E197" s="79"/>
      <c r="F197" s="61"/>
      <c r="G197" s="61"/>
      <c r="H197" s="32">
        <v>34.17</v>
      </c>
      <c r="I197" s="32">
        <v>31.1</v>
      </c>
      <c r="J197" s="32">
        <v>37.44</v>
      </c>
      <c r="K197" s="32">
        <v>473</v>
      </c>
      <c r="L197" s="136">
        <v>1619077</v>
      </c>
      <c r="M197" s="78"/>
      <c r="N197" s="79"/>
      <c r="O197" s="79"/>
      <c r="P197" s="61"/>
      <c r="Q197" s="63"/>
    </row>
    <row r="198" spans="1:17" ht="14.5" x14ac:dyDescent="0.35">
      <c r="A198" s="32" t="s">
        <v>34</v>
      </c>
      <c r="B198" s="89">
        <v>1996</v>
      </c>
      <c r="C198" s="78"/>
      <c r="D198" s="79"/>
      <c r="E198" s="79"/>
      <c r="F198" s="61"/>
      <c r="G198" s="61"/>
      <c r="H198" s="32">
        <v>34.6</v>
      </c>
      <c r="I198" s="32">
        <v>31.49</v>
      </c>
      <c r="J198" s="32">
        <v>37.909999999999997</v>
      </c>
      <c r="K198" s="32">
        <v>471</v>
      </c>
      <c r="L198" s="136">
        <v>1613982</v>
      </c>
      <c r="M198" s="78"/>
      <c r="N198" s="79"/>
      <c r="O198" s="79"/>
      <c r="P198" s="61"/>
      <c r="Q198" s="63"/>
    </row>
    <row r="199" spans="1:17" ht="14.5" x14ac:dyDescent="0.35">
      <c r="A199" s="32" t="s">
        <v>34</v>
      </c>
      <c r="B199" s="89">
        <v>1997</v>
      </c>
      <c r="C199" s="78"/>
      <c r="D199" s="79"/>
      <c r="E199" s="79"/>
      <c r="F199" s="61"/>
      <c r="G199" s="61"/>
      <c r="H199" s="32">
        <v>30.37</v>
      </c>
      <c r="I199" s="32">
        <v>27.54</v>
      </c>
      <c r="J199" s="32">
        <v>33.4</v>
      </c>
      <c r="K199" s="32">
        <v>434</v>
      </c>
      <c r="L199" s="136">
        <v>1618906</v>
      </c>
      <c r="M199" s="78"/>
      <c r="N199" s="79"/>
      <c r="O199" s="79"/>
      <c r="P199" s="61"/>
      <c r="Q199" s="63"/>
    </row>
    <row r="200" spans="1:17" ht="14.5" x14ac:dyDescent="0.35">
      <c r="A200" s="32" t="s">
        <v>34</v>
      </c>
      <c r="B200" s="89">
        <v>1998</v>
      </c>
      <c r="C200" s="78"/>
      <c r="D200" s="79"/>
      <c r="E200" s="79"/>
      <c r="F200" s="61"/>
      <c r="G200" s="61"/>
      <c r="H200" s="32">
        <v>30.34</v>
      </c>
      <c r="I200" s="32">
        <v>27.53</v>
      </c>
      <c r="J200" s="32">
        <v>33.35</v>
      </c>
      <c r="K200" s="32">
        <v>436</v>
      </c>
      <c r="L200" s="136">
        <v>1623894</v>
      </c>
      <c r="M200" s="78"/>
      <c r="N200" s="79"/>
      <c r="O200" s="79"/>
      <c r="P200" s="61"/>
      <c r="Q200" s="63"/>
    </row>
    <row r="201" spans="1:17" ht="14.5" x14ac:dyDescent="0.35">
      <c r="A201" s="32" t="s">
        <v>34</v>
      </c>
      <c r="B201" s="89">
        <v>1999</v>
      </c>
      <c r="C201" s="78"/>
      <c r="D201" s="79"/>
      <c r="E201" s="79"/>
      <c r="F201" s="61"/>
      <c r="G201" s="61"/>
      <c r="H201" s="32">
        <v>29.02</v>
      </c>
      <c r="I201" s="32">
        <v>26.29</v>
      </c>
      <c r="J201" s="32">
        <v>31.96</v>
      </c>
      <c r="K201" s="32">
        <v>420</v>
      </c>
      <c r="L201" s="136">
        <v>1618445</v>
      </c>
      <c r="M201" s="78"/>
      <c r="N201" s="79"/>
      <c r="O201" s="79"/>
      <c r="P201" s="61"/>
      <c r="Q201" s="63"/>
    </row>
    <row r="202" spans="1:17" ht="14.5" x14ac:dyDescent="0.35">
      <c r="A202" s="32" t="s">
        <v>34</v>
      </c>
      <c r="B202" s="89">
        <v>2000</v>
      </c>
      <c r="C202" s="78"/>
      <c r="D202" s="79"/>
      <c r="E202" s="79"/>
      <c r="F202" s="61"/>
      <c r="G202" s="61"/>
      <c r="H202" s="32">
        <v>26</v>
      </c>
      <c r="I202" s="32">
        <v>23.45</v>
      </c>
      <c r="J202" s="32">
        <v>28.76</v>
      </c>
      <c r="K202" s="32">
        <v>383</v>
      </c>
      <c r="L202" s="136">
        <v>1611009</v>
      </c>
      <c r="M202" s="78"/>
      <c r="N202" s="79"/>
      <c r="O202" s="79"/>
      <c r="P202" s="61"/>
      <c r="Q202" s="63"/>
    </row>
    <row r="203" spans="1:17" ht="14.5" x14ac:dyDescent="0.35">
      <c r="A203" s="32" t="s">
        <v>34</v>
      </c>
      <c r="B203" s="89">
        <v>2001</v>
      </c>
      <c r="C203" s="78"/>
      <c r="D203" s="79"/>
      <c r="E203" s="79"/>
      <c r="F203" s="61"/>
      <c r="G203" s="61"/>
      <c r="H203" s="32">
        <v>26.88</v>
      </c>
      <c r="I203" s="32">
        <v>24.31</v>
      </c>
      <c r="J203" s="32">
        <v>29.64</v>
      </c>
      <c r="K203" s="32">
        <v>405</v>
      </c>
      <c r="L203" s="136">
        <v>1596551</v>
      </c>
      <c r="M203" s="78"/>
      <c r="N203" s="79"/>
      <c r="O203" s="79"/>
      <c r="P203" s="61"/>
      <c r="Q203" s="63"/>
    </row>
    <row r="204" spans="1:17" ht="14.5" x14ac:dyDescent="0.35">
      <c r="A204" s="32" t="s">
        <v>34</v>
      </c>
      <c r="B204" s="89">
        <v>2002</v>
      </c>
      <c r="C204" s="78"/>
      <c r="D204" s="79"/>
      <c r="E204" s="79"/>
      <c r="F204" s="61"/>
      <c r="G204" s="61"/>
      <c r="H204" s="32">
        <v>25.54</v>
      </c>
      <c r="I204" s="32">
        <v>23.04</v>
      </c>
      <c r="J204" s="32">
        <v>28.23</v>
      </c>
      <c r="K204" s="32">
        <v>387</v>
      </c>
      <c r="L204" s="136">
        <v>1560938</v>
      </c>
      <c r="M204" s="78"/>
      <c r="N204" s="79"/>
      <c r="O204" s="79"/>
      <c r="P204" s="61"/>
      <c r="Q204" s="63"/>
    </row>
    <row r="205" spans="1:17" ht="14.5" x14ac:dyDescent="0.35">
      <c r="A205" s="32" t="s">
        <v>34</v>
      </c>
      <c r="B205" s="89">
        <v>2003</v>
      </c>
      <c r="C205" s="78"/>
      <c r="D205" s="79"/>
      <c r="E205" s="79"/>
      <c r="F205" s="61"/>
      <c r="G205" s="61"/>
      <c r="H205" s="32">
        <v>25.11</v>
      </c>
      <c r="I205" s="32">
        <v>22.67</v>
      </c>
      <c r="J205" s="32">
        <v>27.75</v>
      </c>
      <c r="K205" s="32">
        <v>390</v>
      </c>
      <c r="L205" s="136">
        <v>1529748</v>
      </c>
      <c r="M205" s="78"/>
      <c r="N205" s="79"/>
      <c r="O205" s="79"/>
      <c r="P205" s="61"/>
      <c r="Q205" s="63"/>
    </row>
    <row r="206" spans="1:17" ht="14.5" x14ac:dyDescent="0.35">
      <c r="A206" s="32" t="s">
        <v>34</v>
      </c>
      <c r="B206" s="89">
        <v>2004</v>
      </c>
      <c r="C206" s="78"/>
      <c r="D206" s="79"/>
      <c r="E206" s="79"/>
      <c r="F206" s="61"/>
      <c r="G206" s="61"/>
      <c r="H206" s="32">
        <v>23.28</v>
      </c>
      <c r="I206" s="32">
        <v>20.94</v>
      </c>
      <c r="J206" s="32">
        <v>25.83</v>
      </c>
      <c r="K206" s="32">
        <v>363</v>
      </c>
      <c r="L206" s="136">
        <v>1503039</v>
      </c>
      <c r="M206" s="78"/>
      <c r="N206" s="79"/>
      <c r="O206" s="79"/>
      <c r="P206" s="61"/>
      <c r="Q206" s="63"/>
    </row>
    <row r="207" spans="1:17" ht="14.5" x14ac:dyDescent="0.35">
      <c r="A207" s="32" t="s">
        <v>34</v>
      </c>
      <c r="B207" s="89">
        <v>2005</v>
      </c>
      <c r="C207" s="78"/>
      <c r="D207" s="79"/>
      <c r="E207" s="79"/>
      <c r="F207" s="61"/>
      <c r="G207" s="61"/>
      <c r="H207" s="32">
        <v>23.24</v>
      </c>
      <c r="I207" s="32">
        <v>20.92</v>
      </c>
      <c r="J207" s="32">
        <v>25.76</v>
      </c>
      <c r="K207" s="32">
        <v>369</v>
      </c>
      <c r="L207" s="136">
        <v>1483479</v>
      </c>
      <c r="M207" s="78"/>
      <c r="N207" s="79"/>
      <c r="O207" s="79"/>
      <c r="P207" s="61"/>
      <c r="Q207" s="63"/>
    </row>
    <row r="208" spans="1:17" ht="14.5" x14ac:dyDescent="0.35">
      <c r="A208" s="32" t="s">
        <v>34</v>
      </c>
      <c r="B208" s="89">
        <v>2006</v>
      </c>
      <c r="C208" s="78"/>
      <c r="D208" s="79"/>
      <c r="E208" s="79"/>
      <c r="F208" s="61"/>
      <c r="G208" s="61"/>
      <c r="H208" s="32">
        <v>21.21</v>
      </c>
      <c r="I208" s="32">
        <v>19.010000000000002</v>
      </c>
      <c r="J208" s="32">
        <v>23.61</v>
      </c>
      <c r="K208" s="32">
        <v>342</v>
      </c>
      <c r="L208" s="136">
        <v>1466017</v>
      </c>
      <c r="M208" s="78"/>
      <c r="N208" s="79"/>
      <c r="O208" s="79"/>
      <c r="P208" s="61"/>
      <c r="Q208" s="63"/>
    </row>
    <row r="209" spans="1:18" ht="14.5" x14ac:dyDescent="0.35">
      <c r="A209" s="32" t="s">
        <v>34</v>
      </c>
      <c r="B209" s="89">
        <v>2007</v>
      </c>
      <c r="C209" s="78"/>
      <c r="D209" s="79"/>
      <c r="E209" s="79"/>
      <c r="F209" s="61"/>
      <c r="G209" s="61"/>
      <c r="H209" s="32">
        <v>21.22</v>
      </c>
      <c r="I209" s="32">
        <v>19.03</v>
      </c>
      <c r="J209" s="32">
        <v>23.61</v>
      </c>
      <c r="K209" s="32">
        <v>347</v>
      </c>
      <c r="L209" s="136">
        <v>1457991</v>
      </c>
      <c r="M209" s="78"/>
      <c r="N209" s="79"/>
      <c r="O209" s="79"/>
      <c r="P209" s="61"/>
      <c r="Q209" s="63"/>
    </row>
    <row r="210" spans="1:18" ht="14.5" x14ac:dyDescent="0.35">
      <c r="A210" s="32" t="s">
        <v>34</v>
      </c>
      <c r="B210" s="89">
        <v>2008</v>
      </c>
      <c r="C210" s="78"/>
      <c r="D210" s="79"/>
      <c r="E210" s="79"/>
      <c r="F210" s="61"/>
      <c r="G210" s="61"/>
      <c r="H210" s="32">
        <v>20.27</v>
      </c>
      <c r="I210" s="32">
        <v>18.14</v>
      </c>
      <c r="J210" s="32">
        <v>22.6</v>
      </c>
      <c r="K210" s="32">
        <v>336</v>
      </c>
      <c r="L210" s="136">
        <v>1455730</v>
      </c>
      <c r="M210" s="78"/>
      <c r="N210" s="79"/>
      <c r="O210" s="79"/>
      <c r="P210" s="61"/>
      <c r="Q210" s="63"/>
    </row>
    <row r="211" spans="1:18" ht="14.5" x14ac:dyDescent="0.35">
      <c r="A211" s="32" t="s">
        <v>34</v>
      </c>
      <c r="B211" s="89">
        <v>2009</v>
      </c>
      <c r="C211" s="78"/>
      <c r="D211" s="79"/>
      <c r="E211" s="79"/>
      <c r="F211" s="61"/>
      <c r="G211" s="61"/>
      <c r="H211" s="32">
        <v>21.77</v>
      </c>
      <c r="I211" s="32">
        <v>19.59</v>
      </c>
      <c r="J211" s="32">
        <v>24.14</v>
      </c>
      <c r="K211" s="32">
        <v>371</v>
      </c>
      <c r="L211" s="136">
        <v>1454509</v>
      </c>
      <c r="M211" s="78"/>
      <c r="N211" s="79"/>
      <c r="O211" s="79"/>
      <c r="P211" s="61"/>
      <c r="Q211" s="61"/>
      <c r="R211" s="68"/>
    </row>
    <row r="212" spans="1:18" ht="14.5" x14ac:dyDescent="0.35">
      <c r="A212" s="32" t="s">
        <v>34</v>
      </c>
      <c r="B212" s="89">
        <v>2010</v>
      </c>
      <c r="C212" s="78"/>
      <c r="D212" s="79"/>
      <c r="E212" s="79"/>
      <c r="F212" s="61"/>
      <c r="G212" s="61"/>
      <c r="H212" s="32">
        <v>22.22</v>
      </c>
      <c r="I212" s="32">
        <v>20.05</v>
      </c>
      <c r="J212" s="32">
        <v>24.58</v>
      </c>
      <c r="K212" s="32">
        <v>391</v>
      </c>
      <c r="L212" s="136">
        <v>1450975</v>
      </c>
      <c r="M212" s="78"/>
      <c r="N212" s="79"/>
      <c r="O212" s="79"/>
      <c r="P212" s="61"/>
      <c r="Q212" s="61"/>
      <c r="R212" s="68"/>
    </row>
    <row r="213" spans="1:18" ht="14.5" x14ac:dyDescent="0.35">
      <c r="A213" s="32" t="s">
        <v>34</v>
      </c>
      <c r="B213" s="89">
        <v>2011</v>
      </c>
      <c r="C213" s="78"/>
      <c r="D213" s="79"/>
      <c r="E213" s="79"/>
      <c r="F213" s="61"/>
      <c r="G213" s="61"/>
      <c r="H213" s="32">
        <v>20.72</v>
      </c>
      <c r="I213" s="32">
        <v>18.62</v>
      </c>
      <c r="J213" s="32">
        <v>23.01</v>
      </c>
      <c r="K213" s="32">
        <v>366</v>
      </c>
      <c r="L213" s="136">
        <v>1457394</v>
      </c>
      <c r="M213" s="78"/>
      <c r="N213" s="79"/>
      <c r="O213" s="79"/>
      <c r="P213" s="61"/>
      <c r="Q213" s="61"/>
      <c r="R213" s="68"/>
    </row>
    <row r="214" spans="1:18" ht="14.5" x14ac:dyDescent="0.35">
      <c r="A214" s="32" t="s">
        <v>34</v>
      </c>
      <c r="B214" s="89">
        <v>2012</v>
      </c>
      <c r="C214" s="78"/>
      <c r="D214" s="79"/>
      <c r="E214" s="79"/>
      <c r="F214" s="61"/>
      <c r="G214" s="61"/>
      <c r="H214" s="32">
        <v>20.239999999999998</v>
      </c>
      <c r="I214" s="32">
        <v>18.18</v>
      </c>
      <c r="J214" s="32">
        <v>22.49</v>
      </c>
      <c r="K214" s="32">
        <v>360</v>
      </c>
      <c r="L214" s="136">
        <v>1467874</v>
      </c>
      <c r="M214" s="78"/>
      <c r="N214" s="79"/>
      <c r="O214" s="79"/>
      <c r="P214" s="61"/>
      <c r="Q214" s="61"/>
      <c r="R214" s="68"/>
    </row>
    <row r="215" spans="1:18" ht="14.5" x14ac:dyDescent="0.35">
      <c r="A215" s="32" t="s">
        <v>34</v>
      </c>
      <c r="B215" s="89">
        <v>2013</v>
      </c>
      <c r="C215" s="78"/>
      <c r="D215" s="79"/>
      <c r="E215" s="79"/>
      <c r="F215" s="61"/>
      <c r="G215" s="61"/>
      <c r="H215" s="32">
        <v>17.239999999999998</v>
      </c>
      <c r="I215" s="32">
        <v>15.36</v>
      </c>
      <c r="J215" s="32">
        <v>19.309999999999999</v>
      </c>
      <c r="K215" s="32">
        <v>311</v>
      </c>
      <c r="L215" s="136">
        <v>1477688</v>
      </c>
      <c r="M215" s="78"/>
      <c r="N215" s="79"/>
      <c r="O215" s="79"/>
      <c r="P215" s="61"/>
      <c r="Q215" s="61"/>
      <c r="R215" s="68"/>
    </row>
    <row r="216" spans="1:18" ht="14.5" x14ac:dyDescent="0.35">
      <c r="A216" s="32" t="s">
        <v>34</v>
      </c>
      <c r="B216" s="89">
        <v>2014</v>
      </c>
      <c r="C216" s="78"/>
      <c r="D216" s="79"/>
      <c r="E216" s="79"/>
      <c r="F216" s="61"/>
      <c r="G216" s="61"/>
      <c r="H216" s="32">
        <v>17.7</v>
      </c>
      <c r="I216" s="32">
        <v>15.81</v>
      </c>
      <c r="J216" s="32">
        <v>19.77</v>
      </c>
      <c r="K216" s="32">
        <v>327</v>
      </c>
      <c r="L216" s="136">
        <v>1486413</v>
      </c>
      <c r="M216" s="78"/>
      <c r="N216" s="79"/>
      <c r="O216" s="79"/>
      <c r="P216" s="61"/>
      <c r="Q216" s="61"/>
      <c r="R216" s="68"/>
    </row>
    <row r="217" spans="1:18" ht="14.5" x14ac:dyDescent="0.35">
      <c r="A217" s="32" t="s">
        <v>34</v>
      </c>
      <c r="B217" s="89">
        <v>2015</v>
      </c>
      <c r="C217" s="78"/>
      <c r="D217" s="79"/>
      <c r="E217" s="79"/>
      <c r="F217" s="61"/>
      <c r="G217" s="61"/>
      <c r="H217" s="32">
        <v>18.52</v>
      </c>
      <c r="I217" s="32">
        <v>16.600000000000001</v>
      </c>
      <c r="J217" s="32">
        <v>20.62</v>
      </c>
      <c r="K217" s="32">
        <v>350</v>
      </c>
      <c r="L217" s="136">
        <v>1493064</v>
      </c>
      <c r="M217" s="78"/>
      <c r="N217" s="79"/>
      <c r="O217" s="79"/>
      <c r="P217" s="61"/>
      <c r="Q217" s="61"/>
      <c r="R217" s="68"/>
    </row>
    <row r="218" spans="1:18" ht="14.5" x14ac:dyDescent="0.35">
      <c r="A218" s="32" t="s">
        <v>34</v>
      </c>
      <c r="B218" s="89">
        <v>2016</v>
      </c>
      <c r="C218" s="78"/>
      <c r="D218" s="79"/>
      <c r="E218" s="79"/>
      <c r="F218" s="61"/>
      <c r="G218" s="61"/>
      <c r="H218" s="32">
        <v>20.63</v>
      </c>
      <c r="I218" s="32">
        <v>18.59</v>
      </c>
      <c r="J218" s="32">
        <v>22.84</v>
      </c>
      <c r="K218" s="32">
        <v>385</v>
      </c>
      <c r="L218" s="136">
        <v>1490214</v>
      </c>
      <c r="M218" s="78"/>
      <c r="N218" s="79"/>
      <c r="O218" s="79"/>
      <c r="P218" s="61"/>
      <c r="Q218" s="61"/>
      <c r="R218" s="68"/>
    </row>
    <row r="219" spans="1:18" ht="14.5" x14ac:dyDescent="0.35">
      <c r="A219" s="32" t="s">
        <v>34</v>
      </c>
      <c r="B219" s="89">
        <v>2017</v>
      </c>
      <c r="C219" s="78"/>
      <c r="D219" s="79"/>
      <c r="E219" s="79"/>
      <c r="F219" s="61"/>
      <c r="G219" s="61"/>
      <c r="H219" s="32">
        <v>18.77</v>
      </c>
      <c r="I219" s="32">
        <v>16.86</v>
      </c>
      <c r="J219" s="32">
        <v>20.86</v>
      </c>
      <c r="K219" s="32">
        <v>361</v>
      </c>
      <c r="L219" s="136">
        <v>1480310</v>
      </c>
      <c r="M219" s="78"/>
      <c r="N219" s="79"/>
      <c r="O219" s="79"/>
      <c r="P219" s="61"/>
      <c r="Q219" s="61"/>
      <c r="R219" s="68"/>
    </row>
    <row r="220" spans="1:18" ht="14.5" x14ac:dyDescent="0.35">
      <c r="A220" s="32" t="s">
        <v>34</v>
      </c>
      <c r="B220" s="89">
        <v>2018</v>
      </c>
      <c r="C220" s="78"/>
      <c r="D220" s="79"/>
      <c r="E220" s="79"/>
      <c r="F220" s="61"/>
      <c r="G220" s="61"/>
      <c r="H220" s="32">
        <v>20.46</v>
      </c>
      <c r="I220" s="32">
        <v>18.47</v>
      </c>
      <c r="J220" s="32">
        <v>22.63</v>
      </c>
      <c r="K220" s="32">
        <v>394</v>
      </c>
      <c r="L220" s="136">
        <v>1467672</v>
      </c>
      <c r="M220" s="78"/>
      <c r="N220" s="79"/>
      <c r="O220" s="79"/>
      <c r="P220" s="61"/>
      <c r="Q220" s="61"/>
      <c r="R220" s="68"/>
    </row>
    <row r="221" spans="1:18" ht="14.5" x14ac:dyDescent="0.35">
      <c r="A221" s="32" t="s">
        <v>34</v>
      </c>
      <c r="B221" s="89">
        <v>2019</v>
      </c>
      <c r="C221" s="78"/>
      <c r="D221" s="79"/>
      <c r="E221" s="79"/>
      <c r="F221" s="61"/>
      <c r="G221" s="61"/>
      <c r="H221" s="32">
        <v>18.399999999999999</v>
      </c>
      <c r="I221" s="32">
        <v>16.52</v>
      </c>
      <c r="J221" s="32">
        <v>20.47</v>
      </c>
      <c r="K221" s="32">
        <v>355</v>
      </c>
      <c r="L221" s="136">
        <v>1449288</v>
      </c>
      <c r="M221" s="78"/>
      <c r="N221" s="79"/>
      <c r="O221" s="79"/>
      <c r="P221" s="61"/>
      <c r="Q221" s="61"/>
      <c r="R221" s="68"/>
    </row>
    <row r="222" spans="1:18" ht="14.5" x14ac:dyDescent="0.35">
      <c r="A222" s="32" t="s">
        <v>34</v>
      </c>
      <c r="B222" s="89">
        <v>2020</v>
      </c>
      <c r="C222" s="78"/>
      <c r="D222" s="79"/>
      <c r="E222" s="79"/>
      <c r="F222" s="61"/>
      <c r="G222" s="61"/>
      <c r="H222" s="32">
        <v>19.12</v>
      </c>
      <c r="I222" s="32">
        <v>17.2</v>
      </c>
      <c r="J222" s="32">
        <v>21.21</v>
      </c>
      <c r="K222" s="32">
        <v>372</v>
      </c>
      <c r="L222" s="136">
        <v>1422902</v>
      </c>
      <c r="M222" s="78"/>
      <c r="N222" s="79"/>
      <c r="O222" s="79"/>
      <c r="P222" s="61"/>
      <c r="Q222" s="61"/>
      <c r="R222" s="68"/>
    </row>
    <row r="223" spans="1:18" ht="14.5" x14ac:dyDescent="0.35">
      <c r="A223" s="32" t="s">
        <v>34</v>
      </c>
      <c r="B223" s="89">
        <v>2021</v>
      </c>
      <c r="C223" s="78"/>
      <c r="D223" s="79"/>
      <c r="E223" s="79"/>
      <c r="F223" s="61"/>
      <c r="G223" s="61"/>
      <c r="H223" s="32">
        <v>18.260000000000002</v>
      </c>
      <c r="I223" s="32">
        <v>16.399999999999999</v>
      </c>
      <c r="J223" s="32">
        <v>20.3</v>
      </c>
      <c r="K223" s="32">
        <v>358</v>
      </c>
      <c r="L223" s="136">
        <v>1360132</v>
      </c>
      <c r="M223" s="78"/>
      <c r="N223" s="79"/>
      <c r="O223" s="79"/>
      <c r="P223" s="61"/>
      <c r="Q223" s="63"/>
    </row>
    <row r="224" spans="1:18" ht="14.5" x14ac:dyDescent="0.35">
      <c r="A224" s="32" t="s">
        <v>34</v>
      </c>
      <c r="B224" s="89">
        <v>2022</v>
      </c>
      <c r="C224" s="78"/>
      <c r="D224" s="79"/>
      <c r="E224" s="79"/>
      <c r="F224" s="61"/>
      <c r="G224" s="61"/>
      <c r="H224" s="32">
        <v>19.350000000000001</v>
      </c>
      <c r="I224" s="32">
        <v>17.440000000000001</v>
      </c>
      <c r="J224" s="32">
        <v>21.43</v>
      </c>
      <c r="K224" s="32">
        <v>383</v>
      </c>
      <c r="L224" s="136">
        <v>1330150</v>
      </c>
      <c r="M224" s="78"/>
      <c r="N224" s="79"/>
      <c r="O224" s="79"/>
      <c r="P224" s="61"/>
      <c r="Q224" s="63"/>
    </row>
    <row r="225" spans="1:17" ht="14.5" x14ac:dyDescent="0.35">
      <c r="A225" s="32" t="s">
        <v>34</v>
      </c>
      <c r="B225" s="89">
        <v>2023</v>
      </c>
      <c r="C225" s="78"/>
      <c r="D225" s="79"/>
      <c r="E225" s="79"/>
      <c r="F225" s="61"/>
      <c r="G225" s="61"/>
      <c r="H225" s="32">
        <v>18.47</v>
      </c>
      <c r="I225" s="32">
        <v>16.649999999999999</v>
      </c>
      <c r="J225" s="32">
        <v>20.48</v>
      </c>
      <c r="K225" s="32">
        <v>379</v>
      </c>
      <c r="L225" s="136">
        <v>1305461</v>
      </c>
      <c r="M225" s="78"/>
      <c r="N225" s="79"/>
      <c r="O225" s="79"/>
      <c r="P225" s="61"/>
      <c r="Q225" s="63"/>
    </row>
    <row r="226" spans="1:17" ht="14.5" x14ac:dyDescent="0.35">
      <c r="A226" s="32" t="s">
        <v>34</v>
      </c>
      <c r="B226" s="89" t="s">
        <v>128</v>
      </c>
      <c r="C226" s="78"/>
      <c r="D226" s="79"/>
      <c r="E226" s="79"/>
      <c r="F226" s="61"/>
      <c r="G226" s="61"/>
      <c r="H226" s="32">
        <v>18.71</v>
      </c>
      <c r="I226" s="32">
        <v>17.86</v>
      </c>
      <c r="J226" s="32">
        <v>19.600000000000001</v>
      </c>
      <c r="K226" s="136">
        <v>1847</v>
      </c>
      <c r="L226" s="136">
        <v>6867933</v>
      </c>
      <c r="M226" s="78"/>
      <c r="N226" s="79"/>
      <c r="O226" s="79"/>
      <c r="P226" s="61"/>
      <c r="Q226" s="63"/>
    </row>
    <row r="227" spans="1:17" ht="14.5" x14ac:dyDescent="0.35">
      <c r="A227" s="6"/>
      <c r="B227" s="90"/>
      <c r="C227" s="79"/>
      <c r="D227" s="79"/>
      <c r="E227" s="79"/>
      <c r="F227" s="61"/>
      <c r="G227" s="61"/>
      <c r="H227" s="79"/>
      <c r="I227" s="79"/>
      <c r="J227" s="79"/>
      <c r="K227" s="61"/>
      <c r="L227" s="61"/>
      <c r="M227" s="79"/>
      <c r="N227" s="79"/>
      <c r="O227" s="79"/>
      <c r="P227" s="61"/>
      <c r="Q227" s="61"/>
    </row>
    <row r="228" spans="1:17" ht="14.5" x14ac:dyDescent="0.35">
      <c r="A228" s="85" t="s">
        <v>126</v>
      </c>
      <c r="B228" s="90"/>
      <c r="C228" s="79"/>
      <c r="D228" s="79"/>
      <c r="E228" s="79"/>
      <c r="F228" s="61"/>
      <c r="G228" s="61"/>
      <c r="H228" s="79"/>
      <c r="I228" s="79"/>
      <c r="J228" s="79"/>
      <c r="K228" s="61"/>
      <c r="L228" s="61"/>
      <c r="M228" s="79"/>
      <c r="N228" s="79"/>
      <c r="O228" s="79"/>
      <c r="P228" s="61"/>
      <c r="Q228" s="61"/>
    </row>
    <row r="229" spans="1:17" x14ac:dyDescent="0.3">
      <c r="A229" s="14"/>
      <c r="C229" s="80"/>
      <c r="D229" s="80"/>
      <c r="E229" s="80"/>
      <c r="F229" s="9"/>
      <c r="G229" s="9"/>
      <c r="H229" s="80"/>
      <c r="I229" s="80"/>
      <c r="J229" s="80"/>
      <c r="K229" s="9"/>
      <c r="L229" s="9"/>
      <c r="M229" s="80"/>
      <c r="N229" s="80"/>
      <c r="O229" s="80"/>
      <c r="P229" s="9"/>
      <c r="Q229" s="9"/>
    </row>
    <row r="230" spans="1:17" x14ac:dyDescent="0.3">
      <c r="B230" s="91"/>
      <c r="C230" s="81" t="s">
        <v>38</v>
      </c>
      <c r="D230" s="82"/>
      <c r="E230" s="82"/>
      <c r="F230" s="13"/>
      <c r="G230" s="13"/>
      <c r="H230" s="84" t="s">
        <v>39</v>
      </c>
      <c r="I230" s="84"/>
      <c r="J230" s="84"/>
      <c r="K230" s="12"/>
      <c r="L230" s="12"/>
      <c r="M230" s="84" t="s">
        <v>40</v>
      </c>
      <c r="N230" s="84"/>
      <c r="O230" s="84"/>
      <c r="P230" s="12"/>
      <c r="Q230" s="12"/>
    </row>
    <row r="231" spans="1:17" x14ac:dyDescent="0.3">
      <c r="A231" s="10" t="s">
        <v>37</v>
      </c>
      <c r="B231" s="92" t="s">
        <v>36</v>
      </c>
      <c r="C231" s="83" t="s">
        <v>3</v>
      </c>
      <c r="D231" s="83" t="s">
        <v>4</v>
      </c>
      <c r="E231" s="83" t="s">
        <v>5</v>
      </c>
      <c r="F231" s="11" t="s">
        <v>6</v>
      </c>
      <c r="G231" s="11" t="s">
        <v>7</v>
      </c>
      <c r="H231" s="83" t="s">
        <v>3</v>
      </c>
      <c r="I231" s="83" t="s">
        <v>4</v>
      </c>
      <c r="J231" s="83" t="s">
        <v>5</v>
      </c>
      <c r="K231" s="11" t="s">
        <v>6</v>
      </c>
      <c r="L231" s="11" t="s">
        <v>7</v>
      </c>
      <c r="M231" s="83" t="s">
        <v>3</v>
      </c>
      <c r="N231" s="83" t="s">
        <v>4</v>
      </c>
      <c r="O231" s="83" t="s">
        <v>5</v>
      </c>
      <c r="P231" s="11" t="s">
        <v>6</v>
      </c>
      <c r="Q231" s="11" t="s">
        <v>7</v>
      </c>
    </row>
    <row r="232" spans="1:17" x14ac:dyDescent="0.3">
      <c r="A232" s="3" t="str">
        <f t="shared" ref="A232:Q232" si="0">A41</f>
        <v>All races/ethnicities</v>
      </c>
      <c r="B232" s="93" t="str">
        <f t="shared" si="0"/>
        <v>2019-2023</v>
      </c>
      <c r="C232" s="123">
        <f t="shared" si="0"/>
        <v>0</v>
      </c>
      <c r="D232" s="123">
        <f t="shared" si="0"/>
        <v>0</v>
      </c>
      <c r="E232" s="123">
        <f t="shared" si="0"/>
        <v>0</v>
      </c>
      <c r="F232" s="124">
        <f t="shared" si="0"/>
        <v>0</v>
      </c>
      <c r="G232" s="124">
        <f t="shared" si="0"/>
        <v>0</v>
      </c>
      <c r="H232" s="123">
        <f t="shared" si="0"/>
        <v>17.02</v>
      </c>
      <c r="I232" s="123">
        <f t="shared" si="0"/>
        <v>16.43</v>
      </c>
      <c r="J232" s="123">
        <f t="shared" si="0"/>
        <v>17.63</v>
      </c>
      <c r="K232" s="124">
        <f t="shared" si="0"/>
        <v>3194</v>
      </c>
      <c r="L232" s="124">
        <f t="shared" si="0"/>
        <v>18381251</v>
      </c>
      <c r="M232" s="123">
        <f t="shared" si="0"/>
        <v>0</v>
      </c>
      <c r="N232" s="123">
        <f t="shared" si="0"/>
        <v>0</v>
      </c>
      <c r="O232" s="123">
        <f t="shared" si="0"/>
        <v>0</v>
      </c>
      <c r="P232" s="124">
        <f t="shared" si="0"/>
        <v>0</v>
      </c>
      <c r="Q232" s="124">
        <f t="shared" si="0"/>
        <v>0</v>
      </c>
    </row>
    <row r="233" spans="1:17" x14ac:dyDescent="0.3">
      <c r="A233" s="3" t="str">
        <f>A78</f>
        <v>American Indian/Alaska Native</v>
      </c>
      <c r="B233" s="94" t="str">
        <f t="shared" ref="B233:Q233" si="1">B78</f>
        <v>2019-2023</v>
      </c>
      <c r="C233" s="3">
        <f t="shared" si="1"/>
        <v>0</v>
      </c>
      <c r="D233" s="3">
        <f t="shared" si="1"/>
        <v>0</v>
      </c>
      <c r="E233" s="3">
        <f t="shared" si="1"/>
        <v>0</v>
      </c>
      <c r="F233" s="3">
        <f t="shared" si="1"/>
        <v>0</v>
      </c>
      <c r="G233" s="3">
        <f t="shared" si="1"/>
        <v>0</v>
      </c>
      <c r="H233" s="3">
        <f t="shared" si="1"/>
        <v>44.19</v>
      </c>
      <c r="I233" s="3">
        <f t="shared" si="1"/>
        <v>28.29</v>
      </c>
      <c r="J233" s="3">
        <f t="shared" si="1"/>
        <v>65.790000000000006</v>
      </c>
      <c r="K233" s="3">
        <f t="shared" si="1"/>
        <v>25</v>
      </c>
      <c r="L233" s="3">
        <f t="shared" si="1"/>
        <v>57423</v>
      </c>
      <c r="M233" s="3">
        <f t="shared" si="1"/>
        <v>0</v>
      </c>
      <c r="N233" s="3">
        <f t="shared" si="1"/>
        <v>0</v>
      </c>
      <c r="O233" s="3">
        <f t="shared" si="1"/>
        <v>0</v>
      </c>
      <c r="P233" s="3">
        <f t="shared" si="1"/>
        <v>0</v>
      </c>
      <c r="Q233" s="3">
        <f t="shared" si="1"/>
        <v>0</v>
      </c>
    </row>
    <row r="234" spans="1:17" x14ac:dyDescent="0.3">
      <c r="A234" s="3" t="str">
        <f>A115</f>
        <v>Asian American/Native Hawaiian/Pacific Islander</v>
      </c>
      <c r="B234" s="94" t="str">
        <f t="shared" ref="B234:Q234" si="2">B115</f>
        <v>2019-2023</v>
      </c>
      <c r="C234" s="3">
        <f t="shared" si="2"/>
        <v>0</v>
      </c>
      <c r="D234" s="3">
        <f t="shared" si="2"/>
        <v>0</v>
      </c>
      <c r="E234" s="3">
        <f t="shared" si="2"/>
        <v>0</v>
      </c>
      <c r="F234" s="3">
        <f t="shared" si="2"/>
        <v>0</v>
      </c>
      <c r="G234" s="3">
        <f t="shared" si="2"/>
        <v>0</v>
      </c>
      <c r="H234" s="3">
        <f t="shared" si="2"/>
        <v>8.64</v>
      </c>
      <c r="I234" s="3">
        <f t="shared" si="2"/>
        <v>7.86</v>
      </c>
      <c r="J234" s="3">
        <f t="shared" si="2"/>
        <v>9.4600000000000009</v>
      </c>
      <c r="K234" s="3">
        <f t="shared" si="2"/>
        <v>468</v>
      </c>
      <c r="L234" s="3">
        <f t="shared" si="2"/>
        <v>5417460</v>
      </c>
      <c r="M234" s="3">
        <f t="shared" si="2"/>
        <v>0</v>
      </c>
      <c r="N234" s="3">
        <f t="shared" si="2"/>
        <v>0</v>
      </c>
      <c r="O234" s="3">
        <f t="shared" si="2"/>
        <v>0</v>
      </c>
      <c r="P234" s="3">
        <f t="shared" si="2"/>
        <v>0</v>
      </c>
      <c r="Q234" s="3">
        <f t="shared" si="2"/>
        <v>0</v>
      </c>
    </row>
    <row r="235" spans="1:17" x14ac:dyDescent="0.3">
      <c r="A235" s="3" t="str">
        <f>A152</f>
        <v>Hispanic</v>
      </c>
      <c r="B235" s="94" t="str">
        <f t="shared" ref="B235:Q235" si="3">B152</f>
        <v>2019-2023</v>
      </c>
      <c r="C235" s="3">
        <f t="shared" si="3"/>
        <v>0</v>
      </c>
      <c r="D235" s="3">
        <f t="shared" si="3"/>
        <v>0</v>
      </c>
      <c r="E235" s="3">
        <f t="shared" si="3"/>
        <v>0</v>
      </c>
      <c r="F235" s="3">
        <f t="shared" si="3"/>
        <v>0</v>
      </c>
      <c r="G235" s="3">
        <f t="shared" si="3"/>
        <v>0</v>
      </c>
      <c r="H235" s="3">
        <f t="shared" si="3"/>
        <v>17.829999999999998</v>
      </c>
      <c r="I235" s="3">
        <f t="shared" si="3"/>
        <v>16.12</v>
      </c>
      <c r="J235" s="3">
        <f t="shared" si="3"/>
        <v>19.649999999999999</v>
      </c>
      <c r="K235" s="3">
        <f t="shared" si="3"/>
        <v>431</v>
      </c>
      <c r="L235" s="3">
        <f t="shared" si="3"/>
        <v>4947564</v>
      </c>
      <c r="M235" s="3">
        <f t="shared" si="3"/>
        <v>0</v>
      </c>
      <c r="N235" s="3">
        <f t="shared" si="3"/>
        <v>0</v>
      </c>
      <c r="O235" s="3">
        <f t="shared" si="3"/>
        <v>0</v>
      </c>
      <c r="P235" s="3">
        <f t="shared" si="3"/>
        <v>0</v>
      </c>
      <c r="Q235" s="3">
        <f t="shared" si="3"/>
        <v>0</v>
      </c>
    </row>
    <row r="236" spans="1:17" x14ac:dyDescent="0.3">
      <c r="A236" s="3" t="str">
        <f>A189</f>
        <v>Non-Hispanic Black</v>
      </c>
      <c r="B236" s="94" t="str">
        <f t="shared" ref="B236:Q236" si="4">B189</f>
        <v>2019-2023</v>
      </c>
      <c r="C236" s="3">
        <f t="shared" si="4"/>
        <v>0</v>
      </c>
      <c r="D236" s="3">
        <f t="shared" si="4"/>
        <v>0</v>
      </c>
      <c r="E236" s="3">
        <f t="shared" si="4"/>
        <v>0</v>
      </c>
      <c r="F236" s="3">
        <f t="shared" si="4"/>
        <v>0</v>
      </c>
      <c r="G236" s="3">
        <f t="shared" si="4"/>
        <v>0</v>
      </c>
      <c r="H236" s="3">
        <f t="shared" si="4"/>
        <v>40.89</v>
      </c>
      <c r="I236" s="3">
        <f t="shared" si="4"/>
        <v>36.85</v>
      </c>
      <c r="J236" s="3">
        <f t="shared" si="4"/>
        <v>45.25</v>
      </c>
      <c r="K236" s="3">
        <f t="shared" si="4"/>
        <v>404</v>
      </c>
      <c r="L236" s="3">
        <f t="shared" si="4"/>
        <v>1090871</v>
      </c>
      <c r="M236" s="3">
        <f t="shared" si="4"/>
        <v>0</v>
      </c>
      <c r="N236" s="3">
        <f t="shared" si="4"/>
        <v>0</v>
      </c>
      <c r="O236" s="3">
        <f t="shared" si="4"/>
        <v>0</v>
      </c>
      <c r="P236" s="3">
        <f t="shared" si="4"/>
        <v>0</v>
      </c>
      <c r="Q236" s="3">
        <f t="shared" si="4"/>
        <v>0</v>
      </c>
    </row>
    <row r="237" spans="1:17" x14ac:dyDescent="0.3">
      <c r="A237" s="3" t="str">
        <f>A226</f>
        <v>Non-Hispanic White</v>
      </c>
      <c r="B237" s="94" t="str">
        <f t="shared" ref="B237:Q237" si="5">B226</f>
        <v>2019-2023</v>
      </c>
      <c r="C237" s="3">
        <f t="shared" si="5"/>
        <v>0</v>
      </c>
      <c r="D237" s="3">
        <f t="shared" si="5"/>
        <v>0</v>
      </c>
      <c r="E237" s="3">
        <f t="shared" si="5"/>
        <v>0</v>
      </c>
      <c r="F237" s="3">
        <f t="shared" si="5"/>
        <v>0</v>
      </c>
      <c r="G237" s="3">
        <f t="shared" si="5"/>
        <v>0</v>
      </c>
      <c r="H237" s="3">
        <f t="shared" si="5"/>
        <v>18.71</v>
      </c>
      <c r="I237" s="3">
        <f t="shared" si="5"/>
        <v>17.86</v>
      </c>
      <c r="J237" s="3">
        <f t="shared" si="5"/>
        <v>19.600000000000001</v>
      </c>
      <c r="K237" s="3">
        <f t="shared" si="5"/>
        <v>1847</v>
      </c>
      <c r="L237" s="3">
        <f t="shared" si="5"/>
        <v>6867933</v>
      </c>
      <c r="M237" s="3">
        <f t="shared" si="5"/>
        <v>0</v>
      </c>
      <c r="N237" s="3">
        <f t="shared" si="5"/>
        <v>0</v>
      </c>
      <c r="O237" s="3">
        <f t="shared" si="5"/>
        <v>0</v>
      </c>
      <c r="P237" s="3">
        <f t="shared" si="5"/>
        <v>0</v>
      </c>
      <c r="Q237" s="3">
        <f t="shared" si="5"/>
        <v>0</v>
      </c>
    </row>
    <row r="240" spans="1:17" ht="14.5" x14ac:dyDescent="0.35">
      <c r="A240" s="32"/>
      <c r="B240" s="32" t="s">
        <v>12</v>
      </c>
    </row>
    <row r="241" spans="1:2" ht="14.5" x14ac:dyDescent="0.35">
      <c r="A241" s="32" t="s">
        <v>29</v>
      </c>
      <c r="B241" s="32" t="s">
        <v>105</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265625" defaultRowHeight="14.5" x14ac:dyDescent="0.35"/>
  <cols>
    <col min="1" max="1" width="12.54296875" style="32" customWidth="1"/>
    <col min="2" max="2" width="15.453125" style="64" customWidth="1"/>
    <col min="3" max="3" width="15.453125" style="64" hidden="1" customWidth="1"/>
    <col min="4" max="16384" width="8.7265625" style="32"/>
  </cols>
  <sheetData>
    <row r="1" spans="1:3" x14ac:dyDescent="0.35">
      <c r="A1" s="19" t="s">
        <v>46</v>
      </c>
    </row>
    <row r="2" spans="1:3" x14ac:dyDescent="0.35">
      <c r="A2" s="19" t="s">
        <v>47</v>
      </c>
    </row>
    <row r="3" spans="1:3" x14ac:dyDescent="0.35">
      <c r="A3" s="19" t="s">
        <v>128</v>
      </c>
    </row>
    <row r="4" spans="1:3" x14ac:dyDescent="0.35">
      <c r="A4" s="19" t="s">
        <v>28</v>
      </c>
    </row>
    <row r="5" spans="1:3" x14ac:dyDescent="0.35">
      <c r="B5" s="64" t="s">
        <v>1</v>
      </c>
      <c r="C5" s="64" t="s">
        <v>2</v>
      </c>
    </row>
    <row r="6" spans="1:3" x14ac:dyDescent="0.35">
      <c r="B6" s="64" t="s">
        <v>3</v>
      </c>
      <c r="C6" s="64" t="s">
        <v>3</v>
      </c>
    </row>
    <row r="7" spans="1:3" x14ac:dyDescent="0.35">
      <c r="A7" s="32" t="s">
        <v>81</v>
      </c>
      <c r="B7" s="32" t="s">
        <v>151</v>
      </c>
    </row>
    <row r="8" spans="1:3" x14ac:dyDescent="0.35">
      <c r="A8" s="32" t="s">
        <v>64</v>
      </c>
      <c r="B8" s="32" t="s">
        <v>151</v>
      </c>
      <c r="C8" s="32"/>
    </row>
    <row r="9" spans="1:3" x14ac:dyDescent="0.35">
      <c r="A9" s="32" t="s">
        <v>65</v>
      </c>
      <c r="B9" s="32" t="s">
        <v>151</v>
      </c>
      <c r="C9" s="32"/>
    </row>
    <row r="10" spans="1:3" x14ac:dyDescent="0.35">
      <c r="A10" s="32" t="s">
        <v>66</v>
      </c>
      <c r="B10" s="32" t="s">
        <v>151</v>
      </c>
      <c r="C10" s="32"/>
    </row>
    <row r="11" spans="1:3" x14ac:dyDescent="0.35">
      <c r="A11" s="32" t="s">
        <v>67</v>
      </c>
      <c r="B11" s="32" t="s">
        <v>151</v>
      </c>
      <c r="C11" s="32"/>
    </row>
    <row r="12" spans="1:3" x14ac:dyDescent="0.35">
      <c r="A12" s="32" t="s">
        <v>68</v>
      </c>
      <c r="B12" s="32" t="s">
        <v>151</v>
      </c>
      <c r="C12" s="32"/>
    </row>
    <row r="13" spans="1:3" x14ac:dyDescent="0.35">
      <c r="A13" s="32" t="s">
        <v>69</v>
      </c>
      <c r="B13" s="32" t="s">
        <v>151</v>
      </c>
      <c r="C13" s="32"/>
    </row>
    <row r="14" spans="1:3" x14ac:dyDescent="0.35">
      <c r="A14" s="32" t="s">
        <v>70</v>
      </c>
      <c r="B14" s="32" t="s">
        <v>151</v>
      </c>
      <c r="C14" s="32"/>
    </row>
    <row r="15" spans="1:3" x14ac:dyDescent="0.35">
      <c r="A15" s="32" t="s">
        <v>71</v>
      </c>
      <c r="B15" s="32">
        <v>0.21</v>
      </c>
      <c r="C15" s="32"/>
    </row>
    <row r="16" spans="1:3" x14ac:dyDescent="0.35">
      <c r="A16" s="32" t="s">
        <v>72</v>
      </c>
      <c r="B16" s="32">
        <v>0.67</v>
      </c>
      <c r="C16" s="32"/>
    </row>
    <row r="17" spans="1:3" x14ac:dyDescent="0.35">
      <c r="A17" s="32" t="s">
        <v>73</v>
      </c>
      <c r="B17" s="32">
        <v>2.75</v>
      </c>
      <c r="C17" s="32"/>
    </row>
    <row r="18" spans="1:3" x14ac:dyDescent="0.35">
      <c r="A18" s="32" t="s">
        <v>74</v>
      </c>
      <c r="B18" s="32">
        <v>9.2100000000000009</v>
      </c>
      <c r="C18" s="32"/>
    </row>
    <row r="19" spans="1:3" x14ac:dyDescent="0.35">
      <c r="A19" s="32" t="s">
        <v>75</v>
      </c>
      <c r="B19" s="32">
        <v>23.65</v>
      </c>
      <c r="C19" s="32"/>
    </row>
    <row r="20" spans="1:3" x14ac:dyDescent="0.35">
      <c r="A20" s="32" t="s">
        <v>76</v>
      </c>
      <c r="B20" s="32">
        <v>52.31</v>
      </c>
      <c r="C20" s="32"/>
    </row>
    <row r="21" spans="1:3" x14ac:dyDescent="0.35">
      <c r="A21" s="32" t="s">
        <v>77</v>
      </c>
      <c r="B21" s="32">
        <v>97.96</v>
      </c>
      <c r="C21" s="32"/>
    </row>
    <row r="22" spans="1:3" x14ac:dyDescent="0.35">
      <c r="A22" s="32" t="s">
        <v>78</v>
      </c>
      <c r="B22" s="32">
        <v>176.09</v>
      </c>
      <c r="C22" s="32"/>
    </row>
    <row r="23" spans="1:3" x14ac:dyDescent="0.35">
      <c r="A23" s="32" t="s">
        <v>79</v>
      </c>
      <c r="B23" s="32">
        <v>293.02</v>
      </c>
      <c r="C23" s="32"/>
    </row>
    <row r="24" spans="1:3" x14ac:dyDescent="0.35">
      <c r="A24" s="32" t="s">
        <v>80</v>
      </c>
      <c r="B24" s="32">
        <v>525.01</v>
      </c>
      <c r="C24" s="32"/>
    </row>
    <row r="27" spans="1:3" x14ac:dyDescent="0.35">
      <c r="B27" s="32" t="s">
        <v>12</v>
      </c>
      <c r="C27" s="32"/>
    </row>
    <row r="28" spans="1:3" x14ac:dyDescent="0.35">
      <c r="A28" s="32" t="s">
        <v>29</v>
      </c>
      <c r="B28" s="32" t="s">
        <v>105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2026-07-16T03:22:16Z</dcterms:modified>
</cp:coreProperties>
</file>