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5E9E36A9-F9A9-4CD3-A6C5-7392E9857892}"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E36" i="9"/>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K38" i="9"/>
  <c r="M38" i="9" s="1"/>
  <c r="L38" i="9"/>
  <c r="J37" i="9"/>
  <c r="K37" i="9"/>
  <c r="L37" i="9"/>
  <c r="J36" i="9"/>
  <c r="K36" i="9"/>
  <c r="L36" i="9"/>
  <c r="N36" i="9" s="1"/>
  <c r="J35" i="9"/>
  <c r="K35" i="9"/>
  <c r="L35" i="9"/>
  <c r="J30" i="9"/>
  <c r="K30" i="9"/>
  <c r="L30" i="9"/>
  <c r="J29" i="9"/>
  <c r="K29" i="9"/>
  <c r="L29" i="9"/>
  <c r="J28" i="9"/>
  <c r="K28" i="9"/>
  <c r="L28" i="9"/>
  <c r="J27" i="9"/>
  <c r="K27" i="9"/>
  <c r="L27" i="9"/>
  <c r="J26" i="9"/>
  <c r="K26" i="9"/>
  <c r="L26" i="9"/>
  <c r="N26" i="9" s="1"/>
  <c r="J25" i="9"/>
  <c r="K25" i="9"/>
  <c r="L25" i="9"/>
  <c r="C40" i="9"/>
  <c r="D40" i="9"/>
  <c r="E40" i="9"/>
  <c r="G40" i="9" s="1"/>
  <c r="C39" i="9"/>
  <c r="D39" i="9"/>
  <c r="E39" i="9"/>
  <c r="G39" i="9" s="1"/>
  <c r="C38" i="9"/>
  <c r="D38" i="9"/>
  <c r="E38" i="9"/>
  <c r="G38" i="9" s="1"/>
  <c r="C37" i="9"/>
  <c r="D37" i="9"/>
  <c r="E37" i="9"/>
  <c r="G37" i="9" s="1"/>
  <c r="C36" i="9"/>
  <c r="F36" i="9" s="1"/>
  <c r="C35" i="9"/>
  <c r="D35" i="9"/>
  <c r="F35" i="9" s="1"/>
  <c r="E35" i="9"/>
  <c r="G35" i="9" s="1"/>
  <c r="C30" i="9"/>
  <c r="D30" i="9"/>
  <c r="E30" i="9"/>
  <c r="C29" i="9"/>
  <c r="D29" i="9"/>
  <c r="F29" i="9" s="1"/>
  <c r="E29" i="9"/>
  <c r="G29" i="9" s="1"/>
  <c r="C28" i="9"/>
  <c r="D28" i="9"/>
  <c r="E28" i="9"/>
  <c r="G28" i="9" s="1"/>
  <c r="C27" i="9"/>
  <c r="D27" i="9"/>
  <c r="E27" i="9"/>
  <c r="G27" i="9" s="1"/>
  <c r="C26" i="9"/>
  <c r="D26" i="9"/>
  <c r="E26" i="9"/>
  <c r="G26" i="9" s="1"/>
  <c r="C25" i="9"/>
  <c r="D25" i="9"/>
  <c r="E25" i="9"/>
  <c r="G25" i="9" s="1"/>
  <c r="M5" i="9"/>
  <c r="N5" i="9"/>
  <c r="N35" i="9"/>
  <c r="A226" i="15"/>
  <c r="B226" i="15"/>
  <c r="C226" i="15"/>
  <c r="D226" i="15"/>
  <c r="E226" i="15"/>
  <c r="F226" i="15"/>
  <c r="G226" i="15"/>
  <c r="H226" i="15"/>
  <c r="I226" i="15"/>
  <c r="J226" i="15"/>
  <c r="K226" i="15"/>
  <c r="L226" i="15"/>
  <c r="M226" i="15"/>
  <c r="N226" i="15"/>
  <c r="O226" i="15"/>
  <c r="P226" i="15"/>
  <c r="Q226" i="15"/>
  <c r="N6" i="9"/>
  <c r="G8" i="9"/>
  <c r="G7" i="9"/>
  <c r="G6" i="9"/>
  <c r="G4" i="9"/>
  <c r="M4" i="9"/>
  <c r="M39" i="9"/>
  <c r="N37" i="9"/>
  <c r="U35" i="9"/>
  <c r="T35" i="9"/>
  <c r="U25" i="9"/>
  <c r="T25" i="9"/>
  <c r="U4" i="9"/>
  <c r="T4" i="9"/>
  <c r="M37" i="9"/>
  <c r="N40" i="9"/>
  <c r="N38" i="9"/>
  <c r="M40" i="9"/>
  <c r="G30" i="9"/>
  <c r="N39" i="9"/>
  <c r="F28" i="9"/>
  <c r="F27" i="9"/>
  <c r="M8" i="9"/>
  <c r="M7" i="9"/>
  <c r="N8" i="9"/>
  <c r="N7" i="9"/>
  <c r="M9" i="9"/>
  <c r="N9" i="9"/>
  <c r="N27" i="9"/>
  <c r="N29" i="9"/>
  <c r="M27" i="9"/>
  <c r="N28" i="9"/>
  <c r="N30" i="9"/>
  <c r="G9" i="9"/>
  <c r="N4" i="9"/>
  <c r="M6" i="9"/>
  <c r="F9" i="9"/>
  <c r="F25" i="9" l="1"/>
  <c r="F30" i="9"/>
  <c r="F38" i="9"/>
  <c r="F40" i="9"/>
  <c r="M25" i="9"/>
  <c r="M26" i="9"/>
  <c r="M28" i="9"/>
  <c r="M29" i="9"/>
  <c r="M30" i="9"/>
  <c r="F26" i="9"/>
  <c r="G36" i="9"/>
  <c r="F37" i="9"/>
  <c r="F39" i="9"/>
  <c r="M35" i="9"/>
  <c r="M36" i="9"/>
  <c r="N25"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<sst xmlns="http://schemas.openxmlformats.org/spreadsheetml/2006/main" count="2812" uniqueCount="221">
  <si>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</si>
  <si>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</si>
  <si>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</si>
  <si>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</si>
  <si>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</si>
  <si>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</si>
  <si>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</si>
  <si>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</si>
  <si>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</si>
  <si>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</si>
  <si>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</si>
  <si>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</si>
  <si>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</si>
  <si>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</si>
  <si>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</si>
  <si>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</si>
  <si>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</si>
  <si>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</si>
  <si>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</si>
  <si>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</si>
  <si>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</si>
  <si>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</si>
  <si>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</si>
  <si>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</si>
  <si>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</si>
  <si>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</si>
  <si>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</si>
  <si>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</si>
  <si>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</si>
  <si>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</si>
  <si>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</si>
  <si>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</si>
  <si>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</si>
  <si>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</si>
  <si>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</si>
  <si>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</si>
  <si>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</si>
  <si>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</si>
  <si>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</si>
  <si>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</si>
  <si>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</si>
  <si>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</si>
  <si>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</si>
  <si>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</si>
  <si>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</si>
  <si>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</si>
  <si>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</si>
  <si>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</si>
  <si>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</si>
  <si>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</si>
  <si>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</si>
  <si>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</si>
  <si>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</si>
  <si>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</si>
  <si>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</si>
  <si>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</si>
  <si>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</si>
  <si>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</si>
  <si>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</si>
  <si>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</si>
  <si>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</si>
  <si>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</si>
  <si>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</si>
  <si>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</si>
  <si>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</si>
  <si>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</si>
  <si>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</si>
  <si>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</si>
  <si>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</si>
  <si>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</si>
  <si>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</si>
  <si>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</si>
  <si>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</si>
  <si>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</si>
  <si>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</si>
  <si>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</si>
  <si>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</si>
  <si>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</si>
  <si>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</si>
  <si>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</si>
  <si>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</si>
  <si>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</si>
  <si>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</si>
  <si>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</si>
  <si>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</si>
  <si>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</si>
  <si>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</si>
  <si>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</si>
  <si>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</si>
  <si>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</si>
  <si>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</si>
  <si>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</si>
  <si>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</si>
  <si>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</si>
  <si>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</si>
  <si>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</si>
  <si>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</si>
  <si>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</si>
  <si>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</si>
  <si>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</si>
  <si>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</si>
  <si>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</si>
  <si>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</si>
  <si>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</si>
  <si>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</si>
  <si>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</si>
  <si>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</si>
  <si>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</si>
  <si>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</si>
  <si>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</si>
  <si>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</si>
  <si>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</si>
  <si>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</si>
  <si>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</si>
  <si>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</si>
  <si>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</si>
  <si>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</si>
  <si>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</si>
  <si>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</si>
  <si>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</si>
  <si>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</si>
  <si>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</si>
  <si>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</si>
  <si>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</si>
  <si>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</si>
  <si>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</si>
  <si>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</si>
  <si>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</si>
  <si>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</si>
  <si>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</si>
  <si>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</si>
  <si>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</si>
  <si>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</si>
  <si>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</si>
  <si>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</si>
  <si>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</si>
  <si>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</si>
  <si>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</si>
  <si>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</si>
  <si>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</si>
  <si>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</si>
  <si>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</si>
  <si>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</si>
  <si>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</si>
  <si>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</si>
  <si>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</si>
  <si>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</si>
  <si>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</si>
  <si>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</si>
  <si>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</si>
  <si>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</si>
  <si>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</si>
  <si>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</si>
  <si>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</si>
  <si>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</si>
  <si>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</si>
  <si>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</si>
  <si>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</si>
  <si>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</si>
  <si>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</si>
  <si>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</si>
  <si>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</si>
  <si>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</si>
  <si>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</si>
  <si>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</si>
  <si>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</si>
  <si>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</si>
  <si>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</si>
  <si>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</si>
  <si>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</si>
  <si>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</si>
  <si>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</si>
  <si>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</si>
  <si>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</si>
  <si>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</si>
  <si>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</si>
  <si>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</si>
  <si>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</si>
  <si>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</si>
  <si>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</si>
  <si>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</si>
  <si>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</si>
  <si>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</si>
  <si>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</si>
  <si>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</si>
  <si>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</si>
  <si>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</si>
  <si>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</si>
  <si>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</si>
  <si>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</si>
  <si>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</si>
  <si>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</si>
  <si>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</si>
  <si>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</si>
  <si>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</si>
  <si>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</si>
  <si>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</si>
  <si>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</si>
  <si>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</si>
  <si>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</si>
  <si>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</si>
  <si>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</si>
  <si>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</si>
  <si>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</si>
  <si>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</si>
  <si>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</si>
  <si>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</si>
  <si>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</si>
  <si>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</si>
  <si>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</si>
  <si>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</si>
  <si>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</si>
  <si>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</si>
  <si>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</si>
  <si>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Male and Female</t>
  </si>
  <si>
    <t>NA</t>
  </si>
  <si>
    <t xml:space="preserve">  Male</t>
  </si>
  <si>
    <t xml:space="preserve">  Female</t>
  </si>
  <si>
    <t>Asian/Pacific Islander</t>
  </si>
  <si>
    <t>^</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</si>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</sst>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56">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38" borderId="18" xfId="42" applyFill="1" applyBorder="1" applyAlignment="1">
      <alignment horizontal="left" vertical="center" wrapText="1"/>
    </xf>
    <xf numFmtId="0" fontId="31"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30" fillId="0" borderId="0" xfId="0" applyFont="1" applyAlignment="1">
      <alignment horizontal="left" vertical="center" wrapText="1"/>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3" fontId="0" fillId="0" borderId="0" xfId="0" applyNumberFormat="1"/>
    <xf numFmtId="0" fontId="28" fillId="37" borderId="18" xfId="42" applyFill="1" applyBorder="1" applyAlignment="1">
      <alignment horizontal="left"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165" fontId="19" fillId="0" borderId="11" xfId="43" applyNumberFormat="1" applyFont="1" applyFill="1" applyBorder="1"/>
    <xf numFmtId="165" fontId="19" fillId="0" borderId="10" xfId="43" applyNumberFormat="1" applyFont="1" applyBorder="1"/>
    <xf numFmtId="3" fontId="0" fillId="35"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2.29</c:v>
                </c:pt>
                <c:pt idx="5">
                  <c:v>3.12</c:v>
                </c:pt>
                <c:pt idx="6">
                  <c:v>5.68</c:v>
                </c:pt>
                <c:pt idx="7">
                  <c:v>10.64</c:v>
                </c:pt>
                <c:pt idx="8">
                  <c:v>18.899999999999999</c:v>
                </c:pt>
                <c:pt idx="9">
                  <c:v>39.74</c:v>
                </c:pt>
                <c:pt idx="10">
                  <c:v>70.39</c:v>
                </c:pt>
                <c:pt idx="11">
                  <c:v>71.930000000000007</c:v>
                </c:pt>
                <c:pt idx="12">
                  <c:v>89.51</c:v>
                </c:pt>
                <c:pt idx="13">
                  <c:v>101.65</c:v>
                </c:pt>
                <c:pt idx="14">
                  <c:v>131.15</c:v>
                </c:pt>
                <c:pt idx="15">
                  <c:v>151.19</c:v>
                </c:pt>
                <c:pt idx="16">
                  <c:v>206.99</c:v>
                </c:pt>
                <c:pt idx="17">
                  <c:v>236.89</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0</c:v>
                </c:pt>
                <c:pt idx="2">
                  <c:v>0</c:v>
                </c:pt>
                <c:pt idx="3">
                  <c:v>1.49</c:v>
                </c:pt>
                <c:pt idx="4">
                  <c:v>1.71</c:v>
                </c:pt>
                <c:pt idx="5">
                  <c:v>3.28</c:v>
                </c:pt>
                <c:pt idx="6">
                  <c:v>5.95</c:v>
                </c:pt>
                <c:pt idx="7">
                  <c:v>11.62</c:v>
                </c:pt>
                <c:pt idx="8">
                  <c:v>19.59</c:v>
                </c:pt>
                <c:pt idx="9">
                  <c:v>32.590000000000003</c:v>
                </c:pt>
                <c:pt idx="10">
                  <c:v>54.42</c:v>
                </c:pt>
                <c:pt idx="11">
                  <c:v>48.37</c:v>
                </c:pt>
                <c:pt idx="12">
                  <c:v>59.04</c:v>
                </c:pt>
                <c:pt idx="13">
                  <c:v>75.5</c:v>
                </c:pt>
                <c:pt idx="14">
                  <c:v>97.51</c:v>
                </c:pt>
                <c:pt idx="15">
                  <c:v>124.31</c:v>
                </c:pt>
                <c:pt idx="16">
                  <c:v>180.05</c:v>
                </c:pt>
                <c:pt idx="17">
                  <c:v>215.28</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0.39000000000000057</c:v>
                  </c:pt>
                  <c:pt idx="1">
                    <c:v>19.119999999999997</c:v>
                  </c:pt>
                  <c:pt idx="2">
                    <c:v>0.67000000000000082</c:v>
                  </c:pt>
                  <c:pt idx="3">
                    <c:v>0.95999999999999908</c:v>
                  </c:pt>
                  <c:pt idx="4">
                    <c:v>2.0700000000000003</c:v>
                  </c:pt>
                  <c:pt idx="5">
                    <c:v>0.59999999999999964</c:v>
                  </c:pt>
                </c:numCache>
              </c:numRef>
            </c:plus>
            <c:minus>
              <c:numRef>
                <c:f>'Regional Comparison 18-22'!$F$35:$F$40</c:f>
                <c:numCache>
                  <c:formatCode>General</c:formatCode>
                  <c:ptCount val="6"/>
                  <c:pt idx="0">
                    <c:v>0.37999999999999901</c:v>
                  </c:pt>
                  <c:pt idx="1">
                    <c:v>14.220000000000002</c:v>
                  </c:pt>
                  <c:pt idx="2">
                    <c:v>0.62999999999999989</c:v>
                  </c:pt>
                  <c:pt idx="3">
                    <c:v>0.87999999999999989</c:v>
                  </c:pt>
                  <c:pt idx="4">
                    <c:v>1.83</c:v>
                  </c:pt>
                  <c:pt idx="5">
                    <c:v>0.55999999999999872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8.86</c:v>
                </c:pt>
                <c:pt idx="1">
                  <c:v>43.92</c:v>
                </c:pt>
                <c:pt idx="2">
                  <c:v>7.47</c:v>
                </c:pt>
                <c:pt idx="3">
                  <c:v>7.58</c:v>
                </c:pt>
                <c:pt idx="4">
                  <c:v>12.42</c:v>
                </c:pt>
                <c:pt idx="5">
                  <c:v>9.27</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0.17999999999999972</c:v>
                  </c:pt>
                  <c:pt idx="1">
                    <c:v>4.2899999999999991</c:v>
                  </c:pt>
                  <c:pt idx="2">
                    <c:v>0.41000000000000014</c:v>
                  </c:pt>
                  <c:pt idx="3">
                    <c:v>0.35999999999999943</c:v>
                  </c:pt>
                  <c:pt idx="4">
                    <c:v>0.91000000000000014</c:v>
                  </c:pt>
                  <c:pt idx="5">
                    <c:v>0.28000000000000114</c:v>
                  </c:pt>
                </c:numCache>
              </c:numRef>
            </c:plus>
            <c:minus>
              <c:numRef>
                <c:f>'Regional Comparison 18-22'!$M$35:$M$40</c:f>
                <c:numCache>
                  <c:formatCode>General</c:formatCode>
                  <c:ptCount val="6"/>
                  <c:pt idx="0">
                    <c:v>0.17999999999999972</c:v>
                  </c:pt>
                  <c:pt idx="1">
                    <c:v>3.7699999999999996</c:v>
                  </c:pt>
                  <c:pt idx="2">
                    <c:v>0.40000000000000036</c:v>
                  </c:pt>
                  <c:pt idx="3">
                    <c:v>0.35999999999999943</c:v>
                  </c:pt>
                  <c:pt idx="4">
                    <c:v>0.86999999999999922</c:v>
                  </c:pt>
                  <c:pt idx="5">
                    <c:v>0.25999999999999979</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10.32</c:v>
                </c:pt>
                <c:pt idx="1">
                  <c:v>25.09</c:v>
                </c:pt>
                <c:pt idx="2">
                  <c:v>8.74</c:v>
                </c:pt>
                <c:pt idx="3">
                  <c:v>9.5</c:v>
                </c:pt>
                <c:pt idx="4">
                  <c:v>13.77</c:v>
                </c:pt>
                <c:pt idx="5">
                  <c:v>10.53</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6.0000000000000497E-2</c:v>
                  </c:pt>
                  <c:pt idx="1">
                    <c:v>0.82000000000000028</c:v>
                  </c:pt>
                  <c:pt idx="2">
                    <c:v>0.23000000000000043</c:v>
                  </c:pt>
                  <c:pt idx="3">
                    <c:v>0.17999999999999972</c:v>
                  </c:pt>
                  <c:pt idx="4">
                    <c:v>0.20999999999999908</c:v>
                  </c:pt>
                  <c:pt idx="5">
                    <c:v>7.0000000000000284E-2</c:v>
                  </c:pt>
                </c:numCache>
              </c:numRef>
            </c:plus>
            <c:minus>
              <c:numRef>
                <c:f>'Regional Comparison 18-22'!$T$35:$T$40</c:f>
                <c:numCache>
                  <c:formatCode>General</c:formatCode>
                  <c:ptCount val="6"/>
                  <c:pt idx="0">
                    <c:v>6.0000000000000497E-2</c:v>
                  </c:pt>
                  <c:pt idx="1">
                    <c:v>0.77999999999999936</c:v>
                  </c:pt>
                  <c:pt idx="2">
                    <c:v>0.21999999999999975</c:v>
                  </c:pt>
                  <c:pt idx="3">
                    <c:v>0.16999999999999993</c:v>
                  </c:pt>
                  <c:pt idx="4">
                    <c:v>0.21000000000000085</c:v>
                  </c:pt>
                  <c:pt idx="5">
                    <c:v>8.0000000000000071E-2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10.75</c:v>
                </c:pt>
                <c:pt idx="1">
                  <c:v>11.17</c:v>
                </c:pt>
                <c:pt idx="2">
                  <c:v>7.68</c:v>
                </c:pt>
                <c:pt idx="3">
                  <c:v>8.52</c:v>
                </c:pt>
                <c:pt idx="4">
                  <c:v>13.55</c:v>
                </c:pt>
                <c:pt idx="5">
                  <c:v>10.87</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36.31</c:v>
                </c:pt>
                <c:pt idx="1">
                  <c:v>35.25</c:v>
                </c:pt>
                <c:pt idx="2">
                  <c:v>38.729999999999997</c:v>
                </c:pt>
                <c:pt idx="3">
                  <c:v>38.22</c:v>
                </c:pt>
                <c:pt idx="4">
                  <c:v>36.409999999999997</c:v>
                </c:pt>
                <c:pt idx="5">
                  <c:v>33.78</c:v>
                </c:pt>
                <c:pt idx="6">
                  <c:v>36.72</c:v>
                </c:pt>
                <c:pt idx="7">
                  <c:v>39.26</c:v>
                </c:pt>
                <c:pt idx="8">
                  <c:v>35.270000000000003</c:v>
                </c:pt>
                <c:pt idx="9">
                  <c:v>53.13</c:v>
                </c:pt>
                <c:pt idx="10">
                  <c:v>42.82</c:v>
                </c:pt>
                <c:pt idx="11">
                  <c:v>36.6</c:v>
                </c:pt>
                <c:pt idx="12">
                  <c:v>38.69</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29.41</c:v>
                </c:pt>
                <c:pt idx="1">
                  <c:v>28.94</c:v>
                </c:pt>
                <c:pt idx="2">
                  <c:v>30.94</c:v>
                </c:pt>
                <c:pt idx="3">
                  <c:v>28.73</c:v>
                </c:pt>
                <c:pt idx="4">
                  <c:v>28.4</c:v>
                </c:pt>
                <c:pt idx="5">
                  <c:v>27.74</c:v>
                </c:pt>
                <c:pt idx="6">
                  <c:v>30.25</c:v>
                </c:pt>
                <c:pt idx="7">
                  <c:v>29.54</c:v>
                </c:pt>
                <c:pt idx="8">
                  <c:v>26.56</c:v>
                </c:pt>
                <c:pt idx="9">
                  <c:v>31.54</c:v>
                </c:pt>
                <c:pt idx="10">
                  <c:v>33.57</c:v>
                </c:pt>
                <c:pt idx="11">
                  <c:v>29.41</c:v>
                </c:pt>
                <c:pt idx="12">
                  <c:v>30.71</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1.23</c:v>
                </c:pt>
                <c:pt idx="8">
                  <c:v>3.07</c:v>
                </c:pt>
                <c:pt idx="9">
                  <c:v>6.94</c:v>
                </c:pt>
                <c:pt idx="10">
                  <c:v>11.45</c:v>
                </c:pt>
                <c:pt idx="11">
                  <c:v>16.36</c:v>
                </c:pt>
                <c:pt idx="12">
                  <c:v>23.34</c:v>
                </c:pt>
                <c:pt idx="13">
                  <c:v>31.84</c:v>
                </c:pt>
                <c:pt idx="14">
                  <c:v>45.66</c:v>
                </c:pt>
                <c:pt idx="15">
                  <c:v>55.33</c:v>
                </c:pt>
                <c:pt idx="16">
                  <c:v>92.7</c:v>
                </c:pt>
                <c:pt idx="17">
                  <c:v>163.33000000000001</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1.61</c:v>
                </c:pt>
                <c:pt idx="8">
                  <c:v>2.8</c:v>
                </c:pt>
                <c:pt idx="9">
                  <c:v>6.96</c:v>
                </c:pt>
                <c:pt idx="10">
                  <c:v>8.89</c:v>
                </c:pt>
                <c:pt idx="11">
                  <c:v>11.86</c:v>
                </c:pt>
                <c:pt idx="12">
                  <c:v>14.58</c:v>
                </c:pt>
                <c:pt idx="13">
                  <c:v>21.04</c:v>
                </c:pt>
                <c:pt idx="14">
                  <c:v>28.72</c:v>
                </c:pt>
                <c:pt idx="15">
                  <c:v>42.29</c:v>
                </c:pt>
                <c:pt idx="16">
                  <c:v>67.95</c:v>
                </c:pt>
                <c:pt idx="17">
                  <c:v>144.11000000000001</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General</c:formatCode>
                <c:ptCount val="13"/>
                <c:pt idx="0">
                  <c:v>11.52</c:v>
                </c:pt>
                <c:pt idx="1">
                  <c:v>11.86</c:v>
                </c:pt>
                <c:pt idx="2">
                  <c:v>12.96</c:v>
                </c:pt>
                <c:pt idx="3">
                  <c:v>10.06</c:v>
                </c:pt>
                <c:pt idx="4">
                  <c:v>12.25</c:v>
                </c:pt>
                <c:pt idx="5">
                  <c:v>9.8800000000000008</c:v>
                </c:pt>
                <c:pt idx="6">
                  <c:v>11.03</c:v>
                </c:pt>
                <c:pt idx="7">
                  <c:v>12.09</c:v>
                </c:pt>
                <c:pt idx="8">
                  <c:v>11.24</c:v>
                </c:pt>
                <c:pt idx="9">
                  <c:v>16.37</c:v>
                </c:pt>
                <c:pt idx="10">
                  <c:v>12.59</c:v>
                </c:pt>
                <c:pt idx="11">
                  <c:v>11.57</c:v>
                </c:pt>
                <c:pt idx="12">
                  <c:v>14.15</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General</c:formatCode>
                <c:ptCount val="13"/>
                <c:pt idx="0">
                  <c:v>8.9</c:v>
                </c:pt>
                <c:pt idx="1">
                  <c:v>9.83</c:v>
                </c:pt>
                <c:pt idx="2">
                  <c:v>9.82</c:v>
                </c:pt>
                <c:pt idx="3">
                  <c:v>8.01</c:v>
                </c:pt>
                <c:pt idx="4">
                  <c:v>8.19</c:v>
                </c:pt>
                <c:pt idx="5">
                  <c:v>7.4</c:v>
                </c:pt>
                <c:pt idx="6">
                  <c:v>8.61</c:v>
                </c:pt>
                <c:pt idx="7">
                  <c:v>8.51</c:v>
                </c:pt>
                <c:pt idx="8">
                  <c:v>7.64</c:v>
                </c:pt>
                <c:pt idx="9">
                  <c:v>0</c:v>
                </c:pt>
                <c:pt idx="10">
                  <c:v>10.51</c:v>
                </c:pt>
                <c:pt idx="11">
                  <c:v>8.86</c:v>
                </c:pt>
                <c:pt idx="12">
                  <c:v>10.32</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0.85000000000000142</c:v>
                  </c:pt>
                  <c:pt idx="1">
                    <c:v>24.629999999999995</c:v>
                  </c:pt>
                  <c:pt idx="2">
                    <c:v>1.5800000000000054</c:v>
                  </c:pt>
                  <c:pt idx="3">
                    <c:v>2.230000000000004</c:v>
                  </c:pt>
                  <c:pt idx="4">
                    <c:v>4.0600000000000023</c:v>
                  </c:pt>
                  <c:pt idx="5">
                    <c:v>1.2700000000000031</c:v>
                  </c:pt>
                </c:numCache>
              </c:numRef>
            </c:plus>
            <c:minus>
              <c:numRef>
                <c:f>'Regional Comparison 18-22'!$F$4:$F$9</c:f>
                <c:numCache>
                  <c:formatCode>General</c:formatCode>
                  <c:ptCount val="6"/>
                  <c:pt idx="0">
                    <c:v>0.84000000000000341</c:v>
                  </c:pt>
                  <c:pt idx="1">
                    <c:v>19.290000000000006</c:v>
                  </c:pt>
                  <c:pt idx="2">
                    <c:v>1.519999999999996</c:v>
                  </c:pt>
                  <c:pt idx="3">
                    <c:v>2.1400000000000006</c:v>
                  </c:pt>
                  <c:pt idx="4">
                    <c:v>3.7700000000000031</c:v>
                  </c:pt>
                  <c:pt idx="5">
                    <c:v>1.240000000000002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36.6</c:v>
                </c:pt>
                <c:pt idx="1">
                  <c:v>67.290000000000006</c:v>
                </c:pt>
                <c:pt idx="2">
                  <c:v>34.19</c:v>
                </c:pt>
                <c:pt idx="3">
                  <c:v>36.94</c:v>
                </c:pt>
                <c:pt idx="4">
                  <c:v>41.78</c:v>
                </c:pt>
                <c:pt idx="5">
                  <c:v>36.82</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0.39000000000000057</c:v>
                  </c:pt>
                  <c:pt idx="1">
                    <c:v>7.1899999999999977</c:v>
                  </c:pt>
                  <c:pt idx="2">
                    <c:v>0.92999999999999972</c:v>
                  </c:pt>
                  <c:pt idx="3">
                    <c:v>0.78999999999999915</c:v>
                  </c:pt>
                  <c:pt idx="4">
                    <c:v>1.7800000000000011</c:v>
                  </c:pt>
                  <c:pt idx="5">
                    <c:v>0.56000000000000227</c:v>
                  </c:pt>
                </c:numCache>
              </c:numRef>
            </c:plus>
            <c:minus>
              <c:numRef>
                <c:f>'Regional Comparison 18-22'!$M$4:$M$9</c:f>
                <c:numCache>
                  <c:formatCode>General</c:formatCode>
                  <c:ptCount val="6"/>
                  <c:pt idx="0">
                    <c:v>0.37999999999999545</c:v>
                  </c:pt>
                  <c:pt idx="1">
                    <c:v>6.6300000000000026</c:v>
                  </c:pt>
                  <c:pt idx="2">
                    <c:v>0.91000000000000369</c:v>
                  </c:pt>
                  <c:pt idx="3">
                    <c:v>0.78000000000000114</c:v>
                  </c:pt>
                  <c:pt idx="4">
                    <c:v>1.730000000000004</c:v>
                  </c:pt>
                  <c:pt idx="5">
                    <c:v>0.55999999999999517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38.69</c:v>
                </c:pt>
                <c:pt idx="1">
                  <c:v>64.7</c:v>
                </c:pt>
                <c:pt idx="2">
                  <c:v>36.020000000000003</c:v>
                </c:pt>
                <c:pt idx="3">
                  <c:v>37.76</c:v>
                </c:pt>
                <c:pt idx="4">
                  <c:v>43.21</c:v>
                </c:pt>
                <c:pt idx="5">
                  <c:v>38.619999999999997</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0.14000000000000057</c:v>
                  </c:pt>
                  <c:pt idx="1">
                    <c:v>2.4099999999999966</c:v>
                  </c:pt>
                  <c:pt idx="2">
                    <c:v>0.43999999999999773</c:v>
                  </c:pt>
                  <c:pt idx="3">
                    <c:v>0.39999999999999858</c:v>
                  </c:pt>
                  <c:pt idx="4">
                    <c:v>0.59000000000000341</c:v>
                  </c:pt>
                  <c:pt idx="5">
                    <c:v>0.17999999999999972</c:v>
                  </c:pt>
                </c:numCache>
              </c:numRef>
            </c:plus>
            <c:minus>
              <c:numRef>
                <c:f>'Regional Comparison 18-22'!$T$4:$T$9</c:f>
                <c:numCache>
                  <c:formatCode>General</c:formatCode>
                  <c:ptCount val="6"/>
                  <c:pt idx="0">
                    <c:v>0.14999999999999858</c:v>
                  </c:pt>
                  <c:pt idx="1">
                    <c:v>2.3400000000000034</c:v>
                  </c:pt>
                  <c:pt idx="2">
                    <c:v>0.43999999999999773</c:v>
                  </c:pt>
                  <c:pt idx="3">
                    <c:v>0.40000000000000568</c:v>
                  </c:pt>
                  <c:pt idx="4">
                    <c:v>0.58999999999999631</c:v>
                  </c:pt>
                  <c:pt idx="5">
                    <c:v>0.17999999999999972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48.51</c:v>
                </c:pt>
                <c:pt idx="1">
                  <c:v>56</c:v>
                </c:pt>
                <c:pt idx="2">
                  <c:v>41.47</c:v>
                </c:pt>
                <c:pt idx="3">
                  <c:v>41.81</c:v>
                </c:pt>
                <c:pt idx="4">
                  <c:v>59.48</c:v>
                </c:pt>
                <c:pt idx="5">
                  <c:v>49.07</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0.73999999999999844</c:v>
                  </c:pt>
                  <c:pt idx="1">
                    <c:v>22.660000000000004</c:v>
                  </c:pt>
                  <c:pt idx="2">
                    <c:v>1.25</c:v>
                  </c:pt>
                  <c:pt idx="3">
                    <c:v>1.7000000000000028</c:v>
                  </c:pt>
                  <c:pt idx="4">
                    <c:v>3.5799999999999983</c:v>
                  </c:pt>
                  <c:pt idx="5">
                    <c:v>1.1499999999999986</c:v>
                  </c:pt>
                </c:numCache>
              </c:numRef>
            </c:plus>
            <c:minus>
              <c:numRef>
                <c:f>'Regional Comparison 18-22'!$F$14:$F$19</c:f>
                <c:numCache>
                  <c:formatCode>General</c:formatCode>
                  <c:ptCount val="6"/>
                  <c:pt idx="0">
                    <c:v>0.71000000000000085</c:v>
                  </c:pt>
                  <c:pt idx="1">
                    <c:v>17.54</c:v>
                  </c:pt>
                  <c:pt idx="2">
                    <c:v>1.2100000000000009</c:v>
                  </c:pt>
                  <c:pt idx="3">
                    <c:v>1.6199999999999974</c:v>
                  </c:pt>
                  <c:pt idx="4">
                    <c:v>3.3299999999999983</c:v>
                  </c:pt>
                  <c:pt idx="5">
                    <c:v>1.120000000000001</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29.41</c:v>
                </c:pt>
                <c:pt idx="1">
                  <c:v>59.26</c:v>
                </c:pt>
                <c:pt idx="2">
                  <c:v>26.16</c:v>
                </c:pt>
                <c:pt idx="3">
                  <c:v>26.4</c:v>
                </c:pt>
                <c:pt idx="4">
                  <c:v>37.11</c:v>
                </c:pt>
                <c:pt idx="5">
                  <c:v>30.78</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0.32999999999999829</c:v>
                  </c:pt>
                  <c:pt idx="1">
                    <c:v>6.5</c:v>
                  </c:pt>
                  <c:pt idx="2">
                    <c:v>0.73999999999999844</c:v>
                  </c:pt>
                  <c:pt idx="3">
                    <c:v>0.60999999999999943</c:v>
                  </c:pt>
                  <c:pt idx="4">
                    <c:v>1.4500000000000028</c:v>
                  </c:pt>
                  <c:pt idx="5">
                    <c:v>0.5</c:v>
                  </c:pt>
                </c:numCache>
              </c:numRef>
            </c:plus>
            <c:minus>
              <c:numRef>
                <c:f>'Regional Comparison 18-22'!$M$14:$M$19</c:f>
                <c:numCache>
                  <c:formatCode>General</c:formatCode>
                  <c:ptCount val="6"/>
                  <c:pt idx="0">
                    <c:v>0.32000000000000028</c:v>
                  </c:pt>
                  <c:pt idx="1">
                    <c:v>5.980000000000004</c:v>
                  </c:pt>
                  <c:pt idx="2">
                    <c:v>0.71000000000000085</c:v>
                  </c:pt>
                  <c:pt idx="3">
                    <c:v>0.60000000000000142</c:v>
                  </c:pt>
                  <c:pt idx="4">
                    <c:v>1.3999999999999986</c:v>
                  </c:pt>
                  <c:pt idx="5">
                    <c:v>0.48999999999999844</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30.71</c:v>
                </c:pt>
                <c:pt idx="1">
                  <c:v>57.31</c:v>
                </c:pt>
                <c:pt idx="2">
                  <c:v>27.09</c:v>
                </c:pt>
                <c:pt idx="3">
                  <c:v>28.48</c:v>
                </c:pt>
                <c:pt idx="4">
                  <c:v>34.729999999999997</c:v>
                </c:pt>
                <c:pt idx="5">
                  <c:v>31.25</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0.11999999999999744</c:v>
                  </c:pt>
                  <c:pt idx="1">
                    <c:v>1.9500000000000028</c:v>
                  </c:pt>
                  <c:pt idx="2">
                    <c:v>0.33000000000000185</c:v>
                  </c:pt>
                  <c:pt idx="3">
                    <c:v>0.30000000000000071</c:v>
                  </c:pt>
                  <c:pt idx="4">
                    <c:v>0.42999999999999972</c:v>
                  </c:pt>
                  <c:pt idx="5">
                    <c:v>0.15000000000000568</c:v>
                  </c:pt>
                </c:numCache>
              </c:numRef>
            </c:plus>
            <c:minus>
              <c:numRef>
                <c:f>'Regional Comparison 18-22'!$T$14:$T$19</c:f>
                <c:numCache>
                  <c:formatCode>General</c:formatCode>
                  <c:ptCount val="6"/>
                  <c:pt idx="0">
                    <c:v>0.10999999999999943</c:v>
                  </c:pt>
                  <c:pt idx="1">
                    <c:v>1.8900000000000006</c:v>
                  </c:pt>
                  <c:pt idx="2">
                    <c:v>0.32999999999999829</c:v>
                  </c:pt>
                  <c:pt idx="3">
                    <c:v>0.30000000000000071</c:v>
                  </c:pt>
                  <c:pt idx="4">
                    <c:v>0.4199999999999946</c:v>
                  </c:pt>
                  <c:pt idx="5">
                    <c:v>0.13999999999999346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37.1</c:v>
                </c:pt>
                <c:pt idx="1">
                  <c:v>47.55</c:v>
                </c:pt>
                <c:pt idx="2">
                  <c:v>30.15</c:v>
                </c:pt>
                <c:pt idx="3">
                  <c:v>30.57</c:v>
                </c:pt>
                <c:pt idx="4">
                  <c:v>45.44</c:v>
                </c:pt>
                <c:pt idx="5">
                  <c:v>37.659999999999997</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ax val="1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0.49000000000000021</c:v>
                  </c:pt>
                  <c:pt idx="1">
                    <c:v>17.279999999999998</c:v>
                  </c:pt>
                  <c:pt idx="2">
                    <c:v>0.88000000000000078</c:v>
                  </c:pt>
                  <c:pt idx="3">
                    <c:v>1.42</c:v>
                  </c:pt>
                  <c:pt idx="4">
                    <c:v>2.7800000000000011</c:v>
                  </c:pt>
                  <c:pt idx="5">
                    <c:v>0.69999999999999929</c:v>
                  </c:pt>
                </c:numCache>
              </c:numRef>
            </c:plus>
            <c:minus>
              <c:numRef>
                <c:f>'Regional Comparison 18-22'!$F$25:$F$30</c:f>
                <c:numCache>
                  <c:formatCode>General</c:formatCode>
                  <c:ptCount val="6"/>
                  <c:pt idx="0">
                    <c:v>0.48000000000000043</c:v>
                  </c:pt>
                  <c:pt idx="1">
                    <c:v>12.010000000000002</c:v>
                  </c:pt>
                  <c:pt idx="2">
                    <c:v>0.83000000000000007</c:v>
                  </c:pt>
                  <c:pt idx="3">
                    <c:v>1.3200000000000003</c:v>
                  </c:pt>
                  <c:pt idx="4">
                    <c:v>2.4999999999999982</c:v>
                  </c:pt>
                  <c:pt idx="5">
                    <c:v>0.67000000000000171</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11.57</c:v>
                </c:pt>
                <c:pt idx="1">
                  <c:v>30.44</c:v>
                </c:pt>
                <c:pt idx="2">
                  <c:v>9.93</c:v>
                </c:pt>
                <c:pt idx="3">
                  <c:v>12.21</c:v>
                </c:pt>
                <c:pt idx="4">
                  <c:v>17.559999999999999</c:v>
                </c:pt>
                <c:pt idx="5">
                  <c:v>11.46</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0.24000000000000021</c:v>
                  </c:pt>
                  <c:pt idx="1">
                    <c:v>4.8500000000000014</c:v>
                  </c:pt>
                  <c:pt idx="2">
                    <c:v>0.55000000000000071</c:v>
                  </c:pt>
                  <c:pt idx="3">
                    <c:v>0.52000000000000135</c:v>
                  </c:pt>
                  <c:pt idx="4">
                    <c:v>1.25</c:v>
                  </c:pt>
                  <c:pt idx="5">
                    <c:v>0.33000000000000007</c:v>
                  </c:pt>
                </c:numCache>
              </c:numRef>
            </c:plus>
            <c:minus>
              <c:numRef>
                <c:f>'Regional Comparison 18-22'!$M$25:$M$30</c:f>
                <c:numCache>
                  <c:formatCode>General</c:formatCode>
                  <c:ptCount val="6"/>
                  <c:pt idx="0">
                    <c:v>0.23000000000000043</c:v>
                  </c:pt>
                  <c:pt idx="1">
                    <c:v>4.2600000000000016</c:v>
                  </c:pt>
                  <c:pt idx="2">
                    <c:v>0.52999999999999936</c:v>
                  </c:pt>
                  <c:pt idx="3">
                    <c:v>0.5</c:v>
                  </c:pt>
                  <c:pt idx="4">
                    <c:v>1.1900000000000013</c:v>
                  </c:pt>
                  <c:pt idx="5">
                    <c:v>0.32000000000000028</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14.15</c:v>
                </c:pt>
                <c:pt idx="1">
                  <c:v>26.66</c:v>
                </c:pt>
                <c:pt idx="2">
                  <c:v>12.16</c:v>
                </c:pt>
                <c:pt idx="3">
                  <c:v>14.11</c:v>
                </c:pt>
                <c:pt idx="4">
                  <c:v>19.5</c:v>
                </c:pt>
                <c:pt idx="5">
                  <c:v>13.92</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8.0000000000000071E-2</c:v>
                  </c:pt>
                  <c:pt idx="1">
                    <c:v>1.0600000000000005</c:v>
                  </c:pt>
                  <c:pt idx="2">
                    <c:v>0.29999999999999893</c:v>
                  </c:pt>
                  <c:pt idx="3">
                    <c:v>0.25</c:v>
                  </c:pt>
                  <c:pt idx="4">
                    <c:v>0.33000000000000185</c:v>
                  </c:pt>
                  <c:pt idx="5">
                    <c:v>9.9999999999999645E-2</c:v>
                  </c:pt>
                </c:numCache>
              </c:numRef>
            </c:plus>
            <c:minus>
              <c:numRef>
                <c:f>'Regional Comparison 18-22'!$T$25:$T$30</c:f>
                <c:numCache>
                  <c:formatCode>General</c:formatCode>
                  <c:ptCount val="6"/>
                  <c:pt idx="0">
                    <c:v>8.0000000000000071E-2</c:v>
                  </c:pt>
                  <c:pt idx="1">
                    <c:v>1.0099999999999998</c:v>
                  </c:pt>
                  <c:pt idx="2">
                    <c:v>0.30000000000000071</c:v>
                  </c:pt>
                  <c:pt idx="3">
                    <c:v>0.25</c:v>
                  </c:pt>
                  <c:pt idx="4">
                    <c:v>0.32999999999999829</c:v>
                  </c:pt>
                  <c:pt idx="5">
                    <c:v>8.9999999999999858E-2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15.33</c:v>
                </c:pt>
                <c:pt idx="1">
                  <c:v>15.42</c:v>
                </c:pt>
                <c:pt idx="2">
                  <c:v>10.89</c:v>
                </c:pt>
                <c:pt idx="3">
                  <c:v>13.37</c:v>
                </c:pt>
                <c:pt idx="4">
                  <c:v>21.34</c:v>
                </c:pt>
                <c:pt idx="5">
                  <c:v>15.23</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418856</xdr:colOff>
      <xdr:row>28</xdr:row>
      <xdr:rowOff>117593</xdr:rowOff>
    </xdr:to>
    <xdr:pic>
      <xdr:nvPicPr>
        <xdr:cNvPr id="3" name="Picture 2">
          <a:extLst>
            <a:ext uri="{FF2B5EF4-FFF2-40B4-BE49-F238E27FC236}">
              <a16:creationId xmlns:a16="http://schemas.microsoft.com/office/drawing/2014/main" id="{6CB58681-4718-4B56-980A-C384DA8675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803208" cy="51975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7DAD00C7-2534-4767-982E-F03DAEF8A5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5" x14ac:dyDescent="0.35"/>
  <cols>
    <col min="1" max="1" width="27.453125" style="86" customWidth="1"/>
    <col min="2" max="2" width="60.81640625" style="82" customWidth="1"/>
    <col min="3" max="3" width="98.453125" style="82" customWidth="1"/>
  </cols>
  <sheetData>
    <row r="1" spans="1:3" ht="36" x14ac:dyDescent="0.35">
      <c r="A1" s="151" t="s">
        <v>142</v>
      </c>
      <c r="B1" s="152" t="s">
        <v>91</v>
      </c>
      <c r="C1" s="152" t="s">
        <v>93</v>
      </c>
    </row>
    <row r="2" spans="1:3" ht="70" x14ac:dyDescent="0.35">
      <c r="A2" s="83" t="s">
        <v>92</v>
      </c>
      <c r="B2" s="81" t="s">
        <v>101</v>
      </c>
      <c r="C2" s="81" t="s">
        <v>119</v>
      </c>
    </row>
    <row r="3" spans="1:3" s="79" customFormat="1" ht="28" x14ac:dyDescent="0.35">
      <c r="A3" s="80" t="s">
        <v>109</v>
      </c>
      <c r="B3" s="81" t="s">
        <v>102</v>
      </c>
      <c r="C3" s="81" t="s">
        <v>207</v>
      </c>
    </row>
    <row r="4" spans="1:3" s="79" customFormat="1" ht="42" x14ac:dyDescent="0.35">
      <c r="A4" s="80" t="s">
        <v>110</v>
      </c>
      <c r="B4" s="81" t="s">
        <v>120</v>
      </c>
      <c r="C4" s="81" t="s">
        <v>98</v>
      </c>
    </row>
    <row r="5" spans="1:3" ht="28" x14ac:dyDescent="0.35">
      <c r="A5" s="120" t="s">
        <v>130</v>
      </c>
      <c r="B5" s="81" t="s">
        <v>121</v>
      </c>
      <c r="C5" s="81" t="s">
        <v>94</v>
      </c>
    </row>
    <row r="6" spans="1:3" ht="28" x14ac:dyDescent="0.35">
      <c r="A6" s="120" t="s">
        <v>131</v>
      </c>
      <c r="B6" s="81" t="s">
        <v>122</v>
      </c>
      <c r="C6" s="81" t="s">
        <v>97</v>
      </c>
    </row>
    <row r="7" spans="1:3" x14ac:dyDescent="0.35">
      <c r="A7" s="84" t="s">
        <v>111</v>
      </c>
      <c r="B7" s="81" t="s">
        <v>102</v>
      </c>
      <c r="C7" s="81" t="s">
        <v>103</v>
      </c>
    </row>
    <row r="8" spans="1:3" ht="42" x14ac:dyDescent="0.35">
      <c r="A8" s="84" t="s">
        <v>112</v>
      </c>
      <c r="B8" s="81" t="s">
        <v>123</v>
      </c>
      <c r="C8" s="81" t="s">
        <v>98</v>
      </c>
    </row>
    <row r="9" spans="1:3" ht="28" x14ac:dyDescent="0.35">
      <c r="A9" s="88" t="s">
        <v>128</v>
      </c>
      <c r="B9" s="81" t="s">
        <v>124</v>
      </c>
      <c r="C9" s="81" t="s">
        <v>95</v>
      </c>
    </row>
    <row r="10" spans="1:3" ht="28" x14ac:dyDescent="0.35">
      <c r="A10" s="88" t="s">
        <v>129</v>
      </c>
      <c r="B10" s="81" t="s">
        <v>125</v>
      </c>
      <c r="C10" s="81" t="s">
        <v>96</v>
      </c>
    </row>
    <row r="11" spans="1:3" ht="28" x14ac:dyDescent="0.35">
      <c r="A11" s="85" t="s">
        <v>141</v>
      </c>
      <c r="B11" s="81" t="s">
        <v>139</v>
      </c>
      <c r="C11" s="81" t="s">
        <v>140</v>
      </c>
    </row>
    <row r="12" spans="1:3" s="28" customFormat="1" x14ac:dyDescent="0.35">
      <c r="A12" s="86"/>
      <c r="B12" s="92"/>
      <c r="C12" s="93"/>
    </row>
    <row r="13" spans="1:3" ht="28.5" customHeight="1" x14ac:dyDescent="0.35">
      <c r="A13" s="87" t="s">
        <v>190</v>
      </c>
      <c r="B13" s="136" t="s">
        <v>189</v>
      </c>
      <c r="C13" s="136"/>
    </row>
    <row r="14" spans="1:3" ht="30" customHeight="1" x14ac:dyDescent="0.35">
      <c r="A14" s="87" t="s">
        <v>191</v>
      </c>
      <c r="B14" s="137" t="s">
        <v>192</v>
      </c>
      <c r="C14" s="137"/>
    </row>
    <row r="15" spans="1:3" s="28" customFormat="1" x14ac:dyDescent="0.35">
      <c r="A15" s="86"/>
      <c r="B15" s="86"/>
      <c r="C15" s="82"/>
    </row>
    <row r="16" spans="1:3" x14ac:dyDescent="0.35">
      <c r="A16" s="87" t="s">
        <v>106</v>
      </c>
      <c r="B16" s="89" t="s">
        <v>186</v>
      </c>
    </row>
    <row r="17" spans="1:3" x14ac:dyDescent="0.35">
      <c r="A17" s="86" t="s">
        <v>87</v>
      </c>
      <c r="B17" s="86" t="s">
        <v>220</v>
      </c>
    </row>
    <row r="18" spans="1:3" ht="28" x14ac:dyDescent="0.35">
      <c r="A18" s="86" t="s">
        <v>88</v>
      </c>
      <c r="B18" s="86" t="s">
        <v>107</v>
      </c>
      <c r="C18" s="94" t="s">
        <v>137</v>
      </c>
    </row>
    <row r="19" spans="1:3" x14ac:dyDescent="0.35">
      <c r="A19" s="86" t="s">
        <v>89</v>
      </c>
      <c r="B19" s="86" t="s">
        <v>132</v>
      </c>
      <c r="C19" s="86" t="s">
        <v>138</v>
      </c>
    </row>
    <row r="20" spans="1:3" x14ac:dyDescent="0.35">
      <c r="A20" s="86" t="s">
        <v>10</v>
      </c>
      <c r="B20" s="86" t="s">
        <v>108</v>
      </c>
    </row>
    <row r="21" spans="1:3" x14ac:dyDescent="0.35">
      <c r="A21" s="86" t="s">
        <v>9</v>
      </c>
      <c r="B21" s="86" t="s">
        <v>37</v>
      </c>
    </row>
    <row r="22" spans="1:3" x14ac:dyDescent="0.35">
      <c r="A22" s="86" t="s">
        <v>8</v>
      </c>
      <c r="B22" s="86" t="s">
        <v>36</v>
      </c>
    </row>
    <row r="24" spans="1:3" x14ac:dyDescent="0.35">
      <c r="A24" s="87" t="s">
        <v>210</v>
      </c>
    </row>
    <row r="25" spans="1:3" x14ac:dyDescent="0.35">
      <c r="A25" s="6" t="s">
        <v>143</v>
      </c>
      <c r="B25" s="90" t="s">
        <v>187</v>
      </c>
    </row>
    <row r="26" spans="1:3" x14ac:dyDescent="0.35">
      <c r="A26" s="6" t="s">
        <v>144</v>
      </c>
      <c r="B26" s="91" t="s">
        <v>177</v>
      </c>
    </row>
    <row r="27" spans="1:3" x14ac:dyDescent="0.35">
      <c r="A27" s="6" t="s">
        <v>145</v>
      </c>
      <c r="B27" s="91" t="s">
        <v>181</v>
      </c>
    </row>
    <row r="28" spans="1:3" s="28" customFormat="1" x14ac:dyDescent="0.35">
      <c r="A28" s="6" t="s">
        <v>145</v>
      </c>
      <c r="B28" s="91" t="s">
        <v>206</v>
      </c>
      <c r="C28" s="82"/>
    </row>
    <row r="29" spans="1:3" x14ac:dyDescent="0.35">
      <c r="A29" s="6" t="s">
        <v>146</v>
      </c>
      <c r="B29" s="91" t="s">
        <v>178</v>
      </c>
    </row>
    <row r="30" spans="1:3" x14ac:dyDescent="0.35">
      <c r="A30" s="6" t="s">
        <v>147</v>
      </c>
      <c r="B30" s="91" t="s">
        <v>179</v>
      </c>
    </row>
    <row r="31" spans="1:3" x14ac:dyDescent="0.35">
      <c r="A31" s="6" t="s">
        <v>148</v>
      </c>
      <c r="B31" s="91" t="s">
        <v>180</v>
      </c>
    </row>
    <row r="32" spans="1:3" x14ac:dyDescent="0.35">
      <c r="A32" s="6" t="s">
        <v>149</v>
      </c>
      <c r="B32" s="91" t="s">
        <v>180</v>
      </c>
    </row>
    <row r="33" spans="1:2" x14ac:dyDescent="0.35">
      <c r="A33" s="6" t="s">
        <v>150</v>
      </c>
      <c r="B33" s="91" t="s">
        <v>181</v>
      </c>
    </row>
    <row r="34" spans="1:2" x14ac:dyDescent="0.35">
      <c r="A34" s="6" t="s">
        <v>151</v>
      </c>
      <c r="B34" s="91" t="s">
        <v>182</v>
      </c>
    </row>
    <row r="35" spans="1:2" x14ac:dyDescent="0.35">
      <c r="A35" s="6" t="s">
        <v>152</v>
      </c>
      <c r="B35" s="91" t="s">
        <v>188</v>
      </c>
    </row>
    <row r="36" spans="1:2" x14ac:dyDescent="0.35">
      <c r="A36" s="6" t="s">
        <v>153</v>
      </c>
      <c r="B36" s="91"/>
    </row>
    <row r="37" spans="1:2" x14ac:dyDescent="0.35">
      <c r="A37" s="6" t="s">
        <v>154</v>
      </c>
      <c r="B37" s="91"/>
    </row>
    <row r="38" spans="1:2" x14ac:dyDescent="0.35">
      <c r="A38" s="6" t="s">
        <v>155</v>
      </c>
      <c r="B38" s="91"/>
    </row>
    <row r="39" spans="1:2" x14ac:dyDescent="0.35">
      <c r="A39" s="6" t="s">
        <v>156</v>
      </c>
      <c r="B39" s="91"/>
    </row>
    <row r="40" spans="1:2" x14ac:dyDescent="0.35">
      <c r="A40" s="6" t="s">
        <v>157</v>
      </c>
      <c r="B40" s="91"/>
    </row>
    <row r="41" spans="1:2" x14ac:dyDescent="0.35">
      <c r="A41" s="6" t="s">
        <v>158</v>
      </c>
      <c r="B41" s="91"/>
    </row>
    <row r="42" spans="1:2" x14ac:dyDescent="0.35">
      <c r="A42" s="6" t="s">
        <v>159</v>
      </c>
      <c r="B42" s="91" t="s">
        <v>183</v>
      </c>
    </row>
    <row r="43" spans="1:2" x14ac:dyDescent="0.35">
      <c r="A43" s="6" t="s">
        <v>160</v>
      </c>
      <c r="B43" s="91"/>
    </row>
    <row r="44" spans="1:2" x14ac:dyDescent="0.35">
      <c r="A44" s="6" t="s">
        <v>161</v>
      </c>
      <c r="B44" s="91"/>
    </row>
    <row r="45" spans="1:2" x14ac:dyDescent="0.35">
      <c r="A45" s="6" t="s">
        <v>162</v>
      </c>
      <c r="B45" s="91"/>
    </row>
    <row r="46" spans="1:2" x14ac:dyDescent="0.35">
      <c r="A46" s="6" t="s">
        <v>163</v>
      </c>
      <c r="B46" s="91"/>
    </row>
    <row r="47" spans="1:2" x14ac:dyDescent="0.35">
      <c r="A47" s="6" t="s">
        <v>164</v>
      </c>
      <c r="B47" s="91"/>
    </row>
    <row r="48" spans="1:2" x14ac:dyDescent="0.35">
      <c r="A48" s="6" t="s">
        <v>165</v>
      </c>
      <c r="B48" s="91"/>
    </row>
    <row r="49" spans="1:2" x14ac:dyDescent="0.35">
      <c r="A49" s="6" t="s">
        <v>166</v>
      </c>
      <c r="B49" s="91" t="s">
        <v>181</v>
      </c>
    </row>
    <row r="50" spans="1:2" x14ac:dyDescent="0.35">
      <c r="A50" s="6" t="s">
        <v>167</v>
      </c>
      <c r="B50" s="91" t="s">
        <v>182</v>
      </c>
    </row>
    <row r="51" spans="1:2" x14ac:dyDescent="0.35">
      <c r="A51" s="6" t="s">
        <v>168</v>
      </c>
      <c r="B51" s="91"/>
    </row>
    <row r="52" spans="1:2" x14ac:dyDescent="0.35">
      <c r="A52" s="6" t="s">
        <v>169</v>
      </c>
      <c r="B52" s="91"/>
    </row>
    <row r="53" spans="1:2" x14ac:dyDescent="0.35">
      <c r="A53" s="6" t="s">
        <v>170</v>
      </c>
      <c r="B53" s="91" t="s">
        <v>180</v>
      </c>
    </row>
    <row r="54" spans="1:2" x14ac:dyDescent="0.35">
      <c r="A54" s="6" t="s">
        <v>171</v>
      </c>
      <c r="B54" s="91"/>
    </row>
    <row r="55" spans="1:2" x14ac:dyDescent="0.35">
      <c r="A55" s="6" t="s">
        <v>172</v>
      </c>
      <c r="B55" s="91" t="s">
        <v>184</v>
      </c>
    </row>
    <row r="56" spans="1:2" x14ac:dyDescent="0.35">
      <c r="A56" s="6" t="s">
        <v>173</v>
      </c>
      <c r="B56" s="91"/>
    </row>
    <row r="57" spans="1:2" x14ac:dyDescent="0.35">
      <c r="A57" s="6" t="s">
        <v>174</v>
      </c>
      <c r="B57" s="91"/>
    </row>
    <row r="58" spans="1:2" x14ac:dyDescent="0.35">
      <c r="A58" s="6" t="s">
        <v>175</v>
      </c>
      <c r="B58" s="91" t="s">
        <v>184</v>
      </c>
    </row>
    <row r="59" spans="1:2" ht="39" x14ac:dyDescent="0.35">
      <c r="A59" s="6" t="s">
        <v>176</v>
      </c>
      <c r="B59" s="90" t="s">
        <v>185</v>
      </c>
    </row>
    <row r="61" spans="1:2" x14ac:dyDescent="0.35">
      <c r="A61" s="87" t="s">
        <v>209</v>
      </c>
    </row>
    <row r="62" spans="1:2" x14ac:dyDescent="0.35">
      <c r="A62" s="28" t="s">
        <v>193</v>
      </c>
    </row>
    <row r="63" spans="1:2" x14ac:dyDescent="0.35">
      <c r="A63" s="28" t="s">
        <v>144</v>
      </c>
    </row>
    <row r="64" spans="1:2" x14ac:dyDescent="0.35">
      <c r="A64" s="28" t="s">
        <v>145</v>
      </c>
    </row>
    <row r="65" spans="1:1" x14ac:dyDescent="0.35">
      <c r="A65" s="28" t="s">
        <v>194</v>
      </c>
    </row>
    <row r="66" spans="1:1" x14ac:dyDescent="0.35">
      <c r="A66" s="28" t="s">
        <v>148</v>
      </c>
    </row>
    <row r="67" spans="1:1" x14ac:dyDescent="0.35">
      <c r="A67" s="28" t="s">
        <v>195</v>
      </c>
    </row>
    <row r="68" spans="1:1" x14ac:dyDescent="0.35">
      <c r="A68" s="28" t="s">
        <v>149</v>
      </c>
    </row>
    <row r="69" spans="1:1" x14ac:dyDescent="0.35">
      <c r="A69" s="28" t="s">
        <v>153</v>
      </c>
    </row>
    <row r="70" spans="1:1" x14ac:dyDescent="0.35">
      <c r="A70" s="28" t="s">
        <v>157</v>
      </c>
    </row>
    <row r="71" spans="1:1" x14ac:dyDescent="0.35">
      <c r="A71" s="28" t="s">
        <v>158</v>
      </c>
    </row>
    <row r="72" spans="1:1" x14ac:dyDescent="0.35">
      <c r="A72" s="28" t="s">
        <v>196</v>
      </c>
    </row>
    <row r="73" spans="1:1" x14ac:dyDescent="0.35">
      <c r="A73" s="28" t="s">
        <v>197</v>
      </c>
    </row>
    <row r="74" spans="1:1" x14ac:dyDescent="0.35">
      <c r="A74" s="28" t="s">
        <v>198</v>
      </c>
    </row>
    <row r="75" spans="1:1" x14ac:dyDescent="0.35">
      <c r="A75" s="28" t="s">
        <v>199</v>
      </c>
    </row>
    <row r="76" spans="1:1" x14ac:dyDescent="0.35">
      <c r="A76" s="28" t="s">
        <v>200</v>
      </c>
    </row>
    <row r="77" spans="1:1" x14ac:dyDescent="0.35">
      <c r="A77" s="28" t="s">
        <v>201</v>
      </c>
    </row>
    <row r="78" spans="1:1" x14ac:dyDescent="0.35">
      <c r="A78" s="28" t="s">
        <v>165</v>
      </c>
    </row>
    <row r="79" spans="1:1" x14ac:dyDescent="0.35">
      <c r="A79" s="28" t="s">
        <v>154</v>
      </c>
    </row>
    <row r="80" spans="1:1" x14ac:dyDescent="0.35">
      <c r="A80" s="28" t="s">
        <v>202</v>
      </c>
    </row>
    <row r="81" spans="1:2" x14ac:dyDescent="0.35">
      <c r="A81" s="28" t="s">
        <v>203</v>
      </c>
    </row>
    <row r="82" spans="1:2" x14ac:dyDescent="0.35">
      <c r="A82" s="28" t="s">
        <v>204</v>
      </c>
    </row>
    <row r="83" spans="1:2" x14ac:dyDescent="0.35">
      <c r="A83" s="28" t="s">
        <v>168</v>
      </c>
    </row>
    <row r="84" spans="1:2" x14ac:dyDescent="0.35">
      <c r="A84" s="28" t="s">
        <v>169</v>
      </c>
    </row>
    <row r="85" spans="1:2" x14ac:dyDescent="0.35">
      <c r="A85" s="28" t="s">
        <v>170</v>
      </c>
    </row>
    <row r="86" spans="1:2" x14ac:dyDescent="0.35">
      <c r="A86" s="28" t="s">
        <v>171</v>
      </c>
    </row>
    <row r="87" spans="1:2" x14ac:dyDescent="0.35">
      <c r="A87" s="28" t="s">
        <v>172</v>
      </c>
    </row>
    <row r="88" spans="1:2" x14ac:dyDescent="0.35">
      <c r="A88" s="28" t="s">
        <v>173</v>
      </c>
    </row>
    <row r="89" spans="1:2" x14ac:dyDescent="0.35">
      <c r="A89" s="28" t="s">
        <v>175</v>
      </c>
    </row>
    <row r="90" spans="1:2" x14ac:dyDescent="0.35">
      <c r="A90" s="28" t="s">
        <v>174</v>
      </c>
    </row>
    <row r="91" spans="1:2" ht="39" x14ac:dyDescent="0.35">
      <c r="A91" s="28" t="s">
        <v>205</v>
      </c>
      <c r="B91" s="90"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1.726562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127</v>
      </c>
      <c r="B1" s="17"/>
      <c r="C1" s="18"/>
      <c r="D1" s="18"/>
      <c r="E1" s="18"/>
      <c r="F1" s="22"/>
      <c r="G1" s="22"/>
      <c r="H1" s="18"/>
      <c r="I1" s="18"/>
      <c r="J1" s="18"/>
      <c r="K1" s="22"/>
      <c r="L1" s="22"/>
      <c r="M1" s="18"/>
      <c r="N1" s="18"/>
      <c r="O1" s="18"/>
      <c r="P1" s="22"/>
      <c r="Q1" s="22"/>
    </row>
    <row r="2" spans="1:17" s="19" customFormat="1" x14ac:dyDescent="0.35">
      <c r="A2" s="78" t="s">
        <v>114</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4" t="s">
        <v>0</v>
      </c>
      <c r="D5" s="144"/>
      <c r="E5" s="144"/>
      <c r="F5" s="144"/>
      <c r="G5" s="144"/>
      <c r="H5" s="141" t="s">
        <v>1</v>
      </c>
      <c r="I5" s="142"/>
      <c r="J5" s="142"/>
      <c r="K5" s="142"/>
      <c r="L5" s="143"/>
      <c r="M5" s="144" t="s">
        <v>2</v>
      </c>
      <c r="N5" s="144"/>
      <c r="O5" s="144"/>
      <c r="P5" s="144"/>
      <c r="Q5" s="144"/>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28" t="s">
        <v>49</v>
      </c>
      <c r="B7" s="17" t="s">
        <v>53</v>
      </c>
      <c r="C7" s="28">
        <v>10.09</v>
      </c>
      <c r="D7" s="28">
        <v>9.7799999999999994</v>
      </c>
      <c r="E7" s="28">
        <v>10.42</v>
      </c>
      <c r="F7" s="119">
        <v>3992</v>
      </c>
      <c r="G7" s="119">
        <v>33047145</v>
      </c>
      <c r="H7" s="28">
        <v>11.52</v>
      </c>
      <c r="I7" s="28">
        <v>11.02</v>
      </c>
      <c r="J7" s="28">
        <v>12.04</v>
      </c>
      <c r="K7" s="119">
        <v>2054</v>
      </c>
      <c r="L7" s="119">
        <v>16575486</v>
      </c>
      <c r="M7" s="28">
        <v>8.9</v>
      </c>
      <c r="N7" s="28">
        <v>8.5</v>
      </c>
      <c r="O7" s="28">
        <v>9.31</v>
      </c>
      <c r="P7" s="119">
        <v>1938</v>
      </c>
      <c r="Q7" s="119">
        <v>16471659</v>
      </c>
    </row>
    <row r="8" spans="1:17" x14ac:dyDescent="0.35">
      <c r="A8" s="28" t="s">
        <v>49</v>
      </c>
      <c r="B8" s="17" t="s">
        <v>54</v>
      </c>
      <c r="C8" s="28">
        <v>10.75</v>
      </c>
      <c r="D8" s="28">
        <v>10.08</v>
      </c>
      <c r="E8" s="28">
        <v>11.45</v>
      </c>
      <c r="F8" s="28">
        <v>996</v>
      </c>
      <c r="G8" s="119">
        <v>8316777</v>
      </c>
      <c r="H8" s="28">
        <v>11.86</v>
      </c>
      <c r="I8" s="28">
        <v>10.8</v>
      </c>
      <c r="J8" s="28">
        <v>12.99</v>
      </c>
      <c r="K8" s="28">
        <v>488</v>
      </c>
      <c r="L8" s="119">
        <v>4124423</v>
      </c>
      <c r="M8" s="28">
        <v>9.83</v>
      </c>
      <c r="N8" s="28">
        <v>8.98</v>
      </c>
      <c r="O8" s="28">
        <v>10.74</v>
      </c>
      <c r="P8" s="28">
        <v>508</v>
      </c>
      <c r="Q8" s="119">
        <v>4192354</v>
      </c>
    </row>
    <row r="9" spans="1:17" x14ac:dyDescent="0.35">
      <c r="A9" s="28" t="s">
        <v>49</v>
      </c>
      <c r="B9" s="17" t="s">
        <v>55</v>
      </c>
      <c r="C9" s="28">
        <v>11.19</v>
      </c>
      <c r="D9" s="28">
        <v>10.41</v>
      </c>
      <c r="E9" s="28">
        <v>12.01</v>
      </c>
      <c r="F9" s="28">
        <v>794</v>
      </c>
      <c r="G9" s="119">
        <v>5812496</v>
      </c>
      <c r="H9" s="28">
        <v>12.96</v>
      </c>
      <c r="I9" s="28">
        <v>11.71</v>
      </c>
      <c r="J9" s="28">
        <v>14.31</v>
      </c>
      <c r="K9" s="28">
        <v>410</v>
      </c>
      <c r="L9" s="119">
        <v>2859465</v>
      </c>
      <c r="M9" s="28">
        <v>9.82</v>
      </c>
      <c r="N9" s="28">
        <v>8.84</v>
      </c>
      <c r="O9" s="28">
        <v>10.88</v>
      </c>
      <c r="P9" s="28">
        <v>384</v>
      </c>
      <c r="Q9" s="119">
        <v>2953031</v>
      </c>
    </row>
    <row r="10" spans="1:17" x14ac:dyDescent="0.35">
      <c r="A10" s="28" t="s">
        <v>49</v>
      </c>
      <c r="B10" s="17" t="s">
        <v>56</v>
      </c>
      <c r="C10" s="28">
        <v>8.93</v>
      </c>
      <c r="D10" s="28">
        <v>7.68</v>
      </c>
      <c r="E10" s="28">
        <v>10.37</v>
      </c>
      <c r="F10" s="28">
        <v>190</v>
      </c>
      <c r="G10" s="119">
        <v>1303503</v>
      </c>
      <c r="H10" s="28">
        <v>10.06</v>
      </c>
      <c r="I10" s="28">
        <v>8.1199999999999992</v>
      </c>
      <c r="J10" s="28">
        <v>12.39</v>
      </c>
      <c r="K10" s="28">
        <v>96</v>
      </c>
      <c r="L10" s="119">
        <v>640544</v>
      </c>
      <c r="M10" s="28">
        <v>8.01</v>
      </c>
      <c r="N10" s="28">
        <v>6.4</v>
      </c>
      <c r="O10" s="28">
        <v>10.01</v>
      </c>
      <c r="P10" s="28">
        <v>94</v>
      </c>
      <c r="Q10" s="119">
        <v>662959</v>
      </c>
    </row>
    <row r="11" spans="1:17" x14ac:dyDescent="0.35">
      <c r="A11" s="28" t="s">
        <v>49</v>
      </c>
      <c r="B11" s="17" t="s">
        <v>57</v>
      </c>
      <c r="C11" s="28">
        <v>10.17</v>
      </c>
      <c r="D11" s="28">
        <v>9.33</v>
      </c>
      <c r="E11" s="28">
        <v>11.08</v>
      </c>
      <c r="F11" s="28">
        <v>554</v>
      </c>
      <c r="G11" s="119">
        <v>4254645</v>
      </c>
      <c r="H11" s="28">
        <v>12.25</v>
      </c>
      <c r="I11" s="28">
        <v>10.89</v>
      </c>
      <c r="J11" s="28">
        <v>13.75</v>
      </c>
      <c r="K11" s="28">
        <v>305</v>
      </c>
      <c r="L11" s="119">
        <v>2187882</v>
      </c>
      <c r="M11" s="28">
        <v>8.19</v>
      </c>
      <c r="N11" s="28">
        <v>7.18</v>
      </c>
      <c r="O11" s="28">
        <v>9.34</v>
      </c>
      <c r="P11" s="28">
        <v>249</v>
      </c>
      <c r="Q11" s="119">
        <v>2066763</v>
      </c>
    </row>
    <row r="12" spans="1:17" x14ac:dyDescent="0.35">
      <c r="A12" s="28" t="s">
        <v>49</v>
      </c>
      <c r="B12" s="17" t="s">
        <v>58</v>
      </c>
      <c r="C12" s="28">
        <v>8.4700000000000006</v>
      </c>
      <c r="D12" s="28">
        <v>7.66</v>
      </c>
      <c r="E12" s="28">
        <v>9.35</v>
      </c>
      <c r="F12" s="28">
        <v>411</v>
      </c>
      <c r="G12" s="119">
        <v>3770325</v>
      </c>
      <c r="H12" s="28">
        <v>9.8800000000000008</v>
      </c>
      <c r="I12" s="28">
        <v>8.57</v>
      </c>
      <c r="J12" s="28">
        <v>11.34</v>
      </c>
      <c r="K12" s="28">
        <v>210</v>
      </c>
      <c r="L12" s="119">
        <v>1878700</v>
      </c>
      <c r="M12" s="28">
        <v>7.4</v>
      </c>
      <c r="N12" s="28">
        <v>6.4</v>
      </c>
      <c r="O12" s="28">
        <v>8.5500000000000007</v>
      </c>
      <c r="P12" s="28">
        <v>201</v>
      </c>
      <c r="Q12" s="119">
        <v>1891625</v>
      </c>
    </row>
    <row r="13" spans="1:17" x14ac:dyDescent="0.35">
      <c r="A13" s="28" t="s">
        <v>49</v>
      </c>
      <c r="B13" s="17" t="s">
        <v>59</v>
      </c>
      <c r="C13" s="28">
        <v>9.74</v>
      </c>
      <c r="D13" s="28">
        <v>9.16</v>
      </c>
      <c r="E13" s="28">
        <v>10.36</v>
      </c>
      <c r="F13" s="119">
        <v>1047</v>
      </c>
      <c r="G13" s="119">
        <v>9589399</v>
      </c>
      <c r="H13" s="28">
        <v>11.03</v>
      </c>
      <c r="I13" s="28">
        <v>10.11</v>
      </c>
      <c r="J13" s="28">
        <v>12.02</v>
      </c>
      <c r="K13" s="28">
        <v>545</v>
      </c>
      <c r="L13" s="119">
        <v>4884472</v>
      </c>
      <c r="M13" s="28">
        <v>8.61</v>
      </c>
      <c r="N13" s="28">
        <v>7.87</v>
      </c>
      <c r="O13" s="28">
        <v>9.42</v>
      </c>
      <c r="P13" s="28">
        <v>502</v>
      </c>
      <c r="Q13" s="119">
        <v>4704927</v>
      </c>
    </row>
    <row r="14" spans="1:17" x14ac:dyDescent="0.35">
      <c r="A14" s="28" t="s">
        <v>49</v>
      </c>
      <c r="B14" s="17" t="s">
        <v>60</v>
      </c>
      <c r="C14" s="28">
        <v>10.17</v>
      </c>
      <c r="D14" s="28">
        <v>9.2200000000000006</v>
      </c>
      <c r="E14" s="28">
        <v>11.2</v>
      </c>
      <c r="F14" s="28">
        <v>434</v>
      </c>
      <c r="G14" s="119">
        <v>3853473</v>
      </c>
      <c r="H14" s="28">
        <v>12.09</v>
      </c>
      <c r="I14" s="28">
        <v>10.57</v>
      </c>
      <c r="J14" s="28">
        <v>13.77</v>
      </c>
      <c r="K14" s="28">
        <v>241</v>
      </c>
      <c r="L14" s="119">
        <v>1947021</v>
      </c>
      <c r="M14" s="28">
        <v>8.51</v>
      </c>
      <c r="N14" s="28">
        <v>7.32</v>
      </c>
      <c r="O14" s="28">
        <v>9.84</v>
      </c>
      <c r="P14" s="28">
        <v>193</v>
      </c>
      <c r="Q14" s="119">
        <v>1906452</v>
      </c>
    </row>
    <row r="15" spans="1:17" x14ac:dyDescent="0.35">
      <c r="A15" s="28" t="s">
        <v>49</v>
      </c>
      <c r="B15" s="17" t="s">
        <v>61</v>
      </c>
      <c r="C15" s="28">
        <v>9.3000000000000007</v>
      </c>
      <c r="D15" s="28">
        <v>8.07</v>
      </c>
      <c r="E15" s="28">
        <v>10.67</v>
      </c>
      <c r="F15" s="28">
        <v>212</v>
      </c>
      <c r="G15" s="119">
        <v>2187697</v>
      </c>
      <c r="H15" s="28">
        <v>11.24</v>
      </c>
      <c r="I15" s="28">
        <v>9.2799999999999994</v>
      </c>
      <c r="J15" s="28">
        <v>13.47</v>
      </c>
      <c r="K15" s="28">
        <v>121</v>
      </c>
      <c r="L15" s="119">
        <v>1114159</v>
      </c>
      <c r="M15" s="28">
        <v>7.64</v>
      </c>
      <c r="N15" s="28">
        <v>6.12</v>
      </c>
      <c r="O15" s="28">
        <v>9.43</v>
      </c>
      <c r="P15" s="28">
        <v>91</v>
      </c>
      <c r="Q15" s="119">
        <v>1073538</v>
      </c>
    </row>
    <row r="16" spans="1:17" x14ac:dyDescent="0.35">
      <c r="A16" s="28" t="s">
        <v>49</v>
      </c>
      <c r="B16" s="17" t="s">
        <v>62</v>
      </c>
      <c r="C16" s="28">
        <v>9.2799999999999994</v>
      </c>
      <c r="D16" s="28">
        <v>6.24</v>
      </c>
      <c r="E16" s="28">
        <v>13.29</v>
      </c>
      <c r="F16" s="28">
        <v>31</v>
      </c>
      <c r="G16" s="119">
        <v>323878</v>
      </c>
      <c r="H16" s="28">
        <v>16.37</v>
      </c>
      <c r="I16" s="28">
        <v>10.14</v>
      </c>
      <c r="J16" s="28">
        <v>24.84</v>
      </c>
      <c r="K16" s="28">
        <v>23</v>
      </c>
      <c r="L16" s="119">
        <v>163413</v>
      </c>
      <c r="M16" s="28" t="s">
        <v>219</v>
      </c>
      <c r="N16" s="28" t="s">
        <v>219</v>
      </c>
      <c r="O16" s="28" t="s">
        <v>219</v>
      </c>
      <c r="P16" s="28" t="s">
        <v>219</v>
      </c>
      <c r="Q16" s="119">
        <v>160465</v>
      </c>
    </row>
    <row r="17" spans="1:17" x14ac:dyDescent="0.35">
      <c r="A17" s="28" t="s">
        <v>49</v>
      </c>
      <c r="B17" s="17" t="s">
        <v>63</v>
      </c>
      <c r="C17" s="28">
        <v>11.59</v>
      </c>
      <c r="D17" s="28">
        <v>9.9499999999999993</v>
      </c>
      <c r="E17" s="28">
        <v>13.43</v>
      </c>
      <c r="F17" s="28">
        <v>191</v>
      </c>
      <c r="G17" s="119">
        <v>1341898</v>
      </c>
      <c r="H17" s="28">
        <v>12.59</v>
      </c>
      <c r="I17" s="28">
        <v>10.1</v>
      </c>
      <c r="J17" s="28">
        <v>15.54</v>
      </c>
      <c r="K17" s="28">
        <v>97</v>
      </c>
      <c r="L17" s="119">
        <v>669449</v>
      </c>
      <c r="M17" s="28">
        <v>10.51</v>
      </c>
      <c r="N17" s="28">
        <v>8.44</v>
      </c>
      <c r="O17" s="28">
        <v>12.99</v>
      </c>
      <c r="P17" s="28">
        <v>94</v>
      </c>
      <c r="Q17" s="119">
        <v>672449</v>
      </c>
    </row>
    <row r="18" spans="1:17" s="25" customFormat="1" x14ac:dyDescent="0.35">
      <c r="A18" s="39" t="s">
        <v>49</v>
      </c>
      <c r="B18" s="25" t="s">
        <v>64</v>
      </c>
      <c r="C18" s="39">
        <v>10.1</v>
      </c>
      <c r="D18" s="39">
        <v>9.8000000000000007</v>
      </c>
      <c r="E18" s="39">
        <v>10.41</v>
      </c>
      <c r="F18" s="155">
        <v>4426</v>
      </c>
      <c r="G18" s="155">
        <v>36900618</v>
      </c>
      <c r="H18" s="39">
        <v>11.57</v>
      </c>
      <c r="I18" s="39">
        <v>11.09</v>
      </c>
      <c r="J18" s="39">
        <v>12.06</v>
      </c>
      <c r="K18" s="155">
        <v>2295</v>
      </c>
      <c r="L18" s="155">
        <v>18522507</v>
      </c>
      <c r="M18" s="39">
        <v>8.86</v>
      </c>
      <c r="N18" s="39">
        <v>8.48</v>
      </c>
      <c r="O18" s="39">
        <v>9.25</v>
      </c>
      <c r="P18" s="155">
        <v>2131</v>
      </c>
      <c r="Q18" s="155">
        <v>18378111</v>
      </c>
    </row>
    <row r="19" spans="1:17" s="25" customFormat="1" x14ac:dyDescent="0.35">
      <c r="A19" s="39" t="s">
        <v>49</v>
      </c>
      <c r="B19" s="25" t="s">
        <v>23</v>
      </c>
      <c r="C19" s="39">
        <v>12.08</v>
      </c>
      <c r="D19" s="39">
        <v>11.93</v>
      </c>
      <c r="E19" s="39">
        <v>12.22</v>
      </c>
      <c r="F19" s="155">
        <v>26879</v>
      </c>
      <c r="G19" s="155">
        <v>196769800</v>
      </c>
      <c r="H19" s="39">
        <v>14.15</v>
      </c>
      <c r="I19" s="39">
        <v>13.92</v>
      </c>
      <c r="J19" s="39">
        <v>14.39</v>
      </c>
      <c r="K19" s="155">
        <v>14321</v>
      </c>
      <c r="L19" s="155">
        <v>98328958</v>
      </c>
      <c r="M19" s="39">
        <v>10.32</v>
      </c>
      <c r="N19" s="39">
        <v>10.14</v>
      </c>
      <c r="O19" s="39">
        <v>10.5</v>
      </c>
      <c r="P19" s="155">
        <v>12558</v>
      </c>
      <c r="Q19" s="155">
        <v>98440842</v>
      </c>
    </row>
    <row r="20" spans="1:17" x14ac:dyDescent="0.35">
      <c r="A20" s="28" t="s">
        <v>107</v>
      </c>
      <c r="B20" s="17" t="s">
        <v>53</v>
      </c>
      <c r="C20" s="28">
        <v>39.6</v>
      </c>
      <c r="D20" s="28">
        <v>28.74</v>
      </c>
      <c r="E20" s="28">
        <v>53.42</v>
      </c>
      <c r="F20" s="28">
        <v>47</v>
      </c>
      <c r="G20" s="119">
        <v>99000</v>
      </c>
      <c r="H20" s="28">
        <v>29.5</v>
      </c>
      <c r="I20" s="28">
        <v>16.34</v>
      </c>
      <c r="J20" s="28">
        <v>49.24</v>
      </c>
      <c r="K20" s="28">
        <v>16</v>
      </c>
      <c r="L20" s="119">
        <v>49244</v>
      </c>
      <c r="M20" s="28">
        <v>49.84</v>
      </c>
      <c r="N20" s="28">
        <v>33.32</v>
      </c>
      <c r="O20" s="28">
        <v>72.14</v>
      </c>
      <c r="P20" s="28">
        <v>31</v>
      </c>
      <c r="Q20" s="119">
        <v>49756</v>
      </c>
    </row>
    <row r="21" spans="1:17" x14ac:dyDescent="0.35">
      <c r="A21" s="28" t="s">
        <v>107</v>
      </c>
      <c r="B21" s="17" t="s">
        <v>54</v>
      </c>
      <c r="C21" s="28">
        <v>35.56</v>
      </c>
      <c r="D21" s="28">
        <v>17.850000000000001</v>
      </c>
      <c r="E21" s="28">
        <v>64.540000000000006</v>
      </c>
      <c r="F21" s="28">
        <v>12</v>
      </c>
      <c r="G21" s="119">
        <v>27350</v>
      </c>
      <c r="H21" s="28" t="s">
        <v>219</v>
      </c>
      <c r="I21" s="28" t="s">
        <v>219</v>
      </c>
      <c r="J21" s="28" t="s">
        <v>219</v>
      </c>
      <c r="K21" s="28" t="s">
        <v>219</v>
      </c>
      <c r="L21" s="119">
        <v>12657</v>
      </c>
      <c r="M21" s="28" t="s">
        <v>219</v>
      </c>
      <c r="N21" s="28" t="s">
        <v>219</v>
      </c>
      <c r="O21" s="28" t="s">
        <v>219</v>
      </c>
      <c r="P21" s="28" t="s">
        <v>219</v>
      </c>
      <c r="Q21" s="119">
        <v>14693</v>
      </c>
    </row>
    <row r="22" spans="1:17" x14ac:dyDescent="0.35">
      <c r="A22" s="28" t="s">
        <v>107</v>
      </c>
      <c r="B22" s="17" t="s">
        <v>55</v>
      </c>
      <c r="C22" s="28">
        <v>56.78</v>
      </c>
      <c r="D22" s="28">
        <v>31.25</v>
      </c>
      <c r="E22" s="28">
        <v>96.39</v>
      </c>
      <c r="F22" s="28">
        <v>16</v>
      </c>
      <c r="G22" s="119">
        <v>21492</v>
      </c>
      <c r="H22" s="28" t="s">
        <v>219</v>
      </c>
      <c r="I22" s="28" t="s">
        <v>219</v>
      </c>
      <c r="J22" s="28" t="s">
        <v>219</v>
      </c>
      <c r="K22" s="28" t="s">
        <v>219</v>
      </c>
      <c r="L22" s="119">
        <v>10429</v>
      </c>
      <c r="M22" s="28" t="s">
        <v>219</v>
      </c>
      <c r="N22" s="28" t="s">
        <v>219</v>
      </c>
      <c r="O22" s="28" t="s">
        <v>219</v>
      </c>
      <c r="P22" s="28" t="s">
        <v>219</v>
      </c>
      <c r="Q22" s="119">
        <v>11063</v>
      </c>
    </row>
    <row r="23" spans="1:17" x14ac:dyDescent="0.35">
      <c r="A23" s="28" t="s">
        <v>107</v>
      </c>
      <c r="B23" s="17" t="s">
        <v>56</v>
      </c>
      <c r="C23" s="28" t="s">
        <v>219</v>
      </c>
      <c r="D23" s="28" t="s">
        <v>219</v>
      </c>
      <c r="E23" s="28" t="s">
        <v>219</v>
      </c>
      <c r="F23" s="28" t="s">
        <v>219</v>
      </c>
      <c r="G23" s="119">
        <v>3637</v>
      </c>
      <c r="H23" s="28" t="s">
        <v>219</v>
      </c>
      <c r="I23" s="28" t="s">
        <v>219</v>
      </c>
      <c r="J23" s="28" t="s">
        <v>219</v>
      </c>
      <c r="K23" s="28" t="s">
        <v>219</v>
      </c>
      <c r="L23" s="119">
        <v>1979</v>
      </c>
      <c r="M23" s="28" t="s">
        <v>219</v>
      </c>
      <c r="N23" s="28" t="s">
        <v>219</v>
      </c>
      <c r="O23" s="28" t="s">
        <v>219</v>
      </c>
      <c r="P23" s="28" t="s">
        <v>219</v>
      </c>
      <c r="Q23" s="119">
        <v>1658</v>
      </c>
    </row>
    <row r="24" spans="1:17" x14ac:dyDescent="0.35">
      <c r="A24" s="28" t="s">
        <v>107</v>
      </c>
      <c r="B24" s="17" t="s">
        <v>57</v>
      </c>
      <c r="C24" s="28" t="s">
        <v>219</v>
      </c>
      <c r="D24" s="28" t="s">
        <v>219</v>
      </c>
      <c r="E24" s="28" t="s">
        <v>219</v>
      </c>
      <c r="F24" s="28" t="s">
        <v>219</v>
      </c>
      <c r="G24" s="119">
        <v>12089</v>
      </c>
      <c r="H24" s="28" t="s">
        <v>219</v>
      </c>
      <c r="I24" s="28" t="s">
        <v>219</v>
      </c>
      <c r="J24" s="28" t="s">
        <v>219</v>
      </c>
      <c r="K24" s="28" t="s">
        <v>219</v>
      </c>
      <c r="L24" s="119">
        <v>6665</v>
      </c>
      <c r="M24" s="28" t="s">
        <v>219</v>
      </c>
      <c r="N24" s="28" t="s">
        <v>219</v>
      </c>
      <c r="O24" s="28" t="s">
        <v>219</v>
      </c>
      <c r="P24" s="28" t="s">
        <v>219</v>
      </c>
      <c r="Q24" s="119">
        <v>5424</v>
      </c>
    </row>
    <row r="25" spans="1:17" x14ac:dyDescent="0.35">
      <c r="A25" s="28" t="s">
        <v>107</v>
      </c>
      <c r="B25" s="17" t="s">
        <v>58</v>
      </c>
      <c r="C25" s="28" t="s">
        <v>219</v>
      </c>
      <c r="D25" s="28" t="s">
        <v>219</v>
      </c>
      <c r="E25" s="28" t="s">
        <v>219</v>
      </c>
      <c r="F25" s="28" t="s">
        <v>219</v>
      </c>
      <c r="G25" s="119">
        <v>7396</v>
      </c>
      <c r="H25" s="28" t="s">
        <v>219</v>
      </c>
      <c r="I25" s="28" t="s">
        <v>219</v>
      </c>
      <c r="J25" s="28" t="s">
        <v>219</v>
      </c>
      <c r="K25" s="28" t="s">
        <v>219</v>
      </c>
      <c r="L25" s="119">
        <v>3687</v>
      </c>
      <c r="M25" s="28" t="s">
        <v>219</v>
      </c>
      <c r="N25" s="28" t="s">
        <v>219</v>
      </c>
      <c r="O25" s="28" t="s">
        <v>219</v>
      </c>
      <c r="P25" s="28" t="s">
        <v>219</v>
      </c>
      <c r="Q25" s="119">
        <v>3709</v>
      </c>
    </row>
    <row r="26" spans="1:17" x14ac:dyDescent="0.35">
      <c r="A26" s="28" t="s">
        <v>107</v>
      </c>
      <c r="B26" s="17" t="s">
        <v>59</v>
      </c>
      <c r="C26" s="28" t="s">
        <v>219</v>
      </c>
      <c r="D26" s="28" t="s">
        <v>219</v>
      </c>
      <c r="E26" s="28" t="s">
        <v>219</v>
      </c>
      <c r="F26" s="28" t="s">
        <v>219</v>
      </c>
      <c r="G26" s="119">
        <v>27036</v>
      </c>
      <c r="H26" s="28" t="s">
        <v>219</v>
      </c>
      <c r="I26" s="28" t="s">
        <v>219</v>
      </c>
      <c r="J26" s="28" t="s">
        <v>219</v>
      </c>
      <c r="K26" s="28" t="s">
        <v>219</v>
      </c>
      <c r="L26" s="119">
        <v>13827</v>
      </c>
      <c r="M26" s="28" t="s">
        <v>219</v>
      </c>
      <c r="N26" s="28" t="s">
        <v>219</v>
      </c>
      <c r="O26" s="28" t="s">
        <v>219</v>
      </c>
      <c r="P26" s="28" t="s">
        <v>219</v>
      </c>
      <c r="Q26" s="119">
        <v>13209</v>
      </c>
    </row>
    <row r="27" spans="1:17" x14ac:dyDescent="0.35">
      <c r="A27" s="28" t="s">
        <v>107</v>
      </c>
      <c r="B27" s="17" t="s">
        <v>60</v>
      </c>
      <c r="C27" s="28" t="s">
        <v>219</v>
      </c>
      <c r="D27" s="28" t="s">
        <v>219</v>
      </c>
      <c r="E27" s="28" t="s">
        <v>219</v>
      </c>
      <c r="F27" s="28" t="s">
        <v>219</v>
      </c>
      <c r="G27" s="119">
        <v>17590</v>
      </c>
      <c r="H27" s="28" t="s">
        <v>219</v>
      </c>
      <c r="I27" s="28" t="s">
        <v>219</v>
      </c>
      <c r="J27" s="28" t="s">
        <v>219</v>
      </c>
      <c r="K27" s="28" t="s">
        <v>219</v>
      </c>
      <c r="L27" s="119">
        <v>8939</v>
      </c>
      <c r="M27" s="28" t="s">
        <v>219</v>
      </c>
      <c r="N27" s="28" t="s">
        <v>219</v>
      </c>
      <c r="O27" s="28" t="s">
        <v>219</v>
      </c>
      <c r="P27" s="28" t="s">
        <v>219</v>
      </c>
      <c r="Q27" s="119">
        <v>8651</v>
      </c>
    </row>
    <row r="28" spans="1:17" x14ac:dyDescent="0.35">
      <c r="A28" s="28" t="s">
        <v>107</v>
      </c>
      <c r="B28" s="17" t="s">
        <v>61</v>
      </c>
      <c r="C28" s="28" t="s">
        <v>219</v>
      </c>
      <c r="D28" s="28" t="s">
        <v>219</v>
      </c>
      <c r="E28" s="28" t="s">
        <v>219</v>
      </c>
      <c r="F28" s="28" t="s">
        <v>219</v>
      </c>
      <c r="G28" s="119">
        <v>8704</v>
      </c>
      <c r="H28" s="28" t="s">
        <v>219</v>
      </c>
      <c r="I28" s="28" t="s">
        <v>219</v>
      </c>
      <c r="J28" s="28" t="s">
        <v>219</v>
      </c>
      <c r="K28" s="28" t="s">
        <v>219</v>
      </c>
      <c r="L28" s="119">
        <v>4466</v>
      </c>
      <c r="M28" s="28" t="s">
        <v>219</v>
      </c>
      <c r="N28" s="28" t="s">
        <v>219</v>
      </c>
      <c r="O28" s="28" t="s">
        <v>219</v>
      </c>
      <c r="P28" s="28" t="s">
        <v>219</v>
      </c>
      <c r="Q28" s="119">
        <v>4238</v>
      </c>
    </row>
    <row r="29" spans="1:17" x14ac:dyDescent="0.35">
      <c r="A29" s="28" t="s">
        <v>107</v>
      </c>
      <c r="B29" s="17" t="s">
        <v>62</v>
      </c>
      <c r="C29" s="28" t="s">
        <v>219</v>
      </c>
      <c r="D29" s="28" t="s">
        <v>219</v>
      </c>
      <c r="E29" s="28" t="s">
        <v>219</v>
      </c>
      <c r="F29" s="28" t="s">
        <v>219</v>
      </c>
      <c r="G29" s="119">
        <v>1661</v>
      </c>
      <c r="H29" s="28" t="s">
        <v>219</v>
      </c>
      <c r="I29" s="28" t="s">
        <v>219</v>
      </c>
      <c r="J29" s="28" t="s">
        <v>219</v>
      </c>
      <c r="K29" s="28" t="s">
        <v>219</v>
      </c>
      <c r="L29" s="28">
        <v>803</v>
      </c>
      <c r="M29" s="28" t="s">
        <v>219</v>
      </c>
      <c r="N29" s="28" t="s">
        <v>219</v>
      </c>
      <c r="O29" s="28" t="s">
        <v>219</v>
      </c>
      <c r="P29" s="28" t="s">
        <v>219</v>
      </c>
      <c r="Q29" s="28">
        <v>858</v>
      </c>
    </row>
    <row r="30" spans="1:17" x14ac:dyDescent="0.35">
      <c r="A30" s="28" t="s">
        <v>107</v>
      </c>
      <c r="B30" s="17" t="s">
        <v>63</v>
      </c>
      <c r="C30" s="28" t="s">
        <v>219</v>
      </c>
      <c r="D30" s="28" t="s">
        <v>219</v>
      </c>
      <c r="E30" s="28" t="s">
        <v>219</v>
      </c>
      <c r="F30" s="28" t="s">
        <v>219</v>
      </c>
      <c r="G30" s="119">
        <v>7225</v>
      </c>
      <c r="H30" s="28" t="s">
        <v>219</v>
      </c>
      <c r="I30" s="28" t="s">
        <v>219</v>
      </c>
      <c r="J30" s="28" t="s">
        <v>219</v>
      </c>
      <c r="K30" s="28" t="s">
        <v>219</v>
      </c>
      <c r="L30" s="119">
        <v>3670</v>
      </c>
      <c r="M30" s="28" t="s">
        <v>219</v>
      </c>
      <c r="N30" s="28" t="s">
        <v>219</v>
      </c>
      <c r="O30" s="28" t="s">
        <v>219</v>
      </c>
      <c r="P30" s="28" t="s">
        <v>219</v>
      </c>
      <c r="Q30" s="119">
        <v>3555</v>
      </c>
    </row>
    <row r="31" spans="1:17" s="25" customFormat="1" x14ac:dyDescent="0.35">
      <c r="A31" s="39" t="s">
        <v>107</v>
      </c>
      <c r="B31" s="25" t="s">
        <v>64</v>
      </c>
      <c r="C31" s="39">
        <v>37</v>
      </c>
      <c r="D31" s="39">
        <v>27.46</v>
      </c>
      <c r="E31" s="39">
        <v>48.99</v>
      </c>
      <c r="F31" s="39">
        <v>54</v>
      </c>
      <c r="G31" s="155">
        <v>116590</v>
      </c>
      <c r="H31" s="39">
        <v>30.44</v>
      </c>
      <c r="I31" s="39">
        <v>18.43</v>
      </c>
      <c r="J31" s="39">
        <v>47.72</v>
      </c>
      <c r="K31" s="39">
        <v>21</v>
      </c>
      <c r="L31" s="155">
        <v>58183</v>
      </c>
      <c r="M31" s="39">
        <v>43.92</v>
      </c>
      <c r="N31" s="39">
        <v>29.7</v>
      </c>
      <c r="O31" s="39">
        <v>63.04</v>
      </c>
      <c r="P31" s="39">
        <v>33</v>
      </c>
      <c r="Q31" s="155">
        <v>58407</v>
      </c>
    </row>
    <row r="32" spans="1:17" s="25" customFormat="1" x14ac:dyDescent="0.35">
      <c r="A32" s="39" t="s">
        <v>107</v>
      </c>
      <c r="B32" s="25" t="s">
        <v>23</v>
      </c>
      <c r="C32" s="39">
        <v>25.87</v>
      </c>
      <c r="D32" s="39">
        <v>23</v>
      </c>
      <c r="E32" s="39">
        <v>29.01</v>
      </c>
      <c r="F32" s="39">
        <v>315</v>
      </c>
      <c r="G32" s="155">
        <v>1028952</v>
      </c>
      <c r="H32" s="39">
        <v>26.66</v>
      </c>
      <c r="I32" s="39">
        <v>22.4</v>
      </c>
      <c r="J32" s="39">
        <v>31.51</v>
      </c>
      <c r="K32" s="39">
        <v>149</v>
      </c>
      <c r="L32" s="155">
        <v>505338</v>
      </c>
      <c r="M32" s="39">
        <v>25.09</v>
      </c>
      <c r="N32" s="39">
        <v>21.32</v>
      </c>
      <c r="O32" s="39">
        <v>29.38</v>
      </c>
      <c r="P32" s="39">
        <v>166</v>
      </c>
      <c r="Q32" s="155">
        <v>523614</v>
      </c>
    </row>
    <row r="33" spans="1:17" x14ac:dyDescent="0.35">
      <c r="A33" s="28" t="s">
        <v>115</v>
      </c>
      <c r="B33" s="17" t="s">
        <v>53</v>
      </c>
      <c r="C33" s="28">
        <v>8.57</v>
      </c>
      <c r="D33" s="28">
        <v>8.0500000000000007</v>
      </c>
      <c r="E33" s="28">
        <v>9.11</v>
      </c>
      <c r="F33" s="119">
        <v>1055</v>
      </c>
      <c r="G33" s="119">
        <v>10820509</v>
      </c>
      <c r="H33" s="28">
        <v>9.83</v>
      </c>
      <c r="I33" s="28">
        <v>9</v>
      </c>
      <c r="J33" s="28">
        <v>10.72</v>
      </c>
      <c r="K33" s="28">
        <v>532</v>
      </c>
      <c r="L33" s="119">
        <v>5260602</v>
      </c>
      <c r="M33" s="28">
        <v>7.54</v>
      </c>
      <c r="N33" s="28">
        <v>6.9</v>
      </c>
      <c r="O33" s="28">
        <v>8.23</v>
      </c>
      <c r="P33" s="28">
        <v>523</v>
      </c>
      <c r="Q33" s="119">
        <v>5559907</v>
      </c>
    </row>
    <row r="34" spans="1:17" x14ac:dyDescent="0.35">
      <c r="A34" s="28" t="s">
        <v>115</v>
      </c>
      <c r="B34" s="17" t="s">
        <v>54</v>
      </c>
      <c r="C34" s="28">
        <v>8.64</v>
      </c>
      <c r="D34" s="28">
        <v>7.61</v>
      </c>
      <c r="E34" s="28">
        <v>9.77</v>
      </c>
      <c r="F34" s="28">
        <v>262</v>
      </c>
      <c r="G34" s="119">
        <v>2836785</v>
      </c>
      <c r="H34" s="28">
        <v>9.16</v>
      </c>
      <c r="I34" s="28">
        <v>7.57</v>
      </c>
      <c r="J34" s="28">
        <v>10.98</v>
      </c>
      <c r="K34" s="28">
        <v>121</v>
      </c>
      <c r="L34" s="119">
        <v>1374828</v>
      </c>
      <c r="M34" s="28">
        <v>8.2200000000000006</v>
      </c>
      <c r="N34" s="28">
        <v>6.9</v>
      </c>
      <c r="O34" s="28">
        <v>9.7200000000000006</v>
      </c>
      <c r="P34" s="28">
        <v>141</v>
      </c>
      <c r="Q34" s="119">
        <v>1461957</v>
      </c>
    </row>
    <row r="35" spans="1:17" x14ac:dyDescent="0.35">
      <c r="A35" s="28" t="s">
        <v>115</v>
      </c>
      <c r="B35" s="17" t="s">
        <v>55</v>
      </c>
      <c r="C35" s="28">
        <v>8.3800000000000008</v>
      </c>
      <c r="D35" s="28">
        <v>6.84</v>
      </c>
      <c r="E35" s="28">
        <v>10.16</v>
      </c>
      <c r="F35" s="28">
        <v>106</v>
      </c>
      <c r="G35" s="119">
        <v>1165004</v>
      </c>
      <c r="H35" s="28">
        <v>10.55</v>
      </c>
      <c r="I35" s="28">
        <v>7.96</v>
      </c>
      <c r="J35" s="28">
        <v>13.7</v>
      </c>
      <c r="K35" s="28">
        <v>58</v>
      </c>
      <c r="L35" s="119">
        <v>555280</v>
      </c>
      <c r="M35" s="28">
        <v>6.81</v>
      </c>
      <c r="N35" s="28">
        <v>5</v>
      </c>
      <c r="O35" s="28">
        <v>9.09</v>
      </c>
      <c r="P35" s="28">
        <v>48</v>
      </c>
      <c r="Q35" s="119">
        <v>609724</v>
      </c>
    </row>
    <row r="36" spans="1:17" x14ac:dyDescent="0.35">
      <c r="A36" s="28" t="s">
        <v>115</v>
      </c>
      <c r="B36" s="17" t="s">
        <v>56</v>
      </c>
      <c r="C36" s="28" t="s">
        <v>219</v>
      </c>
      <c r="D36" s="28" t="s">
        <v>219</v>
      </c>
      <c r="E36" s="28" t="s">
        <v>219</v>
      </c>
      <c r="F36" s="28" t="s">
        <v>219</v>
      </c>
      <c r="G36" s="119">
        <v>98976</v>
      </c>
      <c r="H36" s="28" t="s">
        <v>219</v>
      </c>
      <c r="I36" s="28" t="s">
        <v>219</v>
      </c>
      <c r="J36" s="28" t="s">
        <v>219</v>
      </c>
      <c r="K36" s="28" t="s">
        <v>219</v>
      </c>
      <c r="L36" s="119">
        <v>42488</v>
      </c>
      <c r="M36" s="28" t="s">
        <v>219</v>
      </c>
      <c r="N36" s="28" t="s">
        <v>219</v>
      </c>
      <c r="O36" s="28" t="s">
        <v>219</v>
      </c>
      <c r="P36" s="28" t="s">
        <v>219</v>
      </c>
      <c r="Q36" s="119">
        <v>56488</v>
      </c>
    </row>
    <row r="37" spans="1:17" x14ac:dyDescent="0.35">
      <c r="A37" s="28" t="s">
        <v>115</v>
      </c>
      <c r="B37" s="17" t="s">
        <v>57</v>
      </c>
      <c r="C37" s="28">
        <v>9.57</v>
      </c>
      <c r="D37" s="28">
        <v>8.32</v>
      </c>
      <c r="E37" s="28">
        <v>10.98</v>
      </c>
      <c r="F37" s="28">
        <v>235</v>
      </c>
      <c r="G37" s="119">
        <v>1586942</v>
      </c>
      <c r="H37" s="28">
        <v>11.24</v>
      </c>
      <c r="I37" s="28">
        <v>9.2200000000000006</v>
      </c>
      <c r="J37" s="28">
        <v>13.63</v>
      </c>
      <c r="K37" s="28">
        <v>116</v>
      </c>
      <c r="L37" s="119">
        <v>745699</v>
      </c>
      <c r="M37" s="28">
        <v>8.16</v>
      </c>
      <c r="N37" s="28">
        <v>6.66</v>
      </c>
      <c r="O37" s="28">
        <v>9.9700000000000006</v>
      </c>
      <c r="P37" s="28">
        <v>119</v>
      </c>
      <c r="Q37" s="119">
        <v>841243</v>
      </c>
    </row>
    <row r="38" spans="1:17" x14ac:dyDescent="0.35">
      <c r="A38" s="28" t="s">
        <v>115</v>
      </c>
      <c r="B38" s="17" t="s">
        <v>58</v>
      </c>
      <c r="C38" s="28">
        <v>7.13</v>
      </c>
      <c r="D38" s="28">
        <v>5.81</v>
      </c>
      <c r="E38" s="28">
        <v>8.68</v>
      </c>
      <c r="F38" s="28">
        <v>104</v>
      </c>
      <c r="G38" s="119">
        <v>1247633</v>
      </c>
      <c r="H38" s="28">
        <v>7.99</v>
      </c>
      <c r="I38" s="28">
        <v>5.9</v>
      </c>
      <c r="J38" s="28">
        <v>10.61</v>
      </c>
      <c r="K38" s="28">
        <v>50</v>
      </c>
      <c r="L38" s="119">
        <v>594178</v>
      </c>
      <c r="M38" s="28">
        <v>6.34</v>
      </c>
      <c r="N38" s="28">
        <v>4.75</v>
      </c>
      <c r="O38" s="28">
        <v>8.36</v>
      </c>
      <c r="P38" s="28">
        <v>54</v>
      </c>
      <c r="Q38" s="119">
        <v>653455</v>
      </c>
    </row>
    <row r="39" spans="1:17" x14ac:dyDescent="0.35">
      <c r="A39" s="28" t="s">
        <v>115</v>
      </c>
      <c r="B39" s="17" t="s">
        <v>59</v>
      </c>
      <c r="C39" s="28">
        <v>8.5500000000000007</v>
      </c>
      <c r="D39" s="28">
        <v>7.65</v>
      </c>
      <c r="E39" s="28">
        <v>9.52</v>
      </c>
      <c r="F39" s="28">
        <v>340</v>
      </c>
      <c r="G39" s="119">
        <v>3885169</v>
      </c>
      <c r="H39" s="28">
        <v>10.17</v>
      </c>
      <c r="I39" s="28">
        <v>8.7200000000000006</v>
      </c>
      <c r="J39" s="28">
        <v>11.78</v>
      </c>
      <c r="K39" s="28">
        <v>183</v>
      </c>
      <c r="L39" s="119">
        <v>1948129</v>
      </c>
      <c r="M39" s="28">
        <v>7.23</v>
      </c>
      <c r="N39" s="28">
        <v>6.13</v>
      </c>
      <c r="O39" s="28">
        <v>8.48</v>
      </c>
      <c r="P39" s="28">
        <v>157</v>
      </c>
      <c r="Q39" s="119">
        <v>1937040</v>
      </c>
    </row>
    <row r="40" spans="1:17" x14ac:dyDescent="0.35">
      <c r="A40" s="28" t="s">
        <v>115</v>
      </c>
      <c r="B40" s="17" t="s">
        <v>60</v>
      </c>
      <c r="C40" s="28">
        <v>8.42</v>
      </c>
      <c r="D40" s="28">
        <v>5.44</v>
      </c>
      <c r="E40" s="28">
        <v>12.65</v>
      </c>
      <c r="F40" s="28">
        <v>26</v>
      </c>
      <c r="G40" s="119">
        <v>231558</v>
      </c>
      <c r="H40" s="28">
        <v>13.92</v>
      </c>
      <c r="I40" s="28">
        <v>8</v>
      </c>
      <c r="J40" s="28">
        <v>22.74</v>
      </c>
      <c r="K40" s="28">
        <v>17</v>
      </c>
      <c r="L40" s="119">
        <v>107660</v>
      </c>
      <c r="M40" s="28" t="s">
        <v>219</v>
      </c>
      <c r="N40" s="28" t="s">
        <v>219</v>
      </c>
      <c r="O40" s="28" t="s">
        <v>219</v>
      </c>
      <c r="P40" s="28" t="s">
        <v>219</v>
      </c>
      <c r="Q40" s="119">
        <v>123898</v>
      </c>
    </row>
    <row r="41" spans="1:17" x14ac:dyDescent="0.35">
      <c r="A41" s="28" t="s">
        <v>115</v>
      </c>
      <c r="B41" s="17" t="s">
        <v>61</v>
      </c>
      <c r="C41" s="28">
        <v>8.16</v>
      </c>
      <c r="D41" s="28">
        <v>4.68</v>
      </c>
      <c r="E41" s="28">
        <v>13.64</v>
      </c>
      <c r="F41" s="28">
        <v>17</v>
      </c>
      <c r="G41" s="119">
        <v>144567</v>
      </c>
      <c r="H41" s="28">
        <v>13.16</v>
      </c>
      <c r="I41" s="28">
        <v>6.47</v>
      </c>
      <c r="J41" s="28">
        <v>24.41</v>
      </c>
      <c r="K41" s="28">
        <v>11</v>
      </c>
      <c r="L41" s="119">
        <v>66866</v>
      </c>
      <c r="M41" s="28" t="s">
        <v>219</v>
      </c>
      <c r="N41" s="28" t="s">
        <v>219</v>
      </c>
      <c r="O41" s="28" t="s">
        <v>219</v>
      </c>
      <c r="P41" s="28" t="s">
        <v>219</v>
      </c>
      <c r="Q41" s="119">
        <v>77701</v>
      </c>
    </row>
    <row r="42" spans="1:17" x14ac:dyDescent="0.35">
      <c r="A42" s="28" t="s">
        <v>115</v>
      </c>
      <c r="B42" s="17" t="s">
        <v>62</v>
      </c>
      <c r="C42" s="28" t="s">
        <v>219</v>
      </c>
      <c r="D42" s="28" t="s">
        <v>219</v>
      </c>
      <c r="E42" s="28" t="s">
        <v>219</v>
      </c>
      <c r="F42" s="28" t="s">
        <v>219</v>
      </c>
      <c r="G42" s="119">
        <v>13080</v>
      </c>
      <c r="H42" s="28" t="s">
        <v>219</v>
      </c>
      <c r="I42" s="28" t="s">
        <v>219</v>
      </c>
      <c r="J42" s="28" t="s">
        <v>219</v>
      </c>
      <c r="K42" s="28" t="s">
        <v>219</v>
      </c>
      <c r="L42" s="119">
        <v>6020</v>
      </c>
      <c r="M42" s="28" t="s">
        <v>219</v>
      </c>
      <c r="N42" s="28" t="s">
        <v>219</v>
      </c>
      <c r="O42" s="28" t="s">
        <v>219</v>
      </c>
      <c r="P42" s="28" t="s">
        <v>219</v>
      </c>
      <c r="Q42" s="119">
        <v>7060</v>
      </c>
    </row>
    <row r="43" spans="1:17" x14ac:dyDescent="0.35">
      <c r="A43" s="28" t="s">
        <v>115</v>
      </c>
      <c r="B43" s="17" t="s">
        <v>63</v>
      </c>
      <c r="C43" s="28" t="s">
        <v>219</v>
      </c>
      <c r="D43" s="28" t="s">
        <v>219</v>
      </c>
      <c r="E43" s="28" t="s">
        <v>219</v>
      </c>
      <c r="F43" s="28" t="s">
        <v>219</v>
      </c>
      <c r="G43" s="119">
        <v>73911</v>
      </c>
      <c r="H43" s="28" t="s">
        <v>219</v>
      </c>
      <c r="I43" s="28" t="s">
        <v>219</v>
      </c>
      <c r="J43" s="28" t="s">
        <v>219</v>
      </c>
      <c r="K43" s="28" t="s">
        <v>219</v>
      </c>
      <c r="L43" s="119">
        <v>34774</v>
      </c>
      <c r="M43" s="28" t="s">
        <v>219</v>
      </c>
      <c r="N43" s="28" t="s">
        <v>219</v>
      </c>
      <c r="O43" s="28" t="s">
        <v>219</v>
      </c>
      <c r="P43" s="28" t="s">
        <v>219</v>
      </c>
      <c r="Q43" s="119">
        <v>39137</v>
      </c>
    </row>
    <row r="44" spans="1:17" s="25" customFormat="1" x14ac:dyDescent="0.35">
      <c r="A44" s="39" t="s">
        <v>115</v>
      </c>
      <c r="B44" s="25" t="s">
        <v>64</v>
      </c>
      <c r="C44" s="39">
        <v>8.57</v>
      </c>
      <c r="D44" s="39">
        <v>8.06</v>
      </c>
      <c r="E44" s="39">
        <v>9.1</v>
      </c>
      <c r="F44" s="155">
        <v>1081</v>
      </c>
      <c r="G44" s="155">
        <v>11052067</v>
      </c>
      <c r="H44" s="39">
        <v>9.93</v>
      </c>
      <c r="I44" s="39">
        <v>9.1</v>
      </c>
      <c r="J44" s="39">
        <v>10.81</v>
      </c>
      <c r="K44" s="39">
        <v>549</v>
      </c>
      <c r="L44" s="155">
        <v>5368262</v>
      </c>
      <c r="M44" s="39">
        <v>7.47</v>
      </c>
      <c r="N44" s="39">
        <v>6.84</v>
      </c>
      <c r="O44" s="39">
        <v>8.14</v>
      </c>
      <c r="P44" s="39">
        <v>532</v>
      </c>
      <c r="Q44" s="155">
        <v>5683805</v>
      </c>
    </row>
    <row r="45" spans="1:17" s="25" customFormat="1" x14ac:dyDescent="0.35">
      <c r="A45" s="39" t="s">
        <v>115</v>
      </c>
      <c r="B45" s="25" t="s">
        <v>23</v>
      </c>
      <c r="C45" s="39">
        <v>10.26</v>
      </c>
      <c r="D45" s="39">
        <v>9.94</v>
      </c>
      <c r="E45" s="39">
        <v>10.59</v>
      </c>
      <c r="F45" s="155">
        <v>3895</v>
      </c>
      <c r="G45" s="155">
        <v>32116376</v>
      </c>
      <c r="H45" s="39">
        <v>12.16</v>
      </c>
      <c r="I45" s="39">
        <v>11.63</v>
      </c>
      <c r="J45" s="39">
        <v>12.71</v>
      </c>
      <c r="K45" s="155">
        <v>2021</v>
      </c>
      <c r="L45" s="155">
        <v>15400076</v>
      </c>
      <c r="M45" s="39">
        <v>8.74</v>
      </c>
      <c r="N45" s="39">
        <v>8.34</v>
      </c>
      <c r="O45" s="39">
        <v>9.15</v>
      </c>
      <c r="P45" s="155">
        <v>1874</v>
      </c>
      <c r="Q45" s="155">
        <v>16716300</v>
      </c>
    </row>
    <row r="46" spans="1:17" x14ac:dyDescent="0.35">
      <c r="A46" s="28" t="s">
        <v>10</v>
      </c>
      <c r="B46" s="17" t="s">
        <v>53</v>
      </c>
      <c r="C46" s="28">
        <v>9.3699999999999992</v>
      </c>
      <c r="D46" s="28">
        <v>8.5500000000000007</v>
      </c>
      <c r="E46" s="28">
        <v>10.24</v>
      </c>
      <c r="F46" s="28">
        <v>522</v>
      </c>
      <c r="G46" s="119">
        <v>7775651</v>
      </c>
      <c r="H46" s="28">
        <v>11.86</v>
      </c>
      <c r="I46" s="28">
        <v>10.43</v>
      </c>
      <c r="J46" s="28">
        <v>13.41</v>
      </c>
      <c r="K46" s="28">
        <v>290</v>
      </c>
      <c r="L46" s="119">
        <v>3947198</v>
      </c>
      <c r="M46" s="28">
        <v>7.52</v>
      </c>
      <c r="N46" s="28">
        <v>6.57</v>
      </c>
      <c r="O46" s="28">
        <v>8.57</v>
      </c>
      <c r="P46" s="28">
        <v>232</v>
      </c>
      <c r="Q46" s="119">
        <v>3828453</v>
      </c>
    </row>
    <row r="47" spans="1:17" x14ac:dyDescent="0.35">
      <c r="A47" s="28" t="s">
        <v>10</v>
      </c>
      <c r="B47" s="17" t="s">
        <v>54</v>
      </c>
      <c r="C47" s="28">
        <v>10.16</v>
      </c>
      <c r="D47" s="28">
        <v>8.39</v>
      </c>
      <c r="E47" s="28">
        <v>12.17</v>
      </c>
      <c r="F47" s="28">
        <v>128</v>
      </c>
      <c r="G47" s="119">
        <v>1938025</v>
      </c>
      <c r="H47" s="28">
        <v>10.15</v>
      </c>
      <c r="I47" s="28">
        <v>7.51</v>
      </c>
      <c r="J47" s="28">
        <v>13.33</v>
      </c>
      <c r="K47" s="28">
        <v>59</v>
      </c>
      <c r="L47" s="119">
        <v>983007</v>
      </c>
      <c r="M47" s="28">
        <v>10.16</v>
      </c>
      <c r="N47" s="28">
        <v>7.84</v>
      </c>
      <c r="O47" s="28">
        <v>12.9</v>
      </c>
      <c r="P47" s="28">
        <v>69</v>
      </c>
      <c r="Q47" s="119">
        <v>955018</v>
      </c>
    </row>
    <row r="48" spans="1:17" x14ac:dyDescent="0.35">
      <c r="A48" s="28" t="s">
        <v>10</v>
      </c>
      <c r="B48" s="17" t="s">
        <v>55</v>
      </c>
      <c r="C48" s="28">
        <v>10.62</v>
      </c>
      <c r="D48" s="28">
        <v>8.66</v>
      </c>
      <c r="E48" s="28">
        <v>12.85</v>
      </c>
      <c r="F48" s="28">
        <v>114</v>
      </c>
      <c r="G48" s="119">
        <v>1569103</v>
      </c>
      <c r="H48" s="28">
        <v>13.44</v>
      </c>
      <c r="I48" s="28">
        <v>10.07</v>
      </c>
      <c r="J48" s="28">
        <v>17.47</v>
      </c>
      <c r="K48" s="28">
        <v>64</v>
      </c>
      <c r="L48" s="119">
        <v>786939</v>
      </c>
      <c r="M48" s="28">
        <v>8.44</v>
      </c>
      <c r="N48" s="28">
        <v>6.19</v>
      </c>
      <c r="O48" s="28">
        <v>11.18</v>
      </c>
      <c r="P48" s="28">
        <v>50</v>
      </c>
      <c r="Q48" s="119">
        <v>782164</v>
      </c>
    </row>
    <row r="49" spans="1:17" x14ac:dyDescent="0.35">
      <c r="A49" s="28" t="s">
        <v>10</v>
      </c>
      <c r="B49" s="17" t="s">
        <v>56</v>
      </c>
      <c r="C49" s="28">
        <v>11.05</v>
      </c>
      <c r="D49" s="28">
        <v>5.96</v>
      </c>
      <c r="E49" s="28">
        <v>18.27</v>
      </c>
      <c r="F49" s="28">
        <v>15</v>
      </c>
      <c r="G49" s="119">
        <v>243444</v>
      </c>
      <c r="H49" s="28" t="s">
        <v>219</v>
      </c>
      <c r="I49" s="28" t="s">
        <v>219</v>
      </c>
      <c r="J49" s="28" t="s">
        <v>219</v>
      </c>
      <c r="K49" s="28" t="s">
        <v>219</v>
      </c>
      <c r="L49" s="119">
        <v>125459</v>
      </c>
      <c r="M49" s="28" t="s">
        <v>219</v>
      </c>
      <c r="N49" s="28" t="s">
        <v>219</v>
      </c>
      <c r="O49" s="28" t="s">
        <v>219</v>
      </c>
      <c r="P49" s="28" t="s">
        <v>219</v>
      </c>
      <c r="Q49" s="119">
        <v>117985</v>
      </c>
    </row>
    <row r="50" spans="1:17" x14ac:dyDescent="0.35">
      <c r="A50" s="28" t="s">
        <v>10</v>
      </c>
      <c r="B50" s="17" t="s">
        <v>57</v>
      </c>
      <c r="C50" s="28">
        <v>6.89</v>
      </c>
      <c r="D50" s="28">
        <v>4.88</v>
      </c>
      <c r="E50" s="28">
        <v>9.42</v>
      </c>
      <c r="F50" s="28">
        <v>40</v>
      </c>
      <c r="G50" s="119">
        <v>670892</v>
      </c>
      <c r="H50" s="28">
        <v>9.7200000000000006</v>
      </c>
      <c r="I50" s="28">
        <v>5.98</v>
      </c>
      <c r="J50" s="28">
        <v>14.75</v>
      </c>
      <c r="K50" s="28">
        <v>23</v>
      </c>
      <c r="L50" s="119">
        <v>353365</v>
      </c>
      <c r="M50" s="28">
        <v>4.97</v>
      </c>
      <c r="N50" s="28">
        <v>2.86</v>
      </c>
      <c r="O50" s="28">
        <v>8.08</v>
      </c>
      <c r="P50" s="28">
        <v>17</v>
      </c>
      <c r="Q50" s="119">
        <v>317527</v>
      </c>
    </row>
    <row r="51" spans="1:17" x14ac:dyDescent="0.35">
      <c r="A51" s="28" t="s">
        <v>10</v>
      </c>
      <c r="B51" s="17" t="s">
        <v>58</v>
      </c>
      <c r="C51" s="28">
        <v>6.82</v>
      </c>
      <c r="D51" s="28">
        <v>5.04</v>
      </c>
      <c r="E51" s="28">
        <v>8.99</v>
      </c>
      <c r="F51" s="28">
        <v>51</v>
      </c>
      <c r="G51" s="119">
        <v>940385</v>
      </c>
      <c r="H51" s="28">
        <v>9.8800000000000008</v>
      </c>
      <c r="I51" s="28">
        <v>6.56</v>
      </c>
      <c r="J51" s="28">
        <v>14.17</v>
      </c>
      <c r="K51" s="28">
        <v>31</v>
      </c>
      <c r="L51" s="119">
        <v>474765</v>
      </c>
      <c r="M51" s="28">
        <v>4.7300000000000004</v>
      </c>
      <c r="N51" s="28">
        <v>2.88</v>
      </c>
      <c r="O51" s="28">
        <v>7.31</v>
      </c>
      <c r="P51" s="28">
        <v>20</v>
      </c>
      <c r="Q51" s="119">
        <v>465620</v>
      </c>
    </row>
    <row r="52" spans="1:17" x14ac:dyDescent="0.35">
      <c r="A52" s="28" t="s">
        <v>10</v>
      </c>
      <c r="B52" s="17" t="s">
        <v>59</v>
      </c>
      <c r="C52" s="28">
        <v>9.92</v>
      </c>
      <c r="D52" s="28">
        <v>8.4499999999999993</v>
      </c>
      <c r="E52" s="28">
        <v>11.56</v>
      </c>
      <c r="F52" s="28">
        <v>174</v>
      </c>
      <c r="G52" s="119">
        <v>2413802</v>
      </c>
      <c r="H52" s="28">
        <v>14.07</v>
      </c>
      <c r="I52" s="28">
        <v>11.36</v>
      </c>
      <c r="J52" s="28">
        <v>17.170000000000002</v>
      </c>
      <c r="K52" s="28">
        <v>108</v>
      </c>
      <c r="L52" s="119">
        <v>1223663</v>
      </c>
      <c r="M52" s="28">
        <v>6.81</v>
      </c>
      <c r="N52" s="28">
        <v>5.24</v>
      </c>
      <c r="O52" s="28">
        <v>8.68</v>
      </c>
      <c r="P52" s="28">
        <v>66</v>
      </c>
      <c r="Q52" s="119">
        <v>1190139</v>
      </c>
    </row>
    <row r="53" spans="1:17" x14ac:dyDescent="0.35">
      <c r="A53" s="28" t="s">
        <v>10</v>
      </c>
      <c r="B53" s="17" t="s">
        <v>60</v>
      </c>
      <c r="C53" s="28">
        <v>10.6</v>
      </c>
      <c r="D53" s="28">
        <v>8.6999999999999993</v>
      </c>
      <c r="E53" s="28">
        <v>12.75</v>
      </c>
      <c r="F53" s="28">
        <v>125</v>
      </c>
      <c r="G53" s="119">
        <v>1989839</v>
      </c>
      <c r="H53" s="28">
        <v>13.9</v>
      </c>
      <c r="I53" s="28">
        <v>10.66</v>
      </c>
      <c r="J53" s="28">
        <v>17.7</v>
      </c>
      <c r="K53" s="28">
        <v>77</v>
      </c>
      <c r="L53" s="119">
        <v>1017826</v>
      </c>
      <c r="M53" s="28">
        <v>7.9</v>
      </c>
      <c r="N53" s="28">
        <v>5.73</v>
      </c>
      <c r="O53" s="28">
        <v>10.55</v>
      </c>
      <c r="P53" s="28">
        <v>48</v>
      </c>
      <c r="Q53" s="119">
        <v>972013</v>
      </c>
    </row>
    <row r="54" spans="1:17" x14ac:dyDescent="0.35">
      <c r="A54" s="28" t="s">
        <v>10</v>
      </c>
      <c r="B54" s="17" t="s">
        <v>61</v>
      </c>
      <c r="C54" s="28">
        <v>10.039999999999999</v>
      </c>
      <c r="D54" s="28">
        <v>7.75</v>
      </c>
      <c r="E54" s="28">
        <v>12.71</v>
      </c>
      <c r="F54" s="28">
        <v>76</v>
      </c>
      <c r="G54" s="119">
        <v>1323828</v>
      </c>
      <c r="H54" s="28">
        <v>13.24</v>
      </c>
      <c r="I54" s="28">
        <v>9.34</v>
      </c>
      <c r="J54" s="28">
        <v>18.02</v>
      </c>
      <c r="K54" s="28">
        <v>47</v>
      </c>
      <c r="L54" s="119">
        <v>681168</v>
      </c>
      <c r="M54" s="28">
        <v>7.44</v>
      </c>
      <c r="N54" s="28">
        <v>4.8600000000000003</v>
      </c>
      <c r="O54" s="28">
        <v>10.78</v>
      </c>
      <c r="P54" s="28">
        <v>29</v>
      </c>
      <c r="Q54" s="119">
        <v>642660</v>
      </c>
    </row>
    <row r="55" spans="1:17" x14ac:dyDescent="0.35">
      <c r="A55" s="28" t="s">
        <v>10</v>
      </c>
      <c r="B55" s="17" t="s">
        <v>62</v>
      </c>
      <c r="C55" s="28">
        <v>10.19</v>
      </c>
      <c r="D55" s="28">
        <v>5.42</v>
      </c>
      <c r="E55" s="28">
        <v>17.16</v>
      </c>
      <c r="F55" s="28">
        <v>14</v>
      </c>
      <c r="G55" s="119">
        <v>198548</v>
      </c>
      <c r="H55" s="28">
        <v>20.59</v>
      </c>
      <c r="I55" s="28">
        <v>9.8000000000000007</v>
      </c>
      <c r="J55" s="28">
        <v>36.770000000000003</v>
      </c>
      <c r="K55" s="28">
        <v>11</v>
      </c>
      <c r="L55" s="119">
        <v>100724</v>
      </c>
      <c r="M55" s="28" t="s">
        <v>219</v>
      </c>
      <c r="N55" s="28" t="s">
        <v>219</v>
      </c>
      <c r="O55" s="28" t="s">
        <v>219</v>
      </c>
      <c r="P55" s="28" t="s">
        <v>219</v>
      </c>
      <c r="Q55" s="119">
        <v>97824</v>
      </c>
    </row>
    <row r="56" spans="1:17" x14ac:dyDescent="0.35">
      <c r="A56" s="28" t="s">
        <v>10</v>
      </c>
      <c r="B56" s="17" t="s">
        <v>63</v>
      </c>
      <c r="C56" s="28">
        <v>12.1</v>
      </c>
      <c r="D56" s="28">
        <v>8.16</v>
      </c>
      <c r="E56" s="28">
        <v>17.11</v>
      </c>
      <c r="F56" s="28">
        <v>35</v>
      </c>
      <c r="G56" s="119">
        <v>467463</v>
      </c>
      <c r="H56" s="28">
        <v>11.98</v>
      </c>
      <c r="I56" s="28">
        <v>6.77</v>
      </c>
      <c r="J56" s="28">
        <v>19.329999999999998</v>
      </c>
      <c r="K56" s="28">
        <v>19</v>
      </c>
      <c r="L56" s="119">
        <v>235934</v>
      </c>
      <c r="M56" s="28">
        <v>11.66</v>
      </c>
      <c r="N56" s="28">
        <v>6.46</v>
      </c>
      <c r="O56" s="28">
        <v>18.98</v>
      </c>
      <c r="P56" s="28">
        <v>16</v>
      </c>
      <c r="Q56" s="119">
        <v>231529</v>
      </c>
    </row>
    <row r="57" spans="1:17" s="25" customFormat="1" x14ac:dyDescent="0.35">
      <c r="A57" s="39" t="s">
        <v>10</v>
      </c>
      <c r="B57" s="25" t="s">
        <v>64</v>
      </c>
      <c r="C57" s="39">
        <v>9.58</v>
      </c>
      <c r="D57" s="39">
        <v>8.82</v>
      </c>
      <c r="E57" s="39">
        <v>10.38</v>
      </c>
      <c r="F57" s="39">
        <v>647</v>
      </c>
      <c r="G57" s="155">
        <v>9765490</v>
      </c>
      <c r="H57" s="39">
        <v>12.21</v>
      </c>
      <c r="I57" s="39">
        <v>10.89</v>
      </c>
      <c r="J57" s="39">
        <v>13.63</v>
      </c>
      <c r="K57" s="39">
        <v>367</v>
      </c>
      <c r="L57" s="155">
        <v>4965024</v>
      </c>
      <c r="M57" s="39">
        <v>7.58</v>
      </c>
      <c r="N57" s="39">
        <v>6.7</v>
      </c>
      <c r="O57" s="39">
        <v>8.5399999999999991</v>
      </c>
      <c r="P57" s="39">
        <v>280</v>
      </c>
      <c r="Q57" s="155">
        <v>4800466</v>
      </c>
    </row>
    <row r="58" spans="1:17" s="25" customFormat="1" x14ac:dyDescent="0.35">
      <c r="A58" s="39" t="s">
        <v>10</v>
      </c>
      <c r="B58" s="25" t="s">
        <v>23</v>
      </c>
      <c r="C58" s="39">
        <v>11.55</v>
      </c>
      <c r="D58" s="39">
        <v>11.26</v>
      </c>
      <c r="E58" s="39">
        <v>11.86</v>
      </c>
      <c r="F58" s="155">
        <v>6269</v>
      </c>
      <c r="G58" s="155">
        <v>77805136</v>
      </c>
      <c r="H58" s="39">
        <v>14.11</v>
      </c>
      <c r="I58" s="39">
        <v>13.61</v>
      </c>
      <c r="J58" s="39">
        <v>14.63</v>
      </c>
      <c r="K58" s="155">
        <v>3482</v>
      </c>
      <c r="L58" s="155">
        <v>39249802</v>
      </c>
      <c r="M58" s="39">
        <v>9.5</v>
      </c>
      <c r="N58" s="39">
        <v>9.14</v>
      </c>
      <c r="O58" s="39">
        <v>9.86</v>
      </c>
      <c r="P58" s="155">
        <v>2787</v>
      </c>
      <c r="Q58" s="155">
        <v>38555334</v>
      </c>
    </row>
    <row r="59" spans="1:17" x14ac:dyDescent="0.35">
      <c r="A59" s="28" t="s">
        <v>37</v>
      </c>
      <c r="B59" s="17" t="s">
        <v>53</v>
      </c>
      <c r="C59" s="28">
        <v>14.78</v>
      </c>
      <c r="D59" s="28">
        <v>13.25</v>
      </c>
      <c r="E59" s="28">
        <v>16.45</v>
      </c>
      <c r="F59" s="28">
        <v>356</v>
      </c>
      <c r="G59" s="119">
        <v>2107389</v>
      </c>
      <c r="H59" s="28">
        <v>17.64</v>
      </c>
      <c r="I59" s="28">
        <v>15.08</v>
      </c>
      <c r="J59" s="28">
        <v>20.51</v>
      </c>
      <c r="K59" s="28">
        <v>186</v>
      </c>
      <c r="L59" s="119">
        <v>1050708</v>
      </c>
      <c r="M59" s="28">
        <v>12.69</v>
      </c>
      <c r="N59" s="28">
        <v>10.82</v>
      </c>
      <c r="O59" s="28">
        <v>14.82</v>
      </c>
      <c r="P59" s="28">
        <v>170</v>
      </c>
      <c r="Q59" s="119">
        <v>1056681</v>
      </c>
    </row>
    <row r="60" spans="1:17" x14ac:dyDescent="0.35">
      <c r="A60" s="28" t="s">
        <v>37</v>
      </c>
      <c r="B60" s="17" t="s">
        <v>54</v>
      </c>
      <c r="C60" s="28">
        <v>15.39</v>
      </c>
      <c r="D60" s="28">
        <v>13.11</v>
      </c>
      <c r="E60" s="28">
        <v>17.98</v>
      </c>
      <c r="F60" s="28">
        <v>169</v>
      </c>
      <c r="G60" s="119">
        <v>907029</v>
      </c>
      <c r="H60" s="28">
        <v>18.350000000000001</v>
      </c>
      <c r="I60" s="28">
        <v>14.56</v>
      </c>
      <c r="J60" s="28">
        <v>22.85</v>
      </c>
      <c r="K60" s="28">
        <v>87</v>
      </c>
      <c r="L60" s="119">
        <v>439740</v>
      </c>
      <c r="M60" s="28">
        <v>13.03</v>
      </c>
      <c r="N60" s="28">
        <v>10.31</v>
      </c>
      <c r="O60" s="28">
        <v>16.309999999999999</v>
      </c>
      <c r="P60" s="28">
        <v>82</v>
      </c>
      <c r="Q60" s="119">
        <v>467289</v>
      </c>
    </row>
    <row r="61" spans="1:17" x14ac:dyDescent="0.35">
      <c r="A61" s="28" t="s">
        <v>37</v>
      </c>
      <c r="B61" s="17" t="s">
        <v>55</v>
      </c>
      <c r="C61" s="28">
        <v>15.38</v>
      </c>
      <c r="D61" s="28">
        <v>12.28</v>
      </c>
      <c r="E61" s="28">
        <v>19.03</v>
      </c>
      <c r="F61" s="28">
        <v>90</v>
      </c>
      <c r="G61" s="119">
        <v>553110</v>
      </c>
      <c r="H61" s="28">
        <v>17.04</v>
      </c>
      <c r="I61" s="28">
        <v>12.04</v>
      </c>
      <c r="J61" s="28">
        <v>23.38</v>
      </c>
      <c r="K61" s="28">
        <v>42</v>
      </c>
      <c r="L61" s="119">
        <v>263498</v>
      </c>
      <c r="M61" s="28">
        <v>14.31</v>
      </c>
      <c r="N61" s="28">
        <v>10.47</v>
      </c>
      <c r="O61" s="28">
        <v>19.14</v>
      </c>
      <c r="P61" s="28">
        <v>48</v>
      </c>
      <c r="Q61" s="119">
        <v>289612</v>
      </c>
    </row>
    <row r="62" spans="1:17" s="19" customFormat="1" x14ac:dyDescent="0.35">
      <c r="A62" s="28" t="s">
        <v>37</v>
      </c>
      <c r="B62" s="17" t="s">
        <v>56</v>
      </c>
      <c r="C62" s="28" t="s">
        <v>219</v>
      </c>
      <c r="D62" s="28" t="s">
        <v>219</v>
      </c>
      <c r="E62" s="28" t="s">
        <v>219</v>
      </c>
      <c r="F62" s="28" t="s">
        <v>219</v>
      </c>
      <c r="G62" s="119">
        <v>37469</v>
      </c>
      <c r="H62" s="28" t="s">
        <v>219</v>
      </c>
      <c r="I62" s="28" t="s">
        <v>219</v>
      </c>
      <c r="J62" s="28" t="s">
        <v>219</v>
      </c>
      <c r="K62" s="28" t="s">
        <v>219</v>
      </c>
      <c r="L62" s="119">
        <v>22392</v>
      </c>
      <c r="M62" s="28" t="s">
        <v>219</v>
      </c>
      <c r="N62" s="28" t="s">
        <v>219</v>
      </c>
      <c r="O62" s="28" t="s">
        <v>219</v>
      </c>
      <c r="P62" s="28" t="s">
        <v>219</v>
      </c>
      <c r="Q62" s="119">
        <v>15077</v>
      </c>
    </row>
    <row r="63" spans="1:17" s="19" customFormat="1" x14ac:dyDescent="0.35">
      <c r="A63" s="28" t="s">
        <v>37</v>
      </c>
      <c r="B63" s="17" t="s">
        <v>57</v>
      </c>
      <c r="C63" s="28">
        <v>16.37</v>
      </c>
      <c r="D63" s="28">
        <v>12.16</v>
      </c>
      <c r="E63" s="28">
        <v>21.72</v>
      </c>
      <c r="F63" s="28">
        <v>52</v>
      </c>
      <c r="G63" s="119">
        <v>243646</v>
      </c>
      <c r="H63" s="28">
        <v>20.399999999999999</v>
      </c>
      <c r="I63" s="28">
        <v>13.62</v>
      </c>
      <c r="J63" s="28">
        <v>29.58</v>
      </c>
      <c r="K63" s="28">
        <v>31</v>
      </c>
      <c r="L63" s="119">
        <v>130189</v>
      </c>
      <c r="M63" s="28">
        <v>12.73</v>
      </c>
      <c r="N63" s="28">
        <v>7.86</v>
      </c>
      <c r="O63" s="28">
        <v>19.989999999999998</v>
      </c>
      <c r="P63" s="28">
        <v>21</v>
      </c>
      <c r="Q63" s="119">
        <v>113457</v>
      </c>
    </row>
    <row r="64" spans="1:17" x14ac:dyDescent="0.35">
      <c r="A64" s="28" t="s">
        <v>37</v>
      </c>
      <c r="B64" s="17" t="s">
        <v>58</v>
      </c>
      <c r="C64" s="28">
        <v>9.89</v>
      </c>
      <c r="D64" s="28">
        <v>5.22</v>
      </c>
      <c r="E64" s="28">
        <v>17.38</v>
      </c>
      <c r="F64" s="28">
        <v>13</v>
      </c>
      <c r="G64" s="119">
        <v>101684</v>
      </c>
      <c r="H64" s="28" t="s">
        <v>219</v>
      </c>
      <c r="I64" s="28" t="s">
        <v>219</v>
      </c>
      <c r="J64" s="28" t="s">
        <v>219</v>
      </c>
      <c r="K64" s="28" t="s">
        <v>219</v>
      </c>
      <c r="L64" s="119">
        <v>53595</v>
      </c>
      <c r="M64" s="28" t="s">
        <v>219</v>
      </c>
      <c r="N64" s="28" t="s">
        <v>219</v>
      </c>
      <c r="O64" s="28" t="s">
        <v>219</v>
      </c>
      <c r="P64" s="28" t="s">
        <v>219</v>
      </c>
      <c r="Q64" s="119">
        <v>48089</v>
      </c>
    </row>
    <row r="65" spans="1:17" x14ac:dyDescent="0.35">
      <c r="A65" s="28" t="s">
        <v>37</v>
      </c>
      <c r="B65" s="17" t="s">
        <v>59</v>
      </c>
      <c r="C65" s="28">
        <v>11.62</v>
      </c>
      <c r="D65" s="28">
        <v>7.68</v>
      </c>
      <c r="E65" s="28">
        <v>16.84</v>
      </c>
      <c r="F65" s="28">
        <v>30</v>
      </c>
      <c r="G65" s="119">
        <v>264451</v>
      </c>
      <c r="H65" s="28">
        <v>15</v>
      </c>
      <c r="I65" s="28">
        <v>8.4</v>
      </c>
      <c r="J65" s="28">
        <v>24.5</v>
      </c>
      <c r="K65" s="28">
        <v>18</v>
      </c>
      <c r="L65" s="119">
        <v>141294</v>
      </c>
      <c r="M65" s="28">
        <v>8.8699999999999992</v>
      </c>
      <c r="N65" s="28">
        <v>4.51</v>
      </c>
      <c r="O65" s="28">
        <v>15.78</v>
      </c>
      <c r="P65" s="28">
        <v>12</v>
      </c>
      <c r="Q65" s="119">
        <v>123157</v>
      </c>
    </row>
    <row r="66" spans="1:17" x14ac:dyDescent="0.35">
      <c r="A66" s="28" t="s">
        <v>37</v>
      </c>
      <c r="B66" s="17" t="s">
        <v>60</v>
      </c>
      <c r="C66" s="28" t="s">
        <v>219</v>
      </c>
      <c r="D66" s="28" t="s">
        <v>219</v>
      </c>
      <c r="E66" s="28" t="s">
        <v>219</v>
      </c>
      <c r="F66" s="28" t="s">
        <v>219</v>
      </c>
      <c r="G66" s="119">
        <v>85133</v>
      </c>
      <c r="H66" s="28" t="s">
        <v>219</v>
      </c>
      <c r="I66" s="28" t="s">
        <v>219</v>
      </c>
      <c r="J66" s="28" t="s">
        <v>219</v>
      </c>
      <c r="K66" s="28" t="s">
        <v>219</v>
      </c>
      <c r="L66" s="119">
        <v>50186</v>
      </c>
      <c r="M66" s="28" t="s">
        <v>219</v>
      </c>
      <c r="N66" s="28" t="s">
        <v>219</v>
      </c>
      <c r="O66" s="28" t="s">
        <v>219</v>
      </c>
      <c r="P66" s="28" t="s">
        <v>219</v>
      </c>
      <c r="Q66" s="119">
        <v>34947</v>
      </c>
    </row>
    <row r="67" spans="1:17" x14ac:dyDescent="0.35">
      <c r="A67" s="28" t="s">
        <v>37</v>
      </c>
      <c r="B67" s="17" t="s">
        <v>61</v>
      </c>
      <c r="C67" s="28" t="s">
        <v>219</v>
      </c>
      <c r="D67" s="28" t="s">
        <v>219</v>
      </c>
      <c r="E67" s="28" t="s">
        <v>219</v>
      </c>
      <c r="F67" s="28" t="s">
        <v>219</v>
      </c>
      <c r="G67" s="119">
        <v>60428</v>
      </c>
      <c r="H67" s="28" t="s">
        <v>219</v>
      </c>
      <c r="I67" s="28" t="s">
        <v>219</v>
      </c>
      <c r="J67" s="28" t="s">
        <v>219</v>
      </c>
      <c r="K67" s="28" t="s">
        <v>219</v>
      </c>
      <c r="L67" s="119">
        <v>36567</v>
      </c>
      <c r="M67" s="28" t="s">
        <v>219</v>
      </c>
      <c r="N67" s="28" t="s">
        <v>219</v>
      </c>
      <c r="O67" s="28" t="s">
        <v>219</v>
      </c>
      <c r="P67" s="28" t="s">
        <v>219</v>
      </c>
      <c r="Q67" s="119">
        <v>23861</v>
      </c>
    </row>
    <row r="68" spans="1:17" x14ac:dyDescent="0.35">
      <c r="A68" s="28" t="s">
        <v>37</v>
      </c>
      <c r="B68" s="17" t="s">
        <v>62</v>
      </c>
      <c r="C68" s="28" t="s">
        <v>219</v>
      </c>
      <c r="D68" s="28" t="s">
        <v>219</v>
      </c>
      <c r="E68" s="28" t="s">
        <v>219</v>
      </c>
      <c r="F68" s="28" t="s">
        <v>219</v>
      </c>
      <c r="G68" s="119">
        <v>4622</v>
      </c>
      <c r="H68" s="28" t="s">
        <v>219</v>
      </c>
      <c r="I68" s="28" t="s">
        <v>219</v>
      </c>
      <c r="J68" s="28" t="s">
        <v>219</v>
      </c>
      <c r="K68" s="28" t="s">
        <v>219</v>
      </c>
      <c r="L68" s="119">
        <v>2536</v>
      </c>
      <c r="M68" s="28" t="s">
        <v>219</v>
      </c>
      <c r="N68" s="28" t="s">
        <v>219</v>
      </c>
      <c r="O68" s="28" t="s">
        <v>219</v>
      </c>
      <c r="P68" s="28" t="s">
        <v>219</v>
      </c>
      <c r="Q68" s="119">
        <v>2086</v>
      </c>
    </row>
    <row r="69" spans="1:17" x14ac:dyDescent="0.35">
      <c r="A69" s="28" t="s">
        <v>37</v>
      </c>
      <c r="B69" s="17" t="s">
        <v>63</v>
      </c>
      <c r="C69" s="28" t="s">
        <v>219</v>
      </c>
      <c r="D69" s="28" t="s">
        <v>219</v>
      </c>
      <c r="E69" s="28" t="s">
        <v>219</v>
      </c>
      <c r="F69" s="28" t="s">
        <v>219</v>
      </c>
      <c r="G69" s="119">
        <v>20083</v>
      </c>
      <c r="H69" s="28" t="s">
        <v>219</v>
      </c>
      <c r="I69" s="28" t="s">
        <v>219</v>
      </c>
      <c r="J69" s="28" t="s">
        <v>219</v>
      </c>
      <c r="K69" s="28" t="s">
        <v>219</v>
      </c>
      <c r="L69" s="119">
        <v>11083</v>
      </c>
      <c r="M69" s="28" t="s">
        <v>219</v>
      </c>
      <c r="N69" s="28" t="s">
        <v>219</v>
      </c>
      <c r="O69" s="28" t="s">
        <v>219</v>
      </c>
      <c r="P69" s="28" t="s">
        <v>219</v>
      </c>
      <c r="Q69" s="119">
        <v>9000</v>
      </c>
    </row>
    <row r="70" spans="1:17" s="25" customFormat="1" x14ac:dyDescent="0.35">
      <c r="A70" s="39" t="s">
        <v>37</v>
      </c>
      <c r="B70" s="25" t="s">
        <v>64</v>
      </c>
      <c r="C70" s="39">
        <v>14.64</v>
      </c>
      <c r="D70" s="39">
        <v>13.14</v>
      </c>
      <c r="E70" s="39">
        <v>16.27</v>
      </c>
      <c r="F70" s="39">
        <v>366</v>
      </c>
      <c r="G70" s="155">
        <v>2192522</v>
      </c>
      <c r="H70" s="39">
        <v>17.559999999999999</v>
      </c>
      <c r="I70" s="39">
        <v>15.06</v>
      </c>
      <c r="J70" s="39">
        <v>20.34</v>
      </c>
      <c r="K70" s="39">
        <v>195</v>
      </c>
      <c r="L70" s="155">
        <v>1100894</v>
      </c>
      <c r="M70" s="39">
        <v>12.42</v>
      </c>
      <c r="N70" s="39">
        <v>10.59</v>
      </c>
      <c r="O70" s="39">
        <v>14.49</v>
      </c>
      <c r="P70" s="39">
        <v>171</v>
      </c>
      <c r="Q70" s="155">
        <v>1091628</v>
      </c>
    </row>
    <row r="71" spans="1:17" s="25" customFormat="1" x14ac:dyDescent="0.35">
      <c r="A71" s="39" t="s">
        <v>37</v>
      </c>
      <c r="B71" s="25" t="s">
        <v>23</v>
      </c>
      <c r="C71" s="39">
        <v>16.239999999999998</v>
      </c>
      <c r="D71" s="39">
        <v>15.53</v>
      </c>
      <c r="E71" s="39">
        <v>16.97</v>
      </c>
      <c r="F71" s="155">
        <v>2084</v>
      </c>
      <c r="G71" s="155">
        <v>12282904</v>
      </c>
      <c r="H71" s="39">
        <v>19.5</v>
      </c>
      <c r="I71" s="39">
        <v>18.309999999999999</v>
      </c>
      <c r="J71" s="39">
        <v>20.75</v>
      </c>
      <c r="K71" s="155">
        <v>1106</v>
      </c>
      <c r="L71" s="155">
        <v>6153625</v>
      </c>
      <c r="M71" s="39">
        <v>13.77</v>
      </c>
      <c r="N71" s="39">
        <v>12.9</v>
      </c>
      <c r="O71" s="39">
        <v>14.68</v>
      </c>
      <c r="P71" s="39">
        <v>978</v>
      </c>
      <c r="Q71" s="155">
        <v>6129279</v>
      </c>
    </row>
    <row r="72" spans="1:17" x14ac:dyDescent="0.35">
      <c r="A72" s="28" t="s">
        <v>36</v>
      </c>
      <c r="B72" s="17" t="s">
        <v>53</v>
      </c>
      <c r="C72" s="28">
        <v>10.33</v>
      </c>
      <c r="D72" s="28">
        <v>9.8699999999999992</v>
      </c>
      <c r="E72" s="28">
        <v>10.81</v>
      </c>
      <c r="F72" s="119">
        <v>1986</v>
      </c>
      <c r="G72" s="119">
        <v>12244596</v>
      </c>
      <c r="H72" s="28">
        <v>11.53</v>
      </c>
      <c r="I72" s="28">
        <v>10.82</v>
      </c>
      <c r="J72" s="28">
        <v>12.28</v>
      </c>
      <c r="K72" s="119">
        <v>1015</v>
      </c>
      <c r="L72" s="119">
        <v>6267734</v>
      </c>
      <c r="M72" s="28">
        <v>9.24</v>
      </c>
      <c r="N72" s="28">
        <v>8.64</v>
      </c>
      <c r="O72" s="28">
        <v>9.8800000000000008</v>
      </c>
      <c r="P72" s="28">
        <v>971</v>
      </c>
      <c r="Q72" s="119">
        <v>5976862</v>
      </c>
    </row>
    <row r="73" spans="1:17" x14ac:dyDescent="0.35">
      <c r="A73" s="28" t="s">
        <v>36</v>
      </c>
      <c r="B73" s="17" t="s">
        <v>54</v>
      </c>
      <c r="C73" s="28">
        <v>10.87</v>
      </c>
      <c r="D73" s="28">
        <v>9.83</v>
      </c>
      <c r="E73" s="28">
        <v>12</v>
      </c>
      <c r="F73" s="28">
        <v>420</v>
      </c>
      <c r="G73" s="119">
        <v>2607588</v>
      </c>
      <c r="H73" s="28">
        <v>12.52</v>
      </c>
      <c r="I73" s="28">
        <v>10.86</v>
      </c>
      <c r="J73" s="28">
        <v>14.38</v>
      </c>
      <c r="K73" s="28">
        <v>215</v>
      </c>
      <c r="L73" s="119">
        <v>1314191</v>
      </c>
      <c r="M73" s="28">
        <v>9.41</v>
      </c>
      <c r="N73" s="28">
        <v>8.1300000000000008</v>
      </c>
      <c r="O73" s="28">
        <v>10.87</v>
      </c>
      <c r="P73" s="28">
        <v>205</v>
      </c>
      <c r="Q73" s="119">
        <v>1293397</v>
      </c>
    </row>
    <row r="74" spans="1:17" x14ac:dyDescent="0.35">
      <c r="A74" s="28" t="s">
        <v>36</v>
      </c>
      <c r="B74" s="17" t="s">
        <v>55</v>
      </c>
      <c r="C74" s="28">
        <v>11.17</v>
      </c>
      <c r="D74" s="28">
        <v>10.15</v>
      </c>
      <c r="E74" s="28">
        <v>12.29</v>
      </c>
      <c r="F74" s="28">
        <v>467</v>
      </c>
      <c r="G74" s="119">
        <v>2503787</v>
      </c>
      <c r="H74" s="28">
        <v>12.64</v>
      </c>
      <c r="I74" s="28">
        <v>11.05</v>
      </c>
      <c r="J74" s="28">
        <v>14.43</v>
      </c>
      <c r="K74" s="28">
        <v>240</v>
      </c>
      <c r="L74" s="119">
        <v>1243319</v>
      </c>
      <c r="M74" s="28">
        <v>9.99</v>
      </c>
      <c r="N74" s="28">
        <v>8.67</v>
      </c>
      <c r="O74" s="28">
        <v>11.5</v>
      </c>
      <c r="P74" s="28">
        <v>227</v>
      </c>
      <c r="Q74" s="119">
        <v>1260468</v>
      </c>
    </row>
    <row r="75" spans="1:17" x14ac:dyDescent="0.35">
      <c r="A75" s="28" t="s">
        <v>36</v>
      </c>
      <c r="B75" s="17" t="s">
        <v>56</v>
      </c>
      <c r="C75" s="28">
        <v>8.94</v>
      </c>
      <c r="D75" s="28">
        <v>7.58</v>
      </c>
      <c r="E75" s="28">
        <v>10.58</v>
      </c>
      <c r="F75" s="28">
        <v>163</v>
      </c>
      <c r="G75" s="119">
        <v>919977</v>
      </c>
      <c r="H75" s="28">
        <v>10.41</v>
      </c>
      <c r="I75" s="28">
        <v>8.25</v>
      </c>
      <c r="J75" s="28">
        <v>13.14</v>
      </c>
      <c r="K75" s="28">
        <v>84</v>
      </c>
      <c r="L75" s="119">
        <v>448226</v>
      </c>
      <c r="M75" s="28">
        <v>7.72</v>
      </c>
      <c r="N75" s="28">
        <v>6.02</v>
      </c>
      <c r="O75" s="28">
        <v>9.98</v>
      </c>
      <c r="P75" s="28">
        <v>79</v>
      </c>
      <c r="Q75" s="119">
        <v>471751</v>
      </c>
    </row>
    <row r="76" spans="1:17" x14ac:dyDescent="0.35">
      <c r="A76" s="28" t="s">
        <v>36</v>
      </c>
      <c r="B76" s="17" t="s">
        <v>57</v>
      </c>
      <c r="C76" s="28">
        <v>10.43</v>
      </c>
      <c r="D76" s="28">
        <v>9.08</v>
      </c>
      <c r="E76" s="28">
        <v>11.97</v>
      </c>
      <c r="F76" s="28">
        <v>216</v>
      </c>
      <c r="G76" s="119">
        <v>1741076</v>
      </c>
      <c r="H76" s="28">
        <v>12.33</v>
      </c>
      <c r="I76" s="28">
        <v>10.25</v>
      </c>
      <c r="J76" s="28">
        <v>14.76</v>
      </c>
      <c r="K76" s="28">
        <v>128</v>
      </c>
      <c r="L76" s="119">
        <v>951964</v>
      </c>
      <c r="M76" s="28">
        <v>8.19</v>
      </c>
      <c r="N76" s="28">
        <v>6.54</v>
      </c>
      <c r="O76" s="28">
        <v>10.199999999999999</v>
      </c>
      <c r="P76" s="28">
        <v>88</v>
      </c>
      <c r="Q76" s="119">
        <v>789112</v>
      </c>
    </row>
    <row r="77" spans="1:17" x14ac:dyDescent="0.35">
      <c r="A77" s="28" t="s">
        <v>36</v>
      </c>
      <c r="B77" s="17" t="s">
        <v>58</v>
      </c>
      <c r="C77" s="28">
        <v>9.23</v>
      </c>
      <c r="D77" s="28">
        <v>8.0500000000000007</v>
      </c>
      <c r="E77" s="28">
        <v>10.56</v>
      </c>
      <c r="F77" s="28">
        <v>233</v>
      </c>
      <c r="G77" s="119">
        <v>1473227</v>
      </c>
      <c r="H77" s="28">
        <v>10.38</v>
      </c>
      <c r="I77" s="28">
        <v>8.59</v>
      </c>
      <c r="J77" s="28">
        <v>12.5</v>
      </c>
      <c r="K77" s="28">
        <v>120</v>
      </c>
      <c r="L77" s="119">
        <v>752475</v>
      </c>
      <c r="M77" s="28">
        <v>8.5</v>
      </c>
      <c r="N77" s="28">
        <v>6.91</v>
      </c>
      <c r="O77" s="28">
        <v>10.42</v>
      </c>
      <c r="P77" s="28">
        <v>113</v>
      </c>
      <c r="Q77" s="119">
        <v>720752</v>
      </c>
    </row>
    <row r="78" spans="1:17" x14ac:dyDescent="0.35">
      <c r="A78" s="28" t="s">
        <v>36</v>
      </c>
      <c r="B78" s="17" t="s">
        <v>59</v>
      </c>
      <c r="C78" s="28">
        <v>10.19</v>
      </c>
      <c r="D78" s="28">
        <v>9.27</v>
      </c>
      <c r="E78" s="28">
        <v>11.18</v>
      </c>
      <c r="F78" s="28">
        <v>487</v>
      </c>
      <c r="G78" s="119">
        <v>2998941</v>
      </c>
      <c r="H78" s="28">
        <v>10.29</v>
      </c>
      <c r="I78" s="28">
        <v>8.9600000000000009</v>
      </c>
      <c r="J78" s="28">
        <v>11.77</v>
      </c>
      <c r="K78" s="28">
        <v>228</v>
      </c>
      <c r="L78" s="119">
        <v>1557559</v>
      </c>
      <c r="M78" s="28">
        <v>9.94</v>
      </c>
      <c r="N78" s="28">
        <v>8.68</v>
      </c>
      <c r="O78" s="28">
        <v>11.36</v>
      </c>
      <c r="P78" s="28">
        <v>259</v>
      </c>
      <c r="Q78" s="119">
        <v>1441382</v>
      </c>
    </row>
    <row r="79" spans="1:17" x14ac:dyDescent="0.35">
      <c r="A79" s="28" t="s">
        <v>36</v>
      </c>
      <c r="B79" s="17" t="s">
        <v>60</v>
      </c>
      <c r="C79" s="28">
        <v>10.33</v>
      </c>
      <c r="D79" s="28">
        <v>9.0399999999999991</v>
      </c>
      <c r="E79" s="28">
        <v>11.79</v>
      </c>
      <c r="F79" s="28">
        <v>265</v>
      </c>
      <c r="G79" s="119">
        <v>1529353</v>
      </c>
      <c r="H79" s="28">
        <v>11.16</v>
      </c>
      <c r="I79" s="28">
        <v>9.25</v>
      </c>
      <c r="J79" s="28">
        <v>13.43</v>
      </c>
      <c r="K79" s="28">
        <v>133</v>
      </c>
      <c r="L79" s="119">
        <v>762410</v>
      </c>
      <c r="M79" s="28">
        <v>9.59</v>
      </c>
      <c r="N79" s="28">
        <v>7.87</v>
      </c>
      <c r="O79" s="28">
        <v>11.65</v>
      </c>
      <c r="P79" s="28">
        <v>132</v>
      </c>
      <c r="Q79" s="119">
        <v>766943</v>
      </c>
    </row>
    <row r="80" spans="1:17" x14ac:dyDescent="0.35">
      <c r="A80" s="28" t="s">
        <v>36</v>
      </c>
      <c r="B80" s="17" t="s">
        <v>61</v>
      </c>
      <c r="C80" s="28">
        <v>9.67</v>
      </c>
      <c r="D80" s="28">
        <v>7.8</v>
      </c>
      <c r="E80" s="28">
        <v>11.96</v>
      </c>
      <c r="F80" s="28">
        <v>112</v>
      </c>
      <c r="G80" s="119">
        <v>650170</v>
      </c>
      <c r="H80" s="28">
        <v>10.27</v>
      </c>
      <c r="I80" s="28">
        <v>7.62</v>
      </c>
      <c r="J80" s="28">
        <v>13.76</v>
      </c>
      <c r="K80" s="28">
        <v>57</v>
      </c>
      <c r="L80" s="119">
        <v>325092</v>
      </c>
      <c r="M80" s="28">
        <v>9.2200000000000006</v>
      </c>
      <c r="N80" s="28">
        <v>6.63</v>
      </c>
      <c r="O80" s="28">
        <v>12.72</v>
      </c>
      <c r="P80" s="28">
        <v>55</v>
      </c>
      <c r="Q80" s="119">
        <v>325078</v>
      </c>
    </row>
    <row r="81" spans="1:17" x14ac:dyDescent="0.35">
      <c r="A81" s="28" t="s">
        <v>36</v>
      </c>
      <c r="B81" s="17" t="s">
        <v>62</v>
      </c>
      <c r="C81" s="28">
        <v>9.52</v>
      </c>
      <c r="D81" s="28">
        <v>4.93</v>
      </c>
      <c r="E81" s="28">
        <v>17.03</v>
      </c>
      <c r="F81" s="28">
        <v>14</v>
      </c>
      <c r="G81" s="119">
        <v>105967</v>
      </c>
      <c r="H81" s="28" t="s">
        <v>219</v>
      </c>
      <c r="I81" s="28" t="s">
        <v>219</v>
      </c>
      <c r="J81" s="28" t="s">
        <v>219</v>
      </c>
      <c r="K81" s="28" t="s">
        <v>219</v>
      </c>
      <c r="L81" s="119">
        <v>53330</v>
      </c>
      <c r="M81" s="28" t="s">
        <v>219</v>
      </c>
      <c r="N81" s="28" t="s">
        <v>219</v>
      </c>
      <c r="O81" s="28" t="s">
        <v>219</v>
      </c>
      <c r="P81" s="28" t="s">
        <v>219</v>
      </c>
      <c r="Q81" s="119">
        <v>52637</v>
      </c>
    </row>
    <row r="82" spans="1:17" x14ac:dyDescent="0.35">
      <c r="A82" s="28" t="s">
        <v>36</v>
      </c>
      <c r="B82" s="17" t="s">
        <v>63</v>
      </c>
      <c r="C82" s="28">
        <v>11.18</v>
      </c>
      <c r="D82" s="28">
        <v>9.31</v>
      </c>
      <c r="E82" s="28">
        <v>13.4</v>
      </c>
      <c r="F82" s="28">
        <v>139</v>
      </c>
      <c r="G82" s="119">
        <v>773216</v>
      </c>
      <c r="H82" s="28">
        <v>11.67</v>
      </c>
      <c r="I82" s="28">
        <v>8.8800000000000008</v>
      </c>
      <c r="J82" s="28">
        <v>15.23</v>
      </c>
      <c r="K82" s="28">
        <v>66</v>
      </c>
      <c r="L82" s="119">
        <v>383988</v>
      </c>
      <c r="M82" s="28">
        <v>10.61</v>
      </c>
      <c r="N82" s="28">
        <v>8.19</v>
      </c>
      <c r="O82" s="28">
        <v>13.73</v>
      </c>
      <c r="P82" s="28">
        <v>73</v>
      </c>
      <c r="Q82" s="119">
        <v>389228</v>
      </c>
    </row>
    <row r="83" spans="1:17" s="25" customFormat="1" x14ac:dyDescent="0.35">
      <c r="A83" s="39" t="s">
        <v>36</v>
      </c>
      <c r="B83" s="25" t="s">
        <v>64</v>
      </c>
      <c r="C83" s="39">
        <v>10.32</v>
      </c>
      <c r="D83" s="39">
        <v>9.8800000000000008</v>
      </c>
      <c r="E83" s="39">
        <v>10.77</v>
      </c>
      <c r="F83" s="155">
        <v>2251</v>
      </c>
      <c r="G83" s="155">
        <v>13773949</v>
      </c>
      <c r="H83" s="39">
        <v>11.46</v>
      </c>
      <c r="I83" s="39">
        <v>10.79</v>
      </c>
      <c r="J83" s="39">
        <v>12.16</v>
      </c>
      <c r="K83" s="155">
        <v>1148</v>
      </c>
      <c r="L83" s="155">
        <v>7030144</v>
      </c>
      <c r="M83" s="39">
        <v>9.27</v>
      </c>
      <c r="N83" s="39">
        <v>8.7100000000000009</v>
      </c>
      <c r="O83" s="39">
        <v>9.8699999999999992</v>
      </c>
      <c r="P83" s="155">
        <v>1103</v>
      </c>
      <c r="Q83" s="155">
        <v>6743805</v>
      </c>
    </row>
    <row r="84" spans="1:17" s="25" customFormat="1" x14ac:dyDescent="0.35">
      <c r="A84" s="39" t="s">
        <v>36</v>
      </c>
      <c r="B84" s="25" t="s">
        <v>23</v>
      </c>
      <c r="C84" s="39">
        <v>12.12</v>
      </c>
      <c r="D84" s="39">
        <v>11.91</v>
      </c>
      <c r="E84" s="39">
        <v>12.33</v>
      </c>
      <c r="F84" s="155">
        <v>14183</v>
      </c>
      <c r="G84" s="155">
        <v>73536432</v>
      </c>
      <c r="H84" s="39">
        <v>13.92</v>
      </c>
      <c r="I84" s="39">
        <v>13.6</v>
      </c>
      <c r="J84" s="39">
        <v>14.25</v>
      </c>
      <c r="K84" s="155">
        <v>7471</v>
      </c>
      <c r="L84" s="155">
        <v>37020117</v>
      </c>
      <c r="M84" s="39">
        <v>10.53</v>
      </c>
      <c r="N84" s="39">
        <v>10.27</v>
      </c>
      <c r="O84" s="39">
        <v>10.81</v>
      </c>
      <c r="P84" s="155">
        <v>6712</v>
      </c>
      <c r="Q84" s="155">
        <v>36516315</v>
      </c>
    </row>
    <row r="85" spans="1:17" x14ac:dyDescent="0.35">
      <c r="H85" s="20"/>
      <c r="I85" s="21"/>
      <c r="J85" s="21"/>
      <c r="K85" s="23"/>
      <c r="L85" s="24"/>
    </row>
    <row r="86" spans="1:17" x14ac:dyDescent="0.35">
      <c r="A86" s="8"/>
      <c r="B86" s="8" t="s">
        <v>12</v>
      </c>
    </row>
    <row r="87" spans="1:17" x14ac:dyDescent="0.35">
      <c r="A87" s="8" t="s">
        <v>29</v>
      </c>
      <c r="B87" s="8" t="s">
        <v>117</v>
      </c>
    </row>
    <row r="88" spans="1:17" x14ac:dyDescent="0.35">
      <c r="A88" s="28"/>
      <c r="B88" s="28"/>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6" t="s">
        <v>31</v>
      </c>
      <c r="B1" s="41"/>
      <c r="C1" s="69"/>
      <c r="D1" s="69"/>
      <c r="E1" s="69"/>
      <c r="F1" s="41"/>
      <c r="G1" s="41"/>
      <c r="H1" s="41"/>
      <c r="I1" s="41"/>
      <c r="J1" s="69"/>
      <c r="K1" s="69"/>
      <c r="L1" s="69"/>
      <c r="M1" s="69"/>
      <c r="N1" s="69"/>
      <c r="O1" s="41"/>
      <c r="P1" s="41"/>
      <c r="Q1" s="69"/>
      <c r="R1" s="69"/>
      <c r="S1" s="69"/>
      <c r="T1" s="69"/>
      <c r="U1" s="69"/>
    </row>
    <row r="2" spans="1:21" s="31" customFormat="1" ht="15.5" x14ac:dyDescent="0.35">
      <c r="A2" s="145" t="s">
        <v>22</v>
      </c>
      <c r="B2" s="145"/>
      <c r="C2" s="145"/>
      <c r="D2" s="145"/>
      <c r="E2" s="145"/>
      <c r="F2" s="145"/>
      <c r="G2" s="145"/>
      <c r="H2" s="146" t="s">
        <v>23</v>
      </c>
      <c r="I2" s="146"/>
      <c r="J2" s="146"/>
      <c r="K2" s="146"/>
      <c r="L2" s="146"/>
      <c r="M2" s="146"/>
      <c r="N2" s="146"/>
      <c r="O2" s="147" t="s">
        <v>133</v>
      </c>
      <c r="P2" s="147"/>
      <c r="Q2" s="147"/>
      <c r="R2" s="147"/>
      <c r="S2" s="147"/>
      <c r="T2" s="147"/>
      <c r="U2" s="147"/>
    </row>
    <row r="3" spans="1:21" s="31" customFormat="1" ht="15.5" x14ac:dyDescent="0.35">
      <c r="A3" s="34" t="s">
        <v>24</v>
      </c>
      <c r="B3" s="34" t="s">
        <v>25</v>
      </c>
      <c r="C3" s="35" t="s">
        <v>3</v>
      </c>
      <c r="D3" s="35" t="s">
        <v>20</v>
      </c>
      <c r="E3" s="35" t="s">
        <v>21</v>
      </c>
      <c r="F3" s="34" t="s">
        <v>26</v>
      </c>
      <c r="G3" s="34" t="s">
        <v>27</v>
      </c>
      <c r="H3" s="34" t="s">
        <v>24</v>
      </c>
      <c r="I3" s="34" t="s">
        <v>25</v>
      </c>
      <c r="J3" s="35" t="s">
        <v>3</v>
      </c>
      <c r="K3" s="35" t="s">
        <v>20</v>
      </c>
      <c r="L3" s="35" t="s">
        <v>21</v>
      </c>
      <c r="M3" s="35" t="s">
        <v>26</v>
      </c>
      <c r="N3" s="35" t="s">
        <v>27</v>
      </c>
      <c r="O3" s="32" t="s">
        <v>24</v>
      </c>
      <c r="P3" s="32" t="s">
        <v>25</v>
      </c>
      <c r="Q3" s="33" t="s">
        <v>3</v>
      </c>
      <c r="R3" s="33" t="s">
        <v>20</v>
      </c>
      <c r="S3" s="33" t="s">
        <v>21</v>
      </c>
      <c r="T3" s="35" t="s">
        <v>26</v>
      </c>
      <c r="U3" s="35" t="s">
        <v>27</v>
      </c>
    </row>
    <row r="4" spans="1:21" s="31" customFormat="1" ht="15.5" x14ac:dyDescent="0.35">
      <c r="A4" s="32" t="s">
        <v>28</v>
      </c>
      <c r="B4" s="28" t="s">
        <v>49</v>
      </c>
      <c r="C4" s="41">
        <f>'CSIR 18-22'!H18</f>
        <v>36.6</v>
      </c>
      <c r="D4" s="41">
        <f>'CSIR 18-22'!I18</f>
        <v>35.76</v>
      </c>
      <c r="E4" s="41">
        <f>'CSIR 18-22'!J18</f>
        <v>37.450000000000003</v>
      </c>
      <c r="F4" s="35">
        <f t="shared" ref="F4:F9" si="0">C4-D4</f>
        <v>0.84000000000000341</v>
      </c>
      <c r="G4" s="35">
        <f t="shared" ref="G4:G9" si="1">E4-C4</f>
        <v>0.85000000000000142</v>
      </c>
      <c r="H4" s="32" t="s">
        <v>23</v>
      </c>
      <c r="I4" s="28" t="s">
        <v>49</v>
      </c>
      <c r="J4" s="41">
        <f>'CSIR 18-22'!H19</f>
        <v>38.69</v>
      </c>
      <c r="K4" s="41">
        <f>'CSIR 18-22'!I19</f>
        <v>38.31</v>
      </c>
      <c r="L4" s="41">
        <f>'CSIR 18-22'!J19</f>
        <v>39.08</v>
      </c>
      <c r="M4" s="35">
        <f t="shared" ref="M4:M9" si="2">J4-K4</f>
        <v>0.37999999999999545</v>
      </c>
      <c r="N4" s="35">
        <f t="shared" ref="N4:N9" si="3">L4-J4</f>
        <v>0.39000000000000057</v>
      </c>
      <c r="O4" s="32" t="s">
        <v>90</v>
      </c>
      <c r="P4" s="28" t="s">
        <v>49</v>
      </c>
      <c r="Q4" s="28">
        <v>48.51</v>
      </c>
      <c r="R4" s="28">
        <v>48.36</v>
      </c>
      <c r="S4" s="28">
        <v>48.65</v>
      </c>
      <c r="T4" s="35">
        <f>Q4-R4</f>
        <v>0.14999999999999858</v>
      </c>
      <c r="U4" s="35">
        <f>S4-Q4</f>
        <v>0.14000000000000057</v>
      </c>
    </row>
    <row r="5" spans="1:21" s="31" customFormat="1" ht="15.5" x14ac:dyDescent="0.35">
      <c r="A5" s="32" t="s">
        <v>28</v>
      </c>
      <c r="B5" s="28" t="s">
        <v>88</v>
      </c>
      <c r="C5" s="41">
        <f>'CSIR 18-22'!H31</f>
        <v>67.290000000000006</v>
      </c>
      <c r="D5" s="41">
        <f>'CSIR 18-22'!I31</f>
        <v>48</v>
      </c>
      <c r="E5" s="41">
        <f>'CSIR 18-22'!J31</f>
        <v>91.92</v>
      </c>
      <c r="F5" s="35">
        <f t="shared" si="0"/>
        <v>19.290000000000006</v>
      </c>
      <c r="G5" s="35">
        <f t="shared" si="1"/>
        <v>24.629999999999995</v>
      </c>
      <c r="H5" s="32" t="s">
        <v>23</v>
      </c>
      <c r="I5" s="28" t="s">
        <v>88</v>
      </c>
      <c r="J5" s="41">
        <f>'CSIR 18-22'!H32</f>
        <v>64.7</v>
      </c>
      <c r="K5" s="41">
        <f>'CSIR 18-22'!I32</f>
        <v>58.07</v>
      </c>
      <c r="L5" s="41">
        <f>'CSIR 18-22'!J32</f>
        <v>71.89</v>
      </c>
      <c r="M5" s="35">
        <f t="shared" si="2"/>
        <v>6.6300000000000026</v>
      </c>
      <c r="N5" s="35">
        <f t="shared" si="3"/>
        <v>7.1899999999999977</v>
      </c>
      <c r="O5" s="32" t="s">
        <v>90</v>
      </c>
      <c r="P5" s="28" t="s">
        <v>134</v>
      </c>
      <c r="Q5" s="28">
        <v>56</v>
      </c>
      <c r="R5" s="28">
        <v>53.66</v>
      </c>
      <c r="S5" s="28">
        <v>58.41</v>
      </c>
      <c r="T5" s="35">
        <f t="shared" ref="T5:T9" si="4">Q5-R5</f>
        <v>2.3400000000000034</v>
      </c>
      <c r="U5" s="35">
        <f t="shared" ref="U5:U9" si="5">S5-Q5</f>
        <v>2.4099999999999966</v>
      </c>
    </row>
    <row r="6" spans="1:21" s="31" customFormat="1" ht="15.5" x14ac:dyDescent="0.35">
      <c r="A6" s="32" t="s">
        <v>28</v>
      </c>
      <c r="B6" s="28" t="s">
        <v>135</v>
      </c>
      <c r="C6" s="41">
        <f>'CSIR 18-22'!H44</f>
        <v>34.19</v>
      </c>
      <c r="D6" s="41">
        <f>'CSIR 18-22'!I44</f>
        <v>32.67</v>
      </c>
      <c r="E6" s="41">
        <f>'CSIR 18-22'!J44</f>
        <v>35.770000000000003</v>
      </c>
      <c r="F6" s="35">
        <f t="shared" si="0"/>
        <v>1.519999999999996</v>
      </c>
      <c r="G6" s="35">
        <f t="shared" si="1"/>
        <v>1.5800000000000054</v>
      </c>
      <c r="H6" s="32" t="s">
        <v>23</v>
      </c>
      <c r="I6" s="28" t="s">
        <v>135</v>
      </c>
      <c r="J6" s="41">
        <f>'CSIR 18-22'!H45</f>
        <v>36.020000000000003</v>
      </c>
      <c r="K6" s="41">
        <f>'CSIR 18-22'!I45</f>
        <v>35.11</v>
      </c>
      <c r="L6" s="41">
        <f>'CSIR 18-22'!J45</f>
        <v>36.950000000000003</v>
      </c>
      <c r="M6" s="35">
        <f t="shared" si="2"/>
        <v>0.91000000000000369</v>
      </c>
      <c r="N6" s="35">
        <f t="shared" si="3"/>
        <v>0.92999999999999972</v>
      </c>
      <c r="O6" s="32" t="s">
        <v>90</v>
      </c>
      <c r="P6" s="28" t="s">
        <v>135</v>
      </c>
      <c r="Q6" s="28">
        <v>41.47</v>
      </c>
      <c r="R6" s="28">
        <v>41.03</v>
      </c>
      <c r="S6" s="28">
        <v>41.91</v>
      </c>
      <c r="T6" s="35">
        <f t="shared" si="4"/>
        <v>0.43999999999999773</v>
      </c>
      <c r="U6" s="35">
        <f t="shared" si="5"/>
        <v>0.43999999999999773</v>
      </c>
    </row>
    <row r="7" spans="1:21" s="31" customFormat="1" ht="15.5" x14ac:dyDescent="0.35">
      <c r="A7" s="32" t="s">
        <v>28</v>
      </c>
      <c r="B7" s="28" t="s">
        <v>136</v>
      </c>
      <c r="C7" s="41">
        <f>'CSIR 18-22'!H57</f>
        <v>36.94</v>
      </c>
      <c r="D7" s="41">
        <f>'CSIR 18-22'!I57</f>
        <v>34.799999999999997</v>
      </c>
      <c r="E7" s="41">
        <f>'CSIR 18-22'!J57</f>
        <v>39.17</v>
      </c>
      <c r="F7" s="35">
        <f t="shared" si="0"/>
        <v>2.1400000000000006</v>
      </c>
      <c r="G7" s="35">
        <f t="shared" si="1"/>
        <v>2.230000000000004</v>
      </c>
      <c r="H7" s="32" t="s">
        <v>23</v>
      </c>
      <c r="I7" s="28" t="s">
        <v>136</v>
      </c>
      <c r="J7" s="41">
        <f>'CSIR 18-22'!H58</f>
        <v>37.76</v>
      </c>
      <c r="K7" s="41">
        <f>'CSIR 18-22'!I58</f>
        <v>36.979999999999997</v>
      </c>
      <c r="L7" s="41">
        <f>'CSIR 18-22'!J58</f>
        <v>38.549999999999997</v>
      </c>
      <c r="M7" s="35">
        <f t="shared" si="2"/>
        <v>0.78000000000000114</v>
      </c>
      <c r="N7" s="35">
        <f t="shared" si="3"/>
        <v>0.78999999999999915</v>
      </c>
      <c r="O7" s="32" t="s">
        <v>90</v>
      </c>
      <c r="P7" s="28" t="s">
        <v>136</v>
      </c>
      <c r="Q7" s="28">
        <v>41.81</v>
      </c>
      <c r="R7" s="28">
        <v>41.41</v>
      </c>
      <c r="S7" s="28">
        <v>42.21</v>
      </c>
      <c r="T7" s="35">
        <f t="shared" si="4"/>
        <v>0.40000000000000568</v>
      </c>
      <c r="U7" s="35">
        <f t="shared" si="5"/>
        <v>0.39999999999999858</v>
      </c>
    </row>
    <row r="8" spans="1:21" s="31" customFormat="1" ht="15.5" x14ac:dyDescent="0.35">
      <c r="A8" s="32" t="s">
        <v>28</v>
      </c>
      <c r="B8" s="28" t="s">
        <v>37</v>
      </c>
      <c r="C8" s="41">
        <f>'CSIR 18-22'!H70</f>
        <v>41.78</v>
      </c>
      <c r="D8" s="41">
        <f>'CSIR 18-22'!I70</f>
        <v>38.01</v>
      </c>
      <c r="E8" s="41">
        <f>'CSIR 18-22'!J70</f>
        <v>45.84</v>
      </c>
      <c r="F8" s="35">
        <f t="shared" si="0"/>
        <v>3.7700000000000031</v>
      </c>
      <c r="G8" s="35">
        <f t="shared" si="1"/>
        <v>4.0600000000000023</v>
      </c>
      <c r="H8" s="32" t="s">
        <v>23</v>
      </c>
      <c r="I8" s="28" t="s">
        <v>37</v>
      </c>
      <c r="J8" s="41">
        <f>'CSIR 18-22'!H71</f>
        <v>43.21</v>
      </c>
      <c r="K8" s="41">
        <f>'CSIR 18-22'!I71</f>
        <v>41.48</v>
      </c>
      <c r="L8" s="41">
        <f>'CSIR 18-22'!J71</f>
        <v>44.99</v>
      </c>
      <c r="M8" s="35">
        <f t="shared" si="2"/>
        <v>1.730000000000004</v>
      </c>
      <c r="N8" s="35">
        <f t="shared" si="3"/>
        <v>1.7800000000000011</v>
      </c>
      <c r="O8" s="32" t="s">
        <v>90</v>
      </c>
      <c r="P8" s="28" t="s">
        <v>37</v>
      </c>
      <c r="Q8" s="28">
        <v>59.48</v>
      </c>
      <c r="R8" s="28">
        <v>58.89</v>
      </c>
      <c r="S8" s="28">
        <v>60.07</v>
      </c>
      <c r="T8" s="35">
        <f t="shared" si="4"/>
        <v>0.58999999999999631</v>
      </c>
      <c r="U8" s="35">
        <f t="shared" si="5"/>
        <v>0.59000000000000341</v>
      </c>
    </row>
    <row r="9" spans="1:21" s="31" customFormat="1" ht="15.5" x14ac:dyDescent="0.35">
      <c r="A9" s="32" t="s">
        <v>28</v>
      </c>
      <c r="B9" s="28" t="s">
        <v>36</v>
      </c>
      <c r="C9" s="41">
        <f>'CSIR 18-22'!H83</f>
        <v>36.82</v>
      </c>
      <c r="D9" s="41">
        <f>'CSIR 18-22'!I83</f>
        <v>35.58</v>
      </c>
      <c r="E9" s="41">
        <f>'CSIR 18-22'!J83</f>
        <v>38.090000000000003</v>
      </c>
      <c r="F9" s="35">
        <f t="shared" si="0"/>
        <v>1.240000000000002</v>
      </c>
      <c r="G9" s="35">
        <f t="shared" si="1"/>
        <v>1.2700000000000031</v>
      </c>
      <c r="H9" s="32" t="s">
        <v>23</v>
      </c>
      <c r="I9" s="28" t="s">
        <v>36</v>
      </c>
      <c r="J9" s="41">
        <f>'CSIR 18-22'!H84</f>
        <v>38.619999999999997</v>
      </c>
      <c r="K9" s="41">
        <f>'CSIR 18-22'!I84</f>
        <v>38.06</v>
      </c>
      <c r="L9" s="41">
        <f>'CSIR 18-22'!J84</f>
        <v>39.18</v>
      </c>
      <c r="M9" s="35">
        <f t="shared" si="2"/>
        <v>0.55999999999999517</v>
      </c>
      <c r="N9" s="35">
        <f t="shared" si="3"/>
        <v>0.56000000000000227</v>
      </c>
      <c r="O9" s="32" t="s">
        <v>90</v>
      </c>
      <c r="P9" s="28" t="s">
        <v>36</v>
      </c>
      <c r="Q9" s="28">
        <v>49.07</v>
      </c>
      <c r="R9" s="28">
        <v>48.89</v>
      </c>
      <c r="S9" s="28">
        <v>49.25</v>
      </c>
      <c r="T9" s="35">
        <f t="shared" si="4"/>
        <v>0.17999999999999972</v>
      </c>
      <c r="U9" s="35">
        <f t="shared" si="5"/>
        <v>0.17999999999999972</v>
      </c>
    </row>
    <row r="10" spans="1:21" s="31" customFormat="1" ht="15.5" x14ac:dyDescent="0.35">
      <c r="C10" s="36"/>
      <c r="D10" s="36"/>
      <c r="E10" s="36"/>
      <c r="J10" s="36"/>
      <c r="K10" s="36"/>
      <c r="L10" s="36"/>
      <c r="M10" s="36"/>
      <c r="N10" s="36"/>
      <c r="Q10" s="36"/>
      <c r="R10" s="36"/>
      <c r="S10" s="36"/>
      <c r="T10" s="36"/>
      <c r="U10" s="36"/>
    </row>
    <row r="11" spans="1:21" s="37" customFormat="1" ht="23.5" x14ac:dyDescent="0.55000000000000004">
      <c r="A11" s="116" t="s">
        <v>32</v>
      </c>
      <c r="B11" s="117"/>
      <c r="C11" s="118"/>
      <c r="D11" s="118"/>
      <c r="E11" s="118"/>
      <c r="F11" s="117"/>
      <c r="G11" s="117"/>
      <c r="H11" s="117"/>
      <c r="I11" s="117"/>
      <c r="J11" s="118"/>
      <c r="K11" s="118"/>
      <c r="L11" s="118"/>
      <c r="M11" s="118"/>
      <c r="N11" s="118"/>
      <c r="O11" s="117"/>
      <c r="P11" s="117"/>
      <c r="Q11" s="118"/>
      <c r="R11" s="118"/>
      <c r="S11" s="118"/>
      <c r="T11" s="118"/>
      <c r="U11" s="118"/>
    </row>
    <row r="12" spans="1:21" s="31" customFormat="1" ht="15.5" x14ac:dyDescent="0.35">
      <c r="A12" s="145" t="s">
        <v>22</v>
      </c>
      <c r="B12" s="145"/>
      <c r="C12" s="145"/>
      <c r="D12" s="145"/>
      <c r="E12" s="145"/>
      <c r="F12" s="145"/>
      <c r="G12" s="145"/>
      <c r="H12" s="146" t="s">
        <v>23</v>
      </c>
      <c r="I12" s="146"/>
      <c r="J12" s="146"/>
      <c r="K12" s="146"/>
      <c r="L12" s="146"/>
      <c r="M12" s="146"/>
      <c r="N12" s="146"/>
      <c r="O12" s="147" t="s">
        <v>133</v>
      </c>
      <c r="P12" s="147"/>
      <c r="Q12" s="147"/>
      <c r="R12" s="147"/>
      <c r="S12" s="147"/>
      <c r="T12" s="147"/>
      <c r="U12" s="147"/>
    </row>
    <row r="13" spans="1:21" s="31" customFormat="1" ht="15.5" x14ac:dyDescent="0.35">
      <c r="A13" s="34" t="s">
        <v>24</v>
      </c>
      <c r="B13" s="34" t="s">
        <v>25</v>
      </c>
      <c r="C13" s="35" t="s">
        <v>3</v>
      </c>
      <c r="D13" s="35" t="s">
        <v>20</v>
      </c>
      <c r="E13" s="35" t="s">
        <v>21</v>
      </c>
      <c r="F13" s="34" t="s">
        <v>26</v>
      </c>
      <c r="G13" s="34" t="s">
        <v>27</v>
      </c>
      <c r="H13" s="34" t="s">
        <v>24</v>
      </c>
      <c r="I13" s="34" t="s">
        <v>25</v>
      </c>
      <c r="J13" s="35" t="s">
        <v>3</v>
      </c>
      <c r="K13" s="35" t="s">
        <v>20</v>
      </c>
      <c r="L13" s="35" t="s">
        <v>21</v>
      </c>
      <c r="M13" s="35" t="s">
        <v>26</v>
      </c>
      <c r="N13" s="35" t="s">
        <v>27</v>
      </c>
      <c r="O13" s="32" t="s">
        <v>24</v>
      </c>
      <c r="P13" s="32" t="s">
        <v>25</v>
      </c>
      <c r="Q13" s="33" t="s">
        <v>3</v>
      </c>
      <c r="R13" s="33" t="s">
        <v>20</v>
      </c>
      <c r="S13" s="33" t="s">
        <v>21</v>
      </c>
      <c r="T13" s="35" t="s">
        <v>26</v>
      </c>
      <c r="U13" s="35" t="s">
        <v>27</v>
      </c>
    </row>
    <row r="14" spans="1:21" s="31" customFormat="1" ht="15.5" x14ac:dyDescent="0.35">
      <c r="A14" s="32" t="s">
        <v>28</v>
      </c>
      <c r="B14" s="28" t="s">
        <v>49</v>
      </c>
      <c r="C14" s="41">
        <f>'CSIR 18-22'!M18</f>
        <v>29.41</v>
      </c>
      <c r="D14" s="41">
        <f>'CSIR 18-22'!N18</f>
        <v>28.7</v>
      </c>
      <c r="E14" s="41">
        <f>'CSIR 18-22'!O18</f>
        <v>30.15</v>
      </c>
      <c r="F14" s="35">
        <f t="shared" ref="F14:F19" si="6">C14-D14</f>
        <v>0.71000000000000085</v>
      </c>
      <c r="G14" s="35">
        <f t="shared" ref="G14:G19" si="7">E14-C14</f>
        <v>0.73999999999999844</v>
      </c>
      <c r="H14" s="32" t="s">
        <v>23</v>
      </c>
      <c r="I14" s="28" t="s">
        <v>49</v>
      </c>
      <c r="J14" s="41">
        <f>'CSIR 18-22'!M19</f>
        <v>30.71</v>
      </c>
      <c r="K14" s="41">
        <f>'CSIR 18-22'!N19</f>
        <v>30.39</v>
      </c>
      <c r="L14" s="41">
        <f>'CSIR 18-22'!O19</f>
        <v>31.04</v>
      </c>
      <c r="M14" s="35">
        <f t="shared" ref="M14:M19" si="8">J14-K14</f>
        <v>0.32000000000000028</v>
      </c>
      <c r="N14" s="35">
        <f t="shared" ref="N14:N19" si="9">L14-J14</f>
        <v>0.32999999999999829</v>
      </c>
      <c r="O14" s="32" t="s">
        <v>90</v>
      </c>
      <c r="P14" s="28" t="s">
        <v>49</v>
      </c>
      <c r="Q14" s="28">
        <v>37.1</v>
      </c>
      <c r="R14" s="28">
        <v>36.99</v>
      </c>
      <c r="S14" s="28">
        <v>37.22</v>
      </c>
      <c r="T14" s="35">
        <f t="shared" ref="T14:T19" si="10">Q14-R14</f>
        <v>0.10999999999999943</v>
      </c>
      <c r="U14" s="35">
        <f t="shared" ref="U14:U19" si="11">S14-Q14</f>
        <v>0.11999999999999744</v>
      </c>
    </row>
    <row r="15" spans="1:21" s="31" customFormat="1" ht="15.5" x14ac:dyDescent="0.35">
      <c r="A15" s="32" t="s">
        <v>28</v>
      </c>
      <c r="B15" s="28" t="s">
        <v>88</v>
      </c>
      <c r="C15" s="41">
        <f>'CSIR 18-22'!M31</f>
        <v>59.26</v>
      </c>
      <c r="D15" s="41">
        <f>'CSIR 18-22'!N31</f>
        <v>41.72</v>
      </c>
      <c r="E15" s="41">
        <f>'CSIR 18-22'!O31</f>
        <v>81.92</v>
      </c>
      <c r="F15" s="35">
        <f t="shared" si="6"/>
        <v>17.54</v>
      </c>
      <c r="G15" s="35">
        <f t="shared" si="7"/>
        <v>22.660000000000004</v>
      </c>
      <c r="H15" s="32" t="s">
        <v>23</v>
      </c>
      <c r="I15" s="28" t="s">
        <v>88</v>
      </c>
      <c r="J15" s="41">
        <f>'CSIR 18-22'!M32</f>
        <v>57.31</v>
      </c>
      <c r="K15" s="41">
        <f>'CSIR 18-22'!N32</f>
        <v>51.33</v>
      </c>
      <c r="L15" s="41">
        <f>'CSIR 18-22'!O32</f>
        <v>63.81</v>
      </c>
      <c r="M15" s="35">
        <f t="shared" si="8"/>
        <v>5.980000000000004</v>
      </c>
      <c r="N15" s="35">
        <f t="shared" si="9"/>
        <v>6.5</v>
      </c>
      <c r="O15" s="32" t="s">
        <v>90</v>
      </c>
      <c r="P15" s="28" t="s">
        <v>134</v>
      </c>
      <c r="Q15" s="28">
        <v>47.55</v>
      </c>
      <c r="R15" s="28">
        <v>45.66</v>
      </c>
      <c r="S15" s="28">
        <v>49.5</v>
      </c>
      <c r="T15" s="35">
        <f t="shared" si="10"/>
        <v>1.8900000000000006</v>
      </c>
      <c r="U15" s="35">
        <f t="shared" si="11"/>
        <v>1.9500000000000028</v>
      </c>
    </row>
    <row r="16" spans="1:21" s="31" customFormat="1" ht="15.5" x14ac:dyDescent="0.35">
      <c r="A16" s="32" t="s">
        <v>28</v>
      </c>
      <c r="B16" s="28" t="s">
        <v>135</v>
      </c>
      <c r="C16" s="41">
        <f>'CSIR 18-22'!M44</f>
        <v>26.16</v>
      </c>
      <c r="D16" s="41">
        <f>'CSIR 18-22'!N44</f>
        <v>24.95</v>
      </c>
      <c r="E16" s="41">
        <f>'CSIR 18-22'!O44</f>
        <v>27.41</v>
      </c>
      <c r="F16" s="35">
        <f t="shared" si="6"/>
        <v>1.2100000000000009</v>
      </c>
      <c r="G16" s="35">
        <f t="shared" si="7"/>
        <v>1.25</v>
      </c>
      <c r="H16" s="32" t="s">
        <v>23</v>
      </c>
      <c r="I16" s="28" t="s">
        <v>135</v>
      </c>
      <c r="J16" s="41">
        <f>'CSIR 18-22'!M45</f>
        <v>27.09</v>
      </c>
      <c r="K16" s="41">
        <f>'CSIR 18-22'!N45</f>
        <v>26.38</v>
      </c>
      <c r="L16" s="41">
        <f>'CSIR 18-22'!O45</f>
        <v>27.83</v>
      </c>
      <c r="M16" s="35">
        <f t="shared" si="8"/>
        <v>0.71000000000000085</v>
      </c>
      <c r="N16" s="35">
        <f t="shared" si="9"/>
        <v>0.73999999999999844</v>
      </c>
      <c r="O16" s="32" t="s">
        <v>90</v>
      </c>
      <c r="P16" s="28" t="s">
        <v>135</v>
      </c>
      <c r="Q16" s="28">
        <v>30.15</v>
      </c>
      <c r="R16" s="28">
        <v>29.82</v>
      </c>
      <c r="S16" s="28">
        <v>30.48</v>
      </c>
      <c r="T16" s="35">
        <f t="shared" si="10"/>
        <v>0.32999999999999829</v>
      </c>
      <c r="U16" s="35">
        <f t="shared" si="11"/>
        <v>0.33000000000000185</v>
      </c>
    </row>
    <row r="17" spans="1:21" s="31" customFormat="1" ht="15.5" x14ac:dyDescent="0.35">
      <c r="A17" s="32" t="s">
        <v>28</v>
      </c>
      <c r="B17" s="28" t="s">
        <v>136</v>
      </c>
      <c r="C17" s="41">
        <f>'CSIR 18-22'!M57</f>
        <v>26.4</v>
      </c>
      <c r="D17" s="41">
        <f>'CSIR 18-22'!N57</f>
        <v>24.78</v>
      </c>
      <c r="E17" s="41">
        <f>'CSIR 18-22'!O57</f>
        <v>28.1</v>
      </c>
      <c r="F17" s="35">
        <f t="shared" si="6"/>
        <v>1.6199999999999974</v>
      </c>
      <c r="G17" s="35">
        <f t="shared" si="7"/>
        <v>1.7000000000000028</v>
      </c>
      <c r="H17" s="32" t="s">
        <v>23</v>
      </c>
      <c r="I17" s="28" t="s">
        <v>136</v>
      </c>
      <c r="J17" s="41">
        <f>'CSIR 18-22'!M58</f>
        <v>28.48</v>
      </c>
      <c r="K17" s="41">
        <f>'CSIR 18-22'!N58</f>
        <v>27.88</v>
      </c>
      <c r="L17" s="41">
        <f>'CSIR 18-22'!O58</f>
        <v>29.09</v>
      </c>
      <c r="M17" s="35">
        <f t="shared" si="8"/>
        <v>0.60000000000000142</v>
      </c>
      <c r="N17" s="35">
        <f t="shared" si="9"/>
        <v>0.60999999999999943</v>
      </c>
      <c r="O17" s="32" t="s">
        <v>90</v>
      </c>
      <c r="P17" s="28" t="s">
        <v>136</v>
      </c>
      <c r="Q17" s="28">
        <v>30.57</v>
      </c>
      <c r="R17" s="28">
        <v>30.27</v>
      </c>
      <c r="S17" s="28">
        <v>30.87</v>
      </c>
      <c r="T17" s="35">
        <f t="shared" si="10"/>
        <v>0.30000000000000071</v>
      </c>
      <c r="U17" s="35">
        <f t="shared" si="11"/>
        <v>0.30000000000000071</v>
      </c>
    </row>
    <row r="18" spans="1:21" s="31" customFormat="1" ht="15.5" x14ac:dyDescent="0.35">
      <c r="A18" s="32" t="s">
        <v>28</v>
      </c>
      <c r="B18" s="28" t="s">
        <v>37</v>
      </c>
      <c r="C18" s="41">
        <f>'CSIR 18-22'!M70</f>
        <v>37.11</v>
      </c>
      <c r="D18" s="41">
        <f>'CSIR 18-22'!N70</f>
        <v>33.78</v>
      </c>
      <c r="E18" s="41">
        <f>'CSIR 18-22'!O70</f>
        <v>40.69</v>
      </c>
      <c r="F18" s="35">
        <f t="shared" si="6"/>
        <v>3.3299999999999983</v>
      </c>
      <c r="G18" s="35">
        <f t="shared" si="7"/>
        <v>3.5799999999999983</v>
      </c>
      <c r="H18" s="32" t="s">
        <v>23</v>
      </c>
      <c r="I18" s="28" t="s">
        <v>37</v>
      </c>
      <c r="J18" s="41">
        <f>'CSIR 18-22'!M71</f>
        <v>34.729999999999997</v>
      </c>
      <c r="K18" s="41">
        <f>'CSIR 18-22'!N71</f>
        <v>33.33</v>
      </c>
      <c r="L18" s="41">
        <f>'CSIR 18-22'!O71</f>
        <v>36.18</v>
      </c>
      <c r="M18" s="35">
        <f t="shared" si="8"/>
        <v>1.3999999999999986</v>
      </c>
      <c r="N18" s="35">
        <f t="shared" si="9"/>
        <v>1.4500000000000028</v>
      </c>
      <c r="O18" s="32" t="s">
        <v>90</v>
      </c>
      <c r="P18" s="28" t="s">
        <v>37</v>
      </c>
      <c r="Q18" s="28">
        <v>45.44</v>
      </c>
      <c r="R18" s="28">
        <v>45.02</v>
      </c>
      <c r="S18" s="28">
        <v>45.87</v>
      </c>
      <c r="T18" s="35">
        <f t="shared" si="10"/>
        <v>0.4199999999999946</v>
      </c>
      <c r="U18" s="35">
        <f t="shared" si="11"/>
        <v>0.42999999999999972</v>
      </c>
    </row>
    <row r="19" spans="1:21" s="31" customFormat="1" ht="15.5" x14ac:dyDescent="0.35">
      <c r="A19" s="32" t="s">
        <v>28</v>
      </c>
      <c r="B19" s="28" t="s">
        <v>36</v>
      </c>
      <c r="C19" s="41">
        <f>'CSIR 18-22'!M83</f>
        <v>30.78</v>
      </c>
      <c r="D19" s="41">
        <f>'CSIR 18-22'!N83</f>
        <v>29.66</v>
      </c>
      <c r="E19" s="41">
        <f>'CSIR 18-22'!O83</f>
        <v>31.93</v>
      </c>
      <c r="F19" s="35">
        <f t="shared" si="6"/>
        <v>1.120000000000001</v>
      </c>
      <c r="G19" s="35">
        <f t="shared" si="7"/>
        <v>1.1499999999999986</v>
      </c>
      <c r="H19" s="32" t="s">
        <v>23</v>
      </c>
      <c r="I19" s="28" t="s">
        <v>36</v>
      </c>
      <c r="J19" s="41">
        <f>'CSIR 18-22'!M84</f>
        <v>31.25</v>
      </c>
      <c r="K19" s="41">
        <f>'CSIR 18-22'!N84</f>
        <v>30.76</v>
      </c>
      <c r="L19" s="41">
        <f>'CSIR 18-22'!O84</f>
        <v>31.75</v>
      </c>
      <c r="M19" s="35">
        <f t="shared" si="8"/>
        <v>0.48999999999999844</v>
      </c>
      <c r="N19" s="35">
        <f t="shared" si="9"/>
        <v>0.5</v>
      </c>
      <c r="O19" s="32" t="s">
        <v>90</v>
      </c>
      <c r="P19" s="28" t="s">
        <v>36</v>
      </c>
      <c r="Q19" s="28">
        <v>37.659999999999997</v>
      </c>
      <c r="R19" s="28">
        <v>37.520000000000003</v>
      </c>
      <c r="S19" s="28">
        <v>37.81</v>
      </c>
      <c r="T19" s="35">
        <f t="shared" si="10"/>
        <v>0.13999999999999346</v>
      </c>
      <c r="U19" s="35">
        <f t="shared" si="11"/>
        <v>0.15000000000000568</v>
      </c>
    </row>
    <row r="20" spans="1:21" s="31" customFormat="1" ht="15.5" x14ac:dyDescent="0.35">
      <c r="A20" s="32"/>
      <c r="B20" s="32"/>
      <c r="C20" s="33"/>
      <c r="D20" s="33"/>
      <c r="E20" s="33"/>
      <c r="F20" s="32"/>
      <c r="G20" s="32"/>
      <c r="H20" s="32"/>
      <c r="I20" s="32"/>
      <c r="J20" s="33"/>
      <c r="K20" s="33"/>
      <c r="L20" s="33"/>
      <c r="M20" s="33"/>
      <c r="N20" s="33"/>
      <c r="Q20" s="36"/>
      <c r="R20" s="36"/>
      <c r="S20" s="36"/>
      <c r="T20" s="36"/>
      <c r="U20" s="36"/>
    </row>
    <row r="21" spans="1:21" s="31" customFormat="1" ht="15.5" x14ac:dyDescent="0.35">
      <c r="C21" s="36"/>
      <c r="D21" s="36"/>
      <c r="E21" s="36"/>
      <c r="J21" s="36"/>
      <c r="K21" s="36"/>
      <c r="L21" s="36"/>
      <c r="M21" s="36"/>
      <c r="N21" s="36"/>
      <c r="Q21" s="36"/>
      <c r="R21" s="36"/>
      <c r="S21" s="36"/>
      <c r="T21" s="36"/>
      <c r="U21" s="36"/>
    </row>
    <row r="22" spans="1:21" s="37" customFormat="1" ht="23.5" x14ac:dyDescent="0.55000000000000004">
      <c r="A22" s="116" t="s">
        <v>33</v>
      </c>
      <c r="B22" s="117"/>
      <c r="C22" s="118"/>
      <c r="D22" s="118"/>
      <c r="E22" s="118"/>
      <c r="F22" s="117"/>
      <c r="G22" s="117"/>
      <c r="H22" s="117"/>
      <c r="I22" s="117"/>
      <c r="J22" s="118"/>
      <c r="K22" s="118"/>
      <c r="L22" s="118"/>
      <c r="M22" s="118"/>
      <c r="N22" s="118"/>
      <c r="O22" s="117"/>
      <c r="P22" s="117"/>
      <c r="Q22" s="118"/>
      <c r="R22" s="118"/>
      <c r="S22" s="118"/>
      <c r="T22" s="118"/>
      <c r="U22" s="118"/>
    </row>
    <row r="23" spans="1:21" s="31"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1" customFormat="1" ht="15.5" x14ac:dyDescent="0.35">
      <c r="A24" s="34" t="s">
        <v>24</v>
      </c>
      <c r="B24" s="34" t="s">
        <v>25</v>
      </c>
      <c r="C24" s="35" t="s">
        <v>3</v>
      </c>
      <c r="D24" s="35" t="s">
        <v>20</v>
      </c>
      <c r="E24" s="35" t="s">
        <v>21</v>
      </c>
      <c r="F24" s="34" t="s">
        <v>26</v>
      </c>
      <c r="G24" s="34" t="s">
        <v>27</v>
      </c>
      <c r="H24" s="34" t="s">
        <v>24</v>
      </c>
      <c r="I24" s="34" t="s">
        <v>25</v>
      </c>
      <c r="J24" s="35" t="s">
        <v>3</v>
      </c>
      <c r="K24" s="35" t="s">
        <v>20</v>
      </c>
      <c r="L24" s="35" t="s">
        <v>21</v>
      </c>
      <c r="M24" s="35" t="s">
        <v>26</v>
      </c>
      <c r="N24" s="35" t="s">
        <v>27</v>
      </c>
      <c r="O24" s="32" t="s">
        <v>24</v>
      </c>
      <c r="P24" s="32" t="s">
        <v>25</v>
      </c>
      <c r="Q24" s="33" t="s">
        <v>3</v>
      </c>
      <c r="R24" s="33" t="s">
        <v>20</v>
      </c>
      <c r="S24" s="33" t="s">
        <v>21</v>
      </c>
      <c r="T24" s="35" t="s">
        <v>26</v>
      </c>
      <c r="U24" s="35" t="s">
        <v>27</v>
      </c>
    </row>
    <row r="25" spans="1:21" s="31" customFormat="1" ht="15.5" x14ac:dyDescent="0.35">
      <c r="A25" s="32" t="s">
        <v>28</v>
      </c>
      <c r="B25" s="28" t="s">
        <v>49</v>
      </c>
      <c r="C25" s="69">
        <f>'CSMR 18-22'!H18</f>
        <v>11.57</v>
      </c>
      <c r="D25" s="69">
        <f>'CSMR 18-22'!I18</f>
        <v>11.09</v>
      </c>
      <c r="E25" s="69">
        <f>'CSMR 18-22'!J18</f>
        <v>12.06</v>
      </c>
      <c r="F25" s="35">
        <f t="shared" ref="F25:F30" si="12">C25-D25</f>
        <v>0.48000000000000043</v>
      </c>
      <c r="G25" s="35">
        <f t="shared" ref="G25:G30" si="13">E25-C25</f>
        <v>0.49000000000000021</v>
      </c>
      <c r="H25" s="32" t="s">
        <v>23</v>
      </c>
      <c r="I25" s="28" t="s">
        <v>49</v>
      </c>
      <c r="J25" s="69">
        <f>'CSMR 18-22'!H19</f>
        <v>14.15</v>
      </c>
      <c r="K25" s="69">
        <f>'CSMR 18-22'!I19</f>
        <v>13.92</v>
      </c>
      <c r="L25" s="69">
        <f>'CSMR 18-22'!J19</f>
        <v>14.39</v>
      </c>
      <c r="M25" s="35">
        <f t="shared" ref="M25:M30" si="14">J25-K25</f>
        <v>0.23000000000000043</v>
      </c>
      <c r="N25" s="35">
        <f t="shared" ref="N25:N30" si="15">L25-J25</f>
        <v>0.24000000000000021</v>
      </c>
      <c r="O25" s="32" t="s">
        <v>45</v>
      </c>
      <c r="P25" s="28" t="s">
        <v>49</v>
      </c>
      <c r="Q25" s="28">
        <v>15.33</v>
      </c>
      <c r="R25" s="28">
        <v>15.25</v>
      </c>
      <c r="S25" s="28">
        <v>15.41</v>
      </c>
      <c r="T25" s="35">
        <f>Q25-R25</f>
        <v>8.0000000000000071E-2</v>
      </c>
      <c r="U25" s="35">
        <f>S25-Q25</f>
        <v>8.0000000000000071E-2</v>
      </c>
    </row>
    <row r="26" spans="1:21" s="31" customFormat="1" ht="15.5" x14ac:dyDescent="0.35">
      <c r="A26" s="32" t="s">
        <v>28</v>
      </c>
      <c r="B26" s="28" t="s">
        <v>88</v>
      </c>
      <c r="C26" s="69">
        <f>'CSMR 18-22'!H31</f>
        <v>30.44</v>
      </c>
      <c r="D26" s="69">
        <f>'CSMR 18-22'!I31</f>
        <v>18.43</v>
      </c>
      <c r="E26" s="69">
        <f>'CSMR 18-22'!J31</f>
        <v>47.72</v>
      </c>
      <c r="F26" s="35">
        <f t="shared" si="12"/>
        <v>12.010000000000002</v>
      </c>
      <c r="G26" s="35">
        <f t="shared" si="13"/>
        <v>17.279999999999998</v>
      </c>
      <c r="H26" s="32" t="s">
        <v>23</v>
      </c>
      <c r="I26" s="28" t="s">
        <v>88</v>
      </c>
      <c r="J26" s="69">
        <f>'CSMR 18-22'!H32</f>
        <v>26.66</v>
      </c>
      <c r="K26" s="69">
        <f>'CSMR 18-22'!I32</f>
        <v>22.4</v>
      </c>
      <c r="L26" s="69">
        <f>'CSMR 18-22'!J32</f>
        <v>31.51</v>
      </c>
      <c r="M26" s="35">
        <f t="shared" si="14"/>
        <v>4.2600000000000016</v>
      </c>
      <c r="N26" s="35">
        <f t="shared" si="15"/>
        <v>4.8500000000000014</v>
      </c>
      <c r="O26" s="32" t="s">
        <v>45</v>
      </c>
      <c r="P26" s="28" t="s">
        <v>134</v>
      </c>
      <c r="Q26" s="28">
        <v>15.42</v>
      </c>
      <c r="R26" s="28">
        <v>14.41</v>
      </c>
      <c r="S26" s="28">
        <v>16.48</v>
      </c>
      <c r="T26" s="35">
        <f t="shared" ref="T26:T30" si="16">Q26-R26</f>
        <v>1.0099999999999998</v>
      </c>
      <c r="U26" s="35">
        <f t="shared" ref="U26:U30" si="17">S26-Q26</f>
        <v>1.0600000000000005</v>
      </c>
    </row>
    <row r="27" spans="1:21" s="31" customFormat="1" ht="15.5" x14ac:dyDescent="0.35">
      <c r="A27" s="32" t="s">
        <v>28</v>
      </c>
      <c r="B27" s="28" t="s">
        <v>135</v>
      </c>
      <c r="C27" s="42">
        <f>'CSMR 18-22'!H44</f>
        <v>9.93</v>
      </c>
      <c r="D27" s="42">
        <f>'CSMR 18-22'!I44</f>
        <v>9.1</v>
      </c>
      <c r="E27" s="42">
        <f>'CSMR 18-22'!J44</f>
        <v>10.81</v>
      </c>
      <c r="F27" s="35">
        <f t="shared" si="12"/>
        <v>0.83000000000000007</v>
      </c>
      <c r="G27" s="35">
        <f t="shared" si="13"/>
        <v>0.88000000000000078</v>
      </c>
      <c r="H27" s="32" t="s">
        <v>23</v>
      </c>
      <c r="I27" s="28" t="s">
        <v>135</v>
      </c>
      <c r="J27" s="42">
        <f>'CSMR 18-22'!H45</f>
        <v>12.16</v>
      </c>
      <c r="K27" s="42">
        <f>'CSMR 18-22'!I45</f>
        <v>11.63</v>
      </c>
      <c r="L27" s="42">
        <f>'CSMR 18-22'!J45</f>
        <v>12.71</v>
      </c>
      <c r="M27" s="35">
        <f t="shared" si="14"/>
        <v>0.52999999999999936</v>
      </c>
      <c r="N27" s="35">
        <f t="shared" si="15"/>
        <v>0.55000000000000071</v>
      </c>
      <c r="O27" s="32" t="s">
        <v>45</v>
      </c>
      <c r="P27" s="28" t="s">
        <v>135</v>
      </c>
      <c r="Q27" s="28">
        <v>10.89</v>
      </c>
      <c r="R27" s="28">
        <v>10.59</v>
      </c>
      <c r="S27" s="28">
        <v>11.19</v>
      </c>
      <c r="T27" s="35">
        <f t="shared" si="16"/>
        <v>0.30000000000000071</v>
      </c>
      <c r="U27" s="35">
        <f t="shared" si="17"/>
        <v>0.29999999999999893</v>
      </c>
    </row>
    <row r="28" spans="1:21" s="31" customFormat="1" ht="15.5" x14ac:dyDescent="0.35">
      <c r="A28" s="32" t="s">
        <v>28</v>
      </c>
      <c r="B28" s="28" t="s">
        <v>136</v>
      </c>
      <c r="C28" s="42">
        <f>'CSMR 18-22'!H57</f>
        <v>12.21</v>
      </c>
      <c r="D28" s="42">
        <f>'CSMR 18-22'!I57</f>
        <v>10.89</v>
      </c>
      <c r="E28" s="42">
        <f>'CSMR 18-22'!J57</f>
        <v>13.63</v>
      </c>
      <c r="F28" s="35">
        <f t="shared" si="12"/>
        <v>1.3200000000000003</v>
      </c>
      <c r="G28" s="35">
        <f t="shared" si="13"/>
        <v>1.42</v>
      </c>
      <c r="H28" s="32" t="s">
        <v>23</v>
      </c>
      <c r="I28" s="28" t="s">
        <v>136</v>
      </c>
      <c r="J28" s="42">
        <f>'CSMR 18-22'!H58</f>
        <v>14.11</v>
      </c>
      <c r="K28" s="42">
        <f>'CSMR 18-22'!I58</f>
        <v>13.61</v>
      </c>
      <c r="L28" s="42">
        <f>'CSMR 18-22'!J58</f>
        <v>14.63</v>
      </c>
      <c r="M28" s="35">
        <f t="shared" si="14"/>
        <v>0.5</v>
      </c>
      <c r="N28" s="35">
        <f t="shared" si="15"/>
        <v>0.52000000000000135</v>
      </c>
      <c r="O28" s="32" t="s">
        <v>45</v>
      </c>
      <c r="P28" s="28" t="s">
        <v>136</v>
      </c>
      <c r="Q28" s="28">
        <v>13.37</v>
      </c>
      <c r="R28" s="28">
        <v>13.12</v>
      </c>
      <c r="S28" s="28">
        <v>13.62</v>
      </c>
      <c r="T28" s="35">
        <f t="shared" si="16"/>
        <v>0.25</v>
      </c>
      <c r="U28" s="35">
        <f t="shared" si="17"/>
        <v>0.25</v>
      </c>
    </row>
    <row r="29" spans="1:21" s="31" customFormat="1" ht="15.5" x14ac:dyDescent="0.35">
      <c r="A29" s="32" t="s">
        <v>28</v>
      </c>
      <c r="B29" s="28" t="s">
        <v>37</v>
      </c>
      <c r="C29" s="42">
        <f>'CSMR 18-22'!H70</f>
        <v>17.559999999999999</v>
      </c>
      <c r="D29" s="42">
        <f>'CSMR 18-22'!I70</f>
        <v>15.06</v>
      </c>
      <c r="E29" s="42">
        <f>'CSMR 18-22'!J70</f>
        <v>20.34</v>
      </c>
      <c r="F29" s="35">
        <f t="shared" si="12"/>
        <v>2.4999999999999982</v>
      </c>
      <c r="G29" s="35">
        <f t="shared" si="13"/>
        <v>2.7800000000000011</v>
      </c>
      <c r="H29" s="32" t="s">
        <v>23</v>
      </c>
      <c r="I29" s="28" t="s">
        <v>37</v>
      </c>
      <c r="J29" s="42">
        <f>'CSMR 18-22'!H71</f>
        <v>19.5</v>
      </c>
      <c r="K29" s="42">
        <f>'CSMR 18-22'!I71</f>
        <v>18.309999999999999</v>
      </c>
      <c r="L29" s="42">
        <f>'CSMR 18-22'!J71</f>
        <v>20.75</v>
      </c>
      <c r="M29" s="35">
        <f t="shared" si="14"/>
        <v>1.1900000000000013</v>
      </c>
      <c r="N29" s="35">
        <f t="shared" si="15"/>
        <v>1.25</v>
      </c>
      <c r="O29" s="32" t="s">
        <v>45</v>
      </c>
      <c r="P29" s="28" t="s">
        <v>37</v>
      </c>
      <c r="Q29" s="28">
        <v>21.34</v>
      </c>
      <c r="R29" s="28">
        <v>21.01</v>
      </c>
      <c r="S29" s="28">
        <v>21.67</v>
      </c>
      <c r="T29" s="35">
        <f t="shared" si="16"/>
        <v>0.32999999999999829</v>
      </c>
      <c r="U29" s="35">
        <f t="shared" si="17"/>
        <v>0.33000000000000185</v>
      </c>
    </row>
    <row r="30" spans="1:21" s="31" customFormat="1" ht="15.5" x14ac:dyDescent="0.35">
      <c r="A30" s="32" t="s">
        <v>28</v>
      </c>
      <c r="B30" s="28" t="s">
        <v>36</v>
      </c>
      <c r="C30" s="42">
        <f>'CSMR 18-22'!H83</f>
        <v>11.46</v>
      </c>
      <c r="D30" s="42">
        <f>'CSMR 18-22'!I83</f>
        <v>10.79</v>
      </c>
      <c r="E30" s="42">
        <f>'CSMR 18-22'!J83</f>
        <v>12.16</v>
      </c>
      <c r="F30" s="35">
        <f t="shared" si="12"/>
        <v>0.67000000000000171</v>
      </c>
      <c r="G30" s="35">
        <f t="shared" si="13"/>
        <v>0.69999999999999929</v>
      </c>
      <c r="H30" s="32" t="s">
        <v>23</v>
      </c>
      <c r="I30" s="28" t="s">
        <v>36</v>
      </c>
      <c r="J30" s="42">
        <f>'CSMR 18-22'!H84</f>
        <v>13.92</v>
      </c>
      <c r="K30" s="42">
        <f>'CSMR 18-22'!I84</f>
        <v>13.6</v>
      </c>
      <c r="L30" s="42">
        <f>'CSMR 18-22'!J84</f>
        <v>14.25</v>
      </c>
      <c r="M30" s="35">
        <f t="shared" si="14"/>
        <v>0.32000000000000028</v>
      </c>
      <c r="N30" s="35">
        <f t="shared" si="15"/>
        <v>0.33000000000000007</v>
      </c>
      <c r="O30" s="32" t="s">
        <v>45</v>
      </c>
      <c r="P30" s="28" t="s">
        <v>36</v>
      </c>
      <c r="Q30" s="28">
        <v>15.23</v>
      </c>
      <c r="R30" s="28">
        <v>15.14</v>
      </c>
      <c r="S30" s="28">
        <v>15.33</v>
      </c>
      <c r="T30" s="35">
        <f t="shared" si="16"/>
        <v>8.9999999999999858E-2</v>
      </c>
      <c r="U30" s="35">
        <f t="shared" si="17"/>
        <v>9.9999999999999645E-2</v>
      </c>
    </row>
    <row r="31" spans="1:21" s="31" customFormat="1" ht="15.5" x14ac:dyDescent="0.35">
      <c r="B31" s="32"/>
      <c r="C31" s="33"/>
      <c r="D31" s="33"/>
      <c r="E31" s="33"/>
      <c r="F31" s="32"/>
      <c r="G31" s="32"/>
      <c r="H31" s="32"/>
      <c r="I31" s="32"/>
      <c r="J31" s="33"/>
      <c r="K31" s="33"/>
      <c r="L31" s="33"/>
      <c r="M31" s="33"/>
      <c r="N31" s="33"/>
      <c r="Q31" s="36"/>
      <c r="R31" s="36"/>
      <c r="S31" s="36"/>
      <c r="T31" s="36"/>
      <c r="U31" s="36"/>
    </row>
    <row r="32" spans="1:21" s="37" customFormat="1" ht="23.5" x14ac:dyDescent="0.55000000000000004">
      <c r="A32" s="116" t="s">
        <v>34</v>
      </c>
      <c r="B32" s="117"/>
      <c r="C32" s="118"/>
      <c r="D32" s="118"/>
      <c r="E32" s="118"/>
      <c r="F32" s="117"/>
      <c r="G32" s="117"/>
      <c r="H32" s="117"/>
      <c r="I32" s="117"/>
      <c r="J32" s="118"/>
      <c r="K32" s="118"/>
      <c r="L32" s="118"/>
      <c r="M32" s="118"/>
      <c r="N32" s="118"/>
      <c r="O32" s="117"/>
      <c r="P32" s="117"/>
      <c r="Q32" s="118"/>
      <c r="R32" s="118"/>
      <c r="S32" s="118"/>
      <c r="T32" s="118"/>
      <c r="U32" s="118"/>
    </row>
    <row r="33" spans="1:25" s="31"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1" customFormat="1" ht="15.5" x14ac:dyDescent="0.35">
      <c r="A34" s="34" t="s">
        <v>24</v>
      </c>
      <c r="B34" s="34" t="s">
        <v>25</v>
      </c>
      <c r="C34" s="35" t="s">
        <v>3</v>
      </c>
      <c r="D34" s="35" t="s">
        <v>20</v>
      </c>
      <c r="E34" s="35" t="s">
        <v>21</v>
      </c>
      <c r="F34" s="34" t="s">
        <v>26</v>
      </c>
      <c r="G34" s="34" t="s">
        <v>27</v>
      </c>
      <c r="H34" s="34" t="s">
        <v>24</v>
      </c>
      <c r="I34" s="34" t="s">
        <v>25</v>
      </c>
      <c r="J34" s="35" t="s">
        <v>3</v>
      </c>
      <c r="K34" s="35" t="s">
        <v>20</v>
      </c>
      <c r="L34" s="35" t="s">
        <v>21</v>
      </c>
      <c r="M34" s="35" t="s">
        <v>26</v>
      </c>
      <c r="N34" s="35" t="s">
        <v>27</v>
      </c>
      <c r="O34" s="32" t="s">
        <v>24</v>
      </c>
      <c r="P34" s="32" t="s">
        <v>25</v>
      </c>
      <c r="Q34" s="33" t="s">
        <v>3</v>
      </c>
      <c r="R34" s="33" t="s">
        <v>20</v>
      </c>
      <c r="S34" s="33" t="s">
        <v>21</v>
      </c>
      <c r="T34" s="35" t="s">
        <v>26</v>
      </c>
      <c r="U34" s="35" t="s">
        <v>27</v>
      </c>
    </row>
    <row r="35" spans="1:25" s="31" customFormat="1" ht="15.5" x14ac:dyDescent="0.35">
      <c r="A35" s="32" t="s">
        <v>28</v>
      </c>
      <c r="B35" s="28" t="s">
        <v>49</v>
      </c>
      <c r="C35" s="69">
        <f>'CSMR 18-22'!M18</f>
        <v>8.86</v>
      </c>
      <c r="D35" s="69">
        <f>'CSMR 18-22'!N18</f>
        <v>8.48</v>
      </c>
      <c r="E35" s="69">
        <f>'CSMR 18-22'!O18</f>
        <v>9.25</v>
      </c>
      <c r="F35" s="35">
        <f t="shared" ref="F35" si="18">C35-D35</f>
        <v>0.37999999999999901</v>
      </c>
      <c r="G35" s="35">
        <f t="shared" ref="G35" si="19">E35-C35</f>
        <v>0.39000000000000057</v>
      </c>
      <c r="H35" s="32" t="s">
        <v>23</v>
      </c>
      <c r="I35" s="28" t="s">
        <v>49</v>
      </c>
      <c r="J35" s="69">
        <f>'CSMR 18-22'!M19</f>
        <v>10.32</v>
      </c>
      <c r="K35" s="69">
        <f>'CSMR 18-22'!N19</f>
        <v>10.14</v>
      </c>
      <c r="L35" s="69">
        <f>'CSMR 18-22'!O19</f>
        <v>10.5</v>
      </c>
      <c r="M35" s="35">
        <f t="shared" ref="M35:M40" si="20">J35-K35</f>
        <v>0.17999999999999972</v>
      </c>
      <c r="N35" s="35">
        <f t="shared" ref="N35:N40" si="21">L35-J35</f>
        <v>0.17999999999999972</v>
      </c>
      <c r="O35" s="32" t="s">
        <v>45</v>
      </c>
      <c r="P35" s="28" t="s">
        <v>49</v>
      </c>
      <c r="Q35" s="28">
        <v>10.75</v>
      </c>
      <c r="R35" s="28">
        <v>10.69</v>
      </c>
      <c r="S35" s="28">
        <v>10.81</v>
      </c>
      <c r="T35" s="33">
        <f>Q35-R35</f>
        <v>6.0000000000000497E-2</v>
      </c>
      <c r="U35" s="33">
        <f>S35-Q35</f>
        <v>6.0000000000000497E-2</v>
      </c>
      <c r="V35" s="32"/>
    </row>
    <row r="36" spans="1:25" s="31" customFormat="1" ht="15.5" x14ac:dyDescent="0.35">
      <c r="A36" s="32" t="s">
        <v>28</v>
      </c>
      <c r="B36" s="28" t="s">
        <v>88</v>
      </c>
      <c r="C36" s="69">
        <f>'CSMR 18-22'!M31</f>
        <v>43.92</v>
      </c>
      <c r="D36" s="69">
        <f>'CSMR 18-22'!N31</f>
        <v>29.7</v>
      </c>
      <c r="E36" s="69">
        <f>'CSMR 18-22'!O31</f>
        <v>63.04</v>
      </c>
      <c r="F36" s="35">
        <f t="shared" ref="F36:F40" si="22">C36-D36</f>
        <v>14.220000000000002</v>
      </c>
      <c r="G36" s="35">
        <f t="shared" ref="G36:G40" si="23">E36-C36</f>
        <v>19.119999999999997</v>
      </c>
      <c r="H36" s="32" t="s">
        <v>23</v>
      </c>
      <c r="I36" s="28" t="s">
        <v>88</v>
      </c>
      <c r="J36" s="69">
        <f>'CSMR 18-22'!M32</f>
        <v>25.09</v>
      </c>
      <c r="K36" s="69">
        <f>'CSMR 18-22'!N32</f>
        <v>21.32</v>
      </c>
      <c r="L36" s="69">
        <f>'CSMR 18-22'!O32</f>
        <v>29.38</v>
      </c>
      <c r="M36" s="35">
        <f t="shared" si="20"/>
        <v>3.7699999999999996</v>
      </c>
      <c r="N36" s="35">
        <f t="shared" si="21"/>
        <v>4.2899999999999991</v>
      </c>
      <c r="O36" s="32" t="s">
        <v>45</v>
      </c>
      <c r="P36" s="28" t="s">
        <v>134</v>
      </c>
      <c r="Q36" s="28">
        <v>11.17</v>
      </c>
      <c r="R36" s="28">
        <v>10.39</v>
      </c>
      <c r="S36" s="28">
        <v>11.99</v>
      </c>
      <c r="T36" s="33">
        <f t="shared" ref="T36:T40" si="24">Q36-R36</f>
        <v>0.77999999999999936</v>
      </c>
      <c r="U36" s="33">
        <f t="shared" ref="U36:U40" si="25">S36-Q36</f>
        <v>0.82000000000000028</v>
      </c>
      <c r="V36" s="32"/>
    </row>
    <row r="37" spans="1:25" s="31" customFormat="1" ht="15.5" x14ac:dyDescent="0.35">
      <c r="A37" s="32" t="s">
        <v>28</v>
      </c>
      <c r="B37" s="28" t="s">
        <v>135</v>
      </c>
      <c r="C37" s="42">
        <f>'CSMR 18-22'!M44</f>
        <v>7.47</v>
      </c>
      <c r="D37" s="42">
        <f>'CSMR 18-22'!N44</f>
        <v>6.84</v>
      </c>
      <c r="E37" s="42">
        <f>'CSMR 18-22'!O44</f>
        <v>8.14</v>
      </c>
      <c r="F37" s="35">
        <f t="shared" si="22"/>
        <v>0.62999999999999989</v>
      </c>
      <c r="G37" s="35">
        <f t="shared" si="23"/>
        <v>0.67000000000000082</v>
      </c>
      <c r="H37" s="32" t="s">
        <v>23</v>
      </c>
      <c r="I37" s="28" t="s">
        <v>135</v>
      </c>
      <c r="J37" s="42">
        <f>'CSMR 18-22'!M45</f>
        <v>8.74</v>
      </c>
      <c r="K37" s="42">
        <f>'CSMR 18-22'!N45</f>
        <v>8.34</v>
      </c>
      <c r="L37" s="42">
        <f>'CSMR 18-22'!O45</f>
        <v>9.15</v>
      </c>
      <c r="M37" s="35">
        <f t="shared" si="20"/>
        <v>0.40000000000000036</v>
      </c>
      <c r="N37" s="35">
        <f t="shared" si="21"/>
        <v>0.41000000000000014</v>
      </c>
      <c r="O37" s="32" t="s">
        <v>45</v>
      </c>
      <c r="P37" s="28" t="s">
        <v>135</v>
      </c>
      <c r="Q37" s="28">
        <v>7.68</v>
      </c>
      <c r="R37" s="28">
        <v>7.46</v>
      </c>
      <c r="S37" s="28">
        <v>7.91</v>
      </c>
      <c r="T37" s="33">
        <f t="shared" si="24"/>
        <v>0.21999999999999975</v>
      </c>
      <c r="U37" s="33">
        <f t="shared" si="25"/>
        <v>0.23000000000000043</v>
      </c>
      <c r="V37" s="32"/>
    </row>
    <row r="38" spans="1:25" s="31" customFormat="1" ht="15.5" x14ac:dyDescent="0.35">
      <c r="A38" s="32" t="s">
        <v>28</v>
      </c>
      <c r="B38" s="28" t="s">
        <v>136</v>
      </c>
      <c r="C38" s="42">
        <f>'CSMR 18-22'!M57</f>
        <v>7.58</v>
      </c>
      <c r="D38" s="42">
        <f>'CSMR 18-22'!N57</f>
        <v>6.7</v>
      </c>
      <c r="E38" s="42">
        <f>'CSMR 18-22'!O57</f>
        <v>8.5399999999999991</v>
      </c>
      <c r="F38" s="35">
        <f t="shared" si="22"/>
        <v>0.87999999999999989</v>
      </c>
      <c r="G38" s="35">
        <f t="shared" si="23"/>
        <v>0.95999999999999908</v>
      </c>
      <c r="H38" s="32" t="s">
        <v>23</v>
      </c>
      <c r="I38" s="28" t="s">
        <v>136</v>
      </c>
      <c r="J38" s="42">
        <f>'CSMR 18-22'!M58</f>
        <v>9.5</v>
      </c>
      <c r="K38" s="42">
        <f>'CSMR 18-22'!N58</f>
        <v>9.14</v>
      </c>
      <c r="L38" s="42">
        <f>'CSMR 18-22'!O58</f>
        <v>9.86</v>
      </c>
      <c r="M38" s="35">
        <f t="shared" si="20"/>
        <v>0.35999999999999943</v>
      </c>
      <c r="N38" s="35">
        <f t="shared" si="21"/>
        <v>0.35999999999999943</v>
      </c>
      <c r="O38" s="32" t="s">
        <v>45</v>
      </c>
      <c r="P38" s="28" t="s">
        <v>136</v>
      </c>
      <c r="Q38" s="28">
        <v>8.52</v>
      </c>
      <c r="R38" s="28">
        <v>8.35</v>
      </c>
      <c r="S38" s="28">
        <v>8.6999999999999993</v>
      </c>
      <c r="T38" s="33">
        <f t="shared" si="24"/>
        <v>0.16999999999999993</v>
      </c>
      <c r="U38" s="33">
        <f t="shared" si="25"/>
        <v>0.17999999999999972</v>
      </c>
      <c r="V38" s="32"/>
    </row>
    <row r="39" spans="1:25" s="31" customFormat="1" ht="15.5" x14ac:dyDescent="0.35">
      <c r="A39" s="32" t="s">
        <v>28</v>
      </c>
      <c r="B39" s="28" t="s">
        <v>37</v>
      </c>
      <c r="C39" s="42">
        <f>'CSMR 18-22'!M70</f>
        <v>12.42</v>
      </c>
      <c r="D39" s="42">
        <f>'CSMR 18-22'!N70</f>
        <v>10.59</v>
      </c>
      <c r="E39" s="42">
        <f>'CSMR 18-22'!O70</f>
        <v>14.49</v>
      </c>
      <c r="F39" s="35">
        <f t="shared" si="22"/>
        <v>1.83</v>
      </c>
      <c r="G39" s="35">
        <f t="shared" si="23"/>
        <v>2.0700000000000003</v>
      </c>
      <c r="H39" s="32" t="s">
        <v>23</v>
      </c>
      <c r="I39" s="28" t="s">
        <v>37</v>
      </c>
      <c r="J39" s="42">
        <f>'CSMR 18-22'!M71</f>
        <v>13.77</v>
      </c>
      <c r="K39" s="42">
        <f>'CSMR 18-22'!N71</f>
        <v>12.9</v>
      </c>
      <c r="L39" s="42">
        <f>'CSMR 18-22'!O71</f>
        <v>14.68</v>
      </c>
      <c r="M39" s="35">
        <f t="shared" si="20"/>
        <v>0.86999999999999922</v>
      </c>
      <c r="N39" s="35">
        <f t="shared" si="21"/>
        <v>0.91000000000000014</v>
      </c>
      <c r="O39" s="32" t="s">
        <v>45</v>
      </c>
      <c r="P39" s="28" t="s">
        <v>37</v>
      </c>
      <c r="Q39" s="28">
        <v>13.55</v>
      </c>
      <c r="R39" s="28">
        <v>13.34</v>
      </c>
      <c r="S39" s="28">
        <v>13.76</v>
      </c>
      <c r="T39" s="33">
        <f t="shared" si="24"/>
        <v>0.21000000000000085</v>
      </c>
      <c r="U39" s="33">
        <f t="shared" si="25"/>
        <v>0.20999999999999908</v>
      </c>
      <c r="V39" s="32"/>
    </row>
    <row r="40" spans="1:25" s="31" customFormat="1" ht="15.5" x14ac:dyDescent="0.35">
      <c r="A40" s="32" t="s">
        <v>28</v>
      </c>
      <c r="B40" s="28" t="s">
        <v>36</v>
      </c>
      <c r="C40" s="42">
        <f>'CSMR 18-22'!M83</f>
        <v>9.27</v>
      </c>
      <c r="D40" s="42">
        <f>'CSMR 18-22'!N83</f>
        <v>8.7100000000000009</v>
      </c>
      <c r="E40" s="42">
        <f>'CSMR 18-22'!O83</f>
        <v>9.8699999999999992</v>
      </c>
      <c r="F40" s="35">
        <f t="shared" si="22"/>
        <v>0.55999999999999872</v>
      </c>
      <c r="G40" s="35">
        <f t="shared" si="23"/>
        <v>0.59999999999999964</v>
      </c>
      <c r="H40" s="32" t="s">
        <v>23</v>
      </c>
      <c r="I40" s="28" t="s">
        <v>36</v>
      </c>
      <c r="J40" s="42">
        <f>'CSMR 18-22'!M84</f>
        <v>10.53</v>
      </c>
      <c r="K40" s="42">
        <f>'CSMR 18-22'!N84</f>
        <v>10.27</v>
      </c>
      <c r="L40" s="42">
        <f>'CSMR 18-22'!O84</f>
        <v>10.81</v>
      </c>
      <c r="M40" s="35">
        <f t="shared" si="20"/>
        <v>0.25999999999999979</v>
      </c>
      <c r="N40" s="35">
        <f t="shared" si="21"/>
        <v>0.28000000000000114</v>
      </c>
      <c r="O40" s="32" t="s">
        <v>45</v>
      </c>
      <c r="P40" s="28" t="s">
        <v>36</v>
      </c>
      <c r="Q40" s="28">
        <v>10.87</v>
      </c>
      <c r="R40" s="28">
        <v>10.79</v>
      </c>
      <c r="S40" s="28">
        <v>10.94</v>
      </c>
      <c r="T40" s="33">
        <f t="shared" si="24"/>
        <v>8.0000000000000071E-2</v>
      </c>
      <c r="U40" s="33">
        <f t="shared" si="25"/>
        <v>7.0000000000000284E-2</v>
      </c>
      <c r="V40" s="32"/>
    </row>
    <row r="41" spans="1:25" x14ac:dyDescent="0.35">
      <c r="B41" s="40"/>
      <c r="C41" s="43"/>
      <c r="D41" s="43"/>
      <c r="E41" s="43"/>
      <c r="F41" s="40"/>
      <c r="G41" s="40"/>
      <c r="H41" s="40"/>
      <c r="I41" s="40"/>
      <c r="J41" s="43"/>
      <c r="K41" s="43"/>
      <c r="L41" s="43"/>
      <c r="M41" s="43"/>
      <c r="N41" s="43"/>
      <c r="O41" s="40"/>
      <c r="P41" s="40"/>
      <c r="Q41" s="43"/>
      <c r="R41" s="43"/>
      <c r="S41" s="40"/>
      <c r="T41" s="40"/>
      <c r="U41" s="40"/>
      <c r="V41" s="40"/>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3:G23"/>
    <mergeCell ref="H23:N23"/>
    <mergeCell ref="O23:U23"/>
    <mergeCell ref="A33:G33"/>
    <mergeCell ref="H33:N33"/>
    <mergeCell ref="O33:U33"/>
    <mergeCell ref="A2:G2"/>
    <mergeCell ref="H2:N2"/>
    <mergeCell ref="O2:U2"/>
    <mergeCell ref="A12:G12"/>
    <mergeCell ref="H12:N12"/>
    <mergeCell ref="O12:U1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topLeftCell="J1" zoomScale="55" zoomScaleNormal="55" zoomScaleSheetLayoutView="86" workbookViewId="0">
      <selection activeCell="P4" sqref="P4:AB6"/>
    </sheetView>
  </sheetViews>
  <sheetFormatPr defaultColWidth="9.1796875" defaultRowHeight="14.5" x14ac:dyDescent="0.35"/>
  <cols>
    <col min="1" max="1" width="22.26953125" style="15" customWidth="1"/>
    <col min="2" max="2" width="26.90625" style="16" customWidth="1"/>
    <col min="3" max="3" width="20.6328125" style="62" customWidth="1"/>
    <col min="4" max="5" width="12.54296875" style="62" customWidth="1"/>
    <col min="6" max="7" width="13.54296875" style="62" customWidth="1"/>
    <col min="8" max="8" width="10.81640625" style="62" customWidth="1"/>
    <col min="9" max="9" width="12.81640625" style="62" customWidth="1"/>
    <col min="10" max="10" width="15" style="62" customWidth="1"/>
    <col min="11" max="11" width="19" style="62" customWidth="1"/>
    <col min="12" max="13" width="12.54296875" style="62" customWidth="1"/>
    <col min="14" max="15" width="5.7265625" style="98"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37" customFormat="1" ht="33.65" customHeight="1" x14ac:dyDescent="0.55000000000000004">
      <c r="A1" s="100" t="s">
        <v>208</v>
      </c>
      <c r="B1" s="101"/>
      <c r="C1" s="102"/>
      <c r="D1" s="102"/>
      <c r="E1" s="102"/>
      <c r="F1" s="102"/>
      <c r="G1" s="102"/>
      <c r="H1" s="102"/>
      <c r="I1" s="102"/>
      <c r="J1" s="102"/>
      <c r="K1" s="102"/>
      <c r="L1" s="102"/>
      <c r="M1" s="102"/>
      <c r="N1" s="103"/>
      <c r="O1" s="103"/>
      <c r="P1" s="100" t="s">
        <v>113</v>
      </c>
      <c r="Q1" s="100"/>
      <c r="R1" s="102"/>
      <c r="S1" s="102"/>
      <c r="T1" s="102"/>
      <c r="U1" s="102"/>
      <c r="V1" s="102"/>
      <c r="W1" s="102"/>
      <c r="X1" s="102"/>
      <c r="Y1" s="102"/>
      <c r="Z1" s="102"/>
      <c r="AA1" s="102"/>
      <c r="AB1" s="102"/>
    </row>
    <row r="2" spans="1:28" s="37" customFormat="1" ht="23.5" x14ac:dyDescent="0.55000000000000004">
      <c r="A2" s="104" t="s">
        <v>19</v>
      </c>
      <c r="B2" s="105"/>
      <c r="C2" s="106"/>
      <c r="D2" s="107"/>
      <c r="E2" s="107"/>
      <c r="F2" s="107"/>
      <c r="G2" s="107"/>
      <c r="H2" s="107"/>
      <c r="I2" s="107"/>
      <c r="J2" s="107"/>
      <c r="K2" s="107"/>
      <c r="L2" s="107"/>
      <c r="M2" s="107"/>
      <c r="N2" s="108"/>
      <c r="O2" s="108"/>
      <c r="P2" s="109" t="s">
        <v>52</v>
      </c>
      <c r="Q2" s="109"/>
      <c r="R2" s="110"/>
      <c r="S2" s="111"/>
      <c r="T2" s="111"/>
      <c r="U2" s="111"/>
      <c r="V2" s="111"/>
      <c r="W2" s="111"/>
      <c r="X2" s="111"/>
      <c r="Y2" s="111"/>
      <c r="Z2" s="111"/>
      <c r="AA2" s="111"/>
      <c r="AB2" s="111"/>
    </row>
    <row r="3" spans="1:28" s="99" customFormat="1" ht="54" customHeight="1" x14ac:dyDescent="0.35">
      <c r="A3" s="112" t="s">
        <v>51</v>
      </c>
      <c r="B3" s="113" t="s">
        <v>84</v>
      </c>
      <c r="C3" s="112" t="s">
        <v>50</v>
      </c>
      <c r="D3" s="113" t="s">
        <v>14</v>
      </c>
      <c r="E3" s="113" t="s">
        <v>13</v>
      </c>
      <c r="F3" s="113" t="s">
        <v>15</v>
      </c>
      <c r="G3" s="113" t="s">
        <v>16</v>
      </c>
      <c r="H3" s="113" t="s">
        <v>11</v>
      </c>
      <c r="I3" s="113" t="s">
        <v>17</v>
      </c>
      <c r="J3" s="113" t="s">
        <v>18</v>
      </c>
      <c r="K3" s="113" t="s">
        <v>43</v>
      </c>
      <c r="L3" s="113" t="s">
        <v>46</v>
      </c>
      <c r="M3" s="113" t="s">
        <v>47</v>
      </c>
      <c r="N3" s="114"/>
      <c r="O3" s="114"/>
      <c r="P3" s="112" t="s">
        <v>51</v>
      </c>
      <c r="Q3" s="113" t="s">
        <v>84</v>
      </c>
      <c r="R3" s="112" t="s">
        <v>50</v>
      </c>
      <c r="S3" s="113" t="s">
        <v>14</v>
      </c>
      <c r="T3" s="113" t="s">
        <v>13</v>
      </c>
      <c r="U3" s="113" t="s">
        <v>15</v>
      </c>
      <c r="V3" s="113" t="s">
        <v>16</v>
      </c>
      <c r="W3" s="113" t="s">
        <v>11</v>
      </c>
      <c r="X3" s="113" t="s">
        <v>17</v>
      </c>
      <c r="Y3" s="113" t="s">
        <v>18</v>
      </c>
      <c r="Z3" s="113" t="s">
        <v>43</v>
      </c>
      <c r="AA3" s="113" t="s">
        <v>46</v>
      </c>
      <c r="AB3" s="113" t="s">
        <v>47</v>
      </c>
    </row>
    <row r="4" spans="1:28" s="6" customFormat="1" x14ac:dyDescent="0.35">
      <c r="A4" s="28" t="s">
        <v>150</v>
      </c>
      <c r="B4" s="28" t="s">
        <v>49</v>
      </c>
      <c r="C4" s="28" t="s">
        <v>214</v>
      </c>
      <c r="D4" s="28">
        <v>2</v>
      </c>
      <c r="E4" s="28">
        <v>0</v>
      </c>
      <c r="F4" s="28">
        <v>1988</v>
      </c>
      <c r="G4" s="28">
        <v>2008</v>
      </c>
      <c r="H4" s="28">
        <v>-1.55</v>
      </c>
      <c r="I4" s="28">
        <v>-1.74</v>
      </c>
      <c r="J4" s="28">
        <v>-1.3</v>
      </c>
      <c r="K4" s="28">
        <v>1</v>
      </c>
      <c r="L4" s="28" t="s">
        <v>215</v>
      </c>
      <c r="M4" s="28">
        <v>0</v>
      </c>
      <c r="N4" s="97"/>
      <c r="O4" s="97"/>
      <c r="P4" s="6" t="s">
        <v>195</v>
      </c>
      <c r="Q4" s="6" t="s">
        <v>49</v>
      </c>
      <c r="R4" s="6" t="s">
        <v>0</v>
      </c>
      <c r="S4" s="6">
        <v>0</v>
      </c>
      <c r="T4" s="6">
        <v>0</v>
      </c>
      <c r="U4" s="6">
        <v>1988</v>
      </c>
      <c r="V4" s="6">
        <v>2022</v>
      </c>
      <c r="W4" s="6">
        <v>-2.73</v>
      </c>
      <c r="X4" s="6">
        <v>-2.87</v>
      </c>
      <c r="Y4" s="6">
        <v>-2.59</v>
      </c>
      <c r="Z4" s="6">
        <v>1</v>
      </c>
      <c r="AA4" s="6" t="s">
        <v>215</v>
      </c>
      <c r="AB4" s="6">
        <v>0</v>
      </c>
    </row>
    <row r="5" spans="1:28" s="6" customFormat="1" x14ac:dyDescent="0.35">
      <c r="A5" s="28" t="s">
        <v>150</v>
      </c>
      <c r="B5" s="28" t="s">
        <v>49</v>
      </c>
      <c r="C5" s="28" t="s">
        <v>214</v>
      </c>
      <c r="D5" s="28">
        <v>2</v>
      </c>
      <c r="E5" s="28">
        <v>1</v>
      </c>
      <c r="F5" s="28">
        <v>2008</v>
      </c>
      <c r="G5" s="28">
        <v>2013</v>
      </c>
      <c r="H5" s="28">
        <v>-4.7300000000000004</v>
      </c>
      <c r="I5" s="28">
        <v>-7.33</v>
      </c>
      <c r="J5" s="28">
        <v>-3.25</v>
      </c>
      <c r="K5" s="28">
        <v>1</v>
      </c>
      <c r="L5" s="28" t="s">
        <v>215</v>
      </c>
      <c r="M5" s="28">
        <v>0</v>
      </c>
      <c r="N5" s="97"/>
      <c r="O5" s="97"/>
      <c r="P5" s="6" t="s">
        <v>195</v>
      </c>
      <c r="Q5" s="6" t="s">
        <v>49</v>
      </c>
      <c r="R5" s="6" t="s">
        <v>1</v>
      </c>
      <c r="S5" s="6">
        <v>0</v>
      </c>
      <c r="T5" s="6">
        <v>0</v>
      </c>
      <c r="U5" s="6">
        <v>1988</v>
      </c>
      <c r="V5" s="6">
        <v>2022</v>
      </c>
      <c r="W5" s="6">
        <v>-2.94</v>
      </c>
      <c r="X5" s="6">
        <v>-3.15</v>
      </c>
      <c r="Y5" s="6">
        <v>-2.75</v>
      </c>
      <c r="Z5" s="6">
        <v>1</v>
      </c>
      <c r="AA5" s="6" t="s">
        <v>215</v>
      </c>
      <c r="AB5" s="6">
        <v>0</v>
      </c>
    </row>
    <row r="6" spans="1:28" s="6" customFormat="1" x14ac:dyDescent="0.35">
      <c r="A6" s="28" t="s">
        <v>150</v>
      </c>
      <c r="B6" s="28" t="s">
        <v>49</v>
      </c>
      <c r="C6" s="28" t="s">
        <v>214</v>
      </c>
      <c r="D6" s="28">
        <v>2</v>
      </c>
      <c r="E6" s="28">
        <v>2</v>
      </c>
      <c r="F6" s="28">
        <v>2013</v>
      </c>
      <c r="G6" s="28">
        <v>2022</v>
      </c>
      <c r="H6" s="28">
        <v>-0.11</v>
      </c>
      <c r="I6" s="28">
        <v>-0.78</v>
      </c>
      <c r="J6" s="28">
        <v>0.9</v>
      </c>
      <c r="K6" s="28">
        <v>0</v>
      </c>
      <c r="L6" s="28" t="s">
        <v>215</v>
      </c>
      <c r="M6" s="28">
        <v>0.86399999999999999</v>
      </c>
      <c r="N6" s="97"/>
      <c r="O6" s="97"/>
      <c r="P6" s="6" t="s">
        <v>195</v>
      </c>
      <c r="Q6" s="6" t="s">
        <v>49</v>
      </c>
      <c r="R6" s="6" t="s">
        <v>2</v>
      </c>
      <c r="S6" s="6">
        <v>0</v>
      </c>
      <c r="T6" s="6">
        <v>0</v>
      </c>
      <c r="U6" s="6">
        <v>1988</v>
      </c>
      <c r="V6" s="6">
        <v>2022</v>
      </c>
      <c r="W6" s="6">
        <v>-2.63</v>
      </c>
      <c r="X6" s="6">
        <v>-2.79</v>
      </c>
      <c r="Y6" s="6">
        <v>-2.46</v>
      </c>
      <c r="Z6" s="6">
        <v>1</v>
      </c>
      <c r="AA6" s="6" t="s">
        <v>215</v>
      </c>
      <c r="AB6" s="6">
        <v>0</v>
      </c>
    </row>
    <row r="7" spans="1:28" s="6" customFormat="1" x14ac:dyDescent="0.35">
      <c r="A7" s="28" t="s">
        <v>150</v>
      </c>
      <c r="B7" s="28" t="s">
        <v>49</v>
      </c>
      <c r="C7" s="28" t="s">
        <v>1</v>
      </c>
      <c r="D7" s="28">
        <v>2</v>
      </c>
      <c r="E7" s="28">
        <v>0</v>
      </c>
      <c r="F7" s="28">
        <v>1988</v>
      </c>
      <c r="G7" s="28">
        <v>1998</v>
      </c>
      <c r="H7" s="28">
        <v>-1.4</v>
      </c>
      <c r="I7" s="28">
        <v>-2.15</v>
      </c>
      <c r="J7" s="28">
        <v>1.17</v>
      </c>
      <c r="K7" s="28">
        <v>0</v>
      </c>
      <c r="L7" s="28" t="s">
        <v>215</v>
      </c>
      <c r="M7" s="28">
        <v>0.114</v>
      </c>
      <c r="N7" s="97"/>
      <c r="O7" s="97"/>
      <c r="P7" s="6" t="s">
        <v>195</v>
      </c>
      <c r="Q7" s="6" t="s">
        <v>218</v>
      </c>
      <c r="R7" s="6" t="s">
        <v>0</v>
      </c>
      <c r="S7" s="6">
        <v>0</v>
      </c>
      <c r="T7" s="6">
        <v>0</v>
      </c>
      <c r="U7" s="6">
        <v>1988</v>
      </c>
      <c r="V7" s="6">
        <v>2022</v>
      </c>
      <c r="W7" s="6">
        <v>-2.31</v>
      </c>
      <c r="X7" s="6">
        <v>-2.58</v>
      </c>
      <c r="Y7" s="6">
        <v>-1.98</v>
      </c>
      <c r="Z7" s="6">
        <v>1</v>
      </c>
      <c r="AA7" s="6" t="s">
        <v>215</v>
      </c>
      <c r="AB7" s="6">
        <v>0</v>
      </c>
    </row>
    <row r="8" spans="1:28" s="6" customFormat="1" x14ac:dyDescent="0.35">
      <c r="A8" s="28" t="s">
        <v>150</v>
      </c>
      <c r="B8" s="28" t="s">
        <v>49</v>
      </c>
      <c r="C8" s="28" t="s">
        <v>1</v>
      </c>
      <c r="D8" s="28">
        <v>2</v>
      </c>
      <c r="E8" s="28">
        <v>1</v>
      </c>
      <c r="F8" s="28">
        <v>1998</v>
      </c>
      <c r="G8" s="28">
        <v>2018</v>
      </c>
      <c r="H8" s="28">
        <v>-2.67</v>
      </c>
      <c r="I8" s="28">
        <v>-5.8</v>
      </c>
      <c r="J8" s="28">
        <v>-2.44</v>
      </c>
      <c r="K8" s="28">
        <v>1</v>
      </c>
      <c r="L8" s="28" t="s">
        <v>215</v>
      </c>
      <c r="M8" s="28">
        <v>0</v>
      </c>
      <c r="N8" s="97"/>
      <c r="O8" s="97"/>
      <c r="P8" s="6" t="s">
        <v>195</v>
      </c>
      <c r="Q8" s="6" t="s">
        <v>218</v>
      </c>
      <c r="R8" s="6" t="s">
        <v>216</v>
      </c>
      <c r="S8" s="6">
        <v>0</v>
      </c>
      <c r="T8" s="6">
        <v>0</v>
      </c>
      <c r="U8" s="6">
        <v>1988</v>
      </c>
      <c r="V8" s="6">
        <v>2022</v>
      </c>
      <c r="W8" s="6">
        <v>-2.4300000000000002</v>
      </c>
      <c r="X8" s="6">
        <v>-2.73</v>
      </c>
      <c r="Y8" s="6">
        <v>-2.0499999999999998</v>
      </c>
      <c r="Z8" s="6">
        <v>1</v>
      </c>
      <c r="AA8" s="6" t="s">
        <v>215</v>
      </c>
      <c r="AB8" s="6">
        <v>0</v>
      </c>
    </row>
    <row r="9" spans="1:28" s="6" customFormat="1" x14ac:dyDescent="0.35">
      <c r="A9" s="28" t="s">
        <v>150</v>
      </c>
      <c r="B9" s="28" t="s">
        <v>49</v>
      </c>
      <c r="C9" s="28" t="s">
        <v>1</v>
      </c>
      <c r="D9" s="28">
        <v>2</v>
      </c>
      <c r="E9" s="28">
        <v>2</v>
      </c>
      <c r="F9" s="28">
        <v>2018</v>
      </c>
      <c r="G9" s="28">
        <v>2022</v>
      </c>
      <c r="H9" s="28">
        <v>2.09</v>
      </c>
      <c r="I9" s="28">
        <v>-0.81</v>
      </c>
      <c r="J9" s="28">
        <v>5.34</v>
      </c>
      <c r="K9" s="28">
        <v>0</v>
      </c>
      <c r="L9" s="28" t="s">
        <v>215</v>
      </c>
      <c r="M9" s="28">
        <v>0.14399999999999999</v>
      </c>
      <c r="N9" s="97"/>
      <c r="O9" s="97"/>
      <c r="P9" s="6" t="s">
        <v>195</v>
      </c>
      <c r="Q9" s="6" t="s">
        <v>218</v>
      </c>
      <c r="R9" s="6" t="s">
        <v>217</v>
      </c>
      <c r="S9" s="6">
        <v>0</v>
      </c>
      <c r="T9" s="6">
        <v>0</v>
      </c>
      <c r="U9" s="6">
        <v>1988</v>
      </c>
      <c r="V9" s="6">
        <v>2022</v>
      </c>
      <c r="W9" s="6">
        <v>-2.2000000000000002</v>
      </c>
      <c r="X9" s="6">
        <v>-2.6</v>
      </c>
      <c r="Y9" s="6">
        <v>-1.69</v>
      </c>
      <c r="Z9" s="6">
        <v>1</v>
      </c>
      <c r="AA9" s="6" t="s">
        <v>215</v>
      </c>
      <c r="AB9" s="6">
        <v>0</v>
      </c>
    </row>
    <row r="10" spans="1:28" s="6" customFormat="1" x14ac:dyDescent="0.35">
      <c r="A10" s="28" t="s">
        <v>150</v>
      </c>
      <c r="B10" s="28" t="s">
        <v>49</v>
      </c>
      <c r="C10" s="28" t="s">
        <v>2</v>
      </c>
      <c r="D10" s="28">
        <v>3</v>
      </c>
      <c r="E10" s="28">
        <v>0</v>
      </c>
      <c r="F10" s="28">
        <v>1988</v>
      </c>
      <c r="G10" s="28">
        <v>2005</v>
      </c>
      <c r="H10" s="28">
        <v>-1.52</v>
      </c>
      <c r="I10" s="28">
        <v>-2.52</v>
      </c>
      <c r="J10" s="28">
        <v>-1.22</v>
      </c>
      <c r="K10" s="28">
        <v>1</v>
      </c>
      <c r="L10" s="28" t="s">
        <v>215</v>
      </c>
      <c r="M10" s="28">
        <v>0.02</v>
      </c>
      <c r="N10" s="97"/>
      <c r="O10" s="97"/>
      <c r="P10" s="6" t="s">
        <v>195</v>
      </c>
      <c r="Q10" s="6" t="s">
        <v>10</v>
      </c>
      <c r="R10" s="6" t="s">
        <v>0</v>
      </c>
      <c r="S10" s="6">
        <v>1</v>
      </c>
      <c r="T10" s="6">
        <v>0</v>
      </c>
      <c r="U10" s="6">
        <v>1988</v>
      </c>
      <c r="V10" s="6">
        <v>1998</v>
      </c>
      <c r="W10" s="6">
        <v>0.65</v>
      </c>
      <c r="X10" s="6">
        <v>-1.49</v>
      </c>
      <c r="Y10" s="6">
        <v>10.73</v>
      </c>
      <c r="Z10" s="6">
        <v>0</v>
      </c>
      <c r="AA10" s="6" t="s">
        <v>215</v>
      </c>
      <c r="AB10" s="6">
        <v>0.502</v>
      </c>
    </row>
    <row r="11" spans="1:28" s="6" customFormat="1" x14ac:dyDescent="0.35">
      <c r="A11" s="28" t="s">
        <v>150</v>
      </c>
      <c r="B11" s="28" t="s">
        <v>49</v>
      </c>
      <c r="C11" s="28" t="s">
        <v>2</v>
      </c>
      <c r="D11" s="28">
        <v>3</v>
      </c>
      <c r="E11" s="28">
        <v>1</v>
      </c>
      <c r="F11" s="28">
        <v>2005</v>
      </c>
      <c r="G11" s="28">
        <v>2008</v>
      </c>
      <c r="H11" s="28">
        <v>1.04</v>
      </c>
      <c r="I11" s="28">
        <v>-5.66</v>
      </c>
      <c r="J11" s="28">
        <v>2.2999999999999998</v>
      </c>
      <c r="K11" s="28">
        <v>0</v>
      </c>
      <c r="L11" s="28" t="s">
        <v>215</v>
      </c>
      <c r="M11" s="28">
        <v>0.626</v>
      </c>
      <c r="N11" s="97"/>
      <c r="O11" s="97"/>
      <c r="P11" s="6" t="s">
        <v>195</v>
      </c>
      <c r="Q11" s="6" t="s">
        <v>10</v>
      </c>
      <c r="R11" s="6" t="s">
        <v>0</v>
      </c>
      <c r="S11" s="6">
        <v>1</v>
      </c>
      <c r="T11" s="6">
        <v>1</v>
      </c>
      <c r="U11" s="6">
        <v>1998</v>
      </c>
      <c r="V11" s="6">
        <v>2022</v>
      </c>
      <c r="W11" s="6">
        <v>-2.69</v>
      </c>
      <c r="X11" s="6">
        <v>-3.99</v>
      </c>
      <c r="Y11" s="6">
        <v>-2.17</v>
      </c>
      <c r="Z11" s="6">
        <v>1</v>
      </c>
      <c r="AA11" s="6" t="s">
        <v>215</v>
      </c>
      <c r="AB11" s="6">
        <v>1E-3</v>
      </c>
    </row>
    <row r="12" spans="1:28" s="6" customFormat="1" x14ac:dyDescent="0.35">
      <c r="A12" s="28" t="s">
        <v>150</v>
      </c>
      <c r="B12" s="28" t="s">
        <v>49</v>
      </c>
      <c r="C12" s="28" t="s">
        <v>2</v>
      </c>
      <c r="D12" s="28">
        <v>3</v>
      </c>
      <c r="E12" s="28">
        <v>2</v>
      </c>
      <c r="F12" s="28">
        <v>2008</v>
      </c>
      <c r="G12" s="28">
        <v>2013</v>
      </c>
      <c r="H12" s="28">
        <v>-5.76</v>
      </c>
      <c r="I12" s="28">
        <v>-8.4</v>
      </c>
      <c r="J12" s="28">
        <v>-0.3</v>
      </c>
      <c r="K12" s="28">
        <v>1</v>
      </c>
      <c r="L12" s="28" t="s">
        <v>215</v>
      </c>
      <c r="M12" s="28">
        <v>4.9000000000000002E-2</v>
      </c>
      <c r="N12" s="97"/>
      <c r="O12" s="97"/>
      <c r="P12" s="6" t="s">
        <v>195</v>
      </c>
      <c r="Q12" s="6" t="s">
        <v>10</v>
      </c>
      <c r="R12" s="6" t="s">
        <v>216</v>
      </c>
      <c r="S12" s="6">
        <v>1</v>
      </c>
      <c r="T12" s="6">
        <v>0</v>
      </c>
      <c r="U12" s="6">
        <v>1988</v>
      </c>
      <c r="V12" s="6">
        <v>1998</v>
      </c>
      <c r="W12" s="6">
        <v>1.51</v>
      </c>
      <c r="X12" s="6">
        <v>-1.74</v>
      </c>
      <c r="Y12" s="6">
        <v>26.19</v>
      </c>
      <c r="Z12" s="6">
        <v>0</v>
      </c>
      <c r="AA12" s="6" t="s">
        <v>215</v>
      </c>
      <c r="AB12" s="6">
        <v>0.38300000000000001</v>
      </c>
    </row>
    <row r="13" spans="1:28" s="6" customFormat="1" x14ac:dyDescent="0.35">
      <c r="A13" s="28" t="s">
        <v>150</v>
      </c>
      <c r="B13" s="28" t="s">
        <v>49</v>
      </c>
      <c r="C13" s="28" t="s">
        <v>2</v>
      </c>
      <c r="D13" s="28">
        <v>3</v>
      </c>
      <c r="E13" s="28">
        <v>3</v>
      </c>
      <c r="F13" s="28">
        <v>2013</v>
      </c>
      <c r="G13" s="28">
        <v>2022</v>
      </c>
      <c r="H13" s="28">
        <v>0.06</v>
      </c>
      <c r="I13" s="28">
        <v>-0.76</v>
      </c>
      <c r="J13" s="28">
        <v>1.01</v>
      </c>
      <c r="K13" s="28">
        <v>0</v>
      </c>
      <c r="L13" s="28" t="s">
        <v>215</v>
      </c>
      <c r="M13" s="28">
        <v>0.80500000000000005</v>
      </c>
      <c r="N13" s="97"/>
      <c r="O13" s="97"/>
      <c r="P13" s="6" t="s">
        <v>195</v>
      </c>
      <c r="Q13" s="6" t="s">
        <v>10</v>
      </c>
      <c r="R13" s="6" t="s">
        <v>216</v>
      </c>
      <c r="S13" s="6">
        <v>1</v>
      </c>
      <c r="T13" s="6">
        <v>1</v>
      </c>
      <c r="U13" s="6">
        <v>1998</v>
      </c>
      <c r="V13" s="6">
        <v>2022</v>
      </c>
      <c r="W13" s="6">
        <v>-2.79</v>
      </c>
      <c r="X13" s="6">
        <v>-10.02</v>
      </c>
      <c r="Y13" s="6">
        <v>-1.92</v>
      </c>
      <c r="Z13" s="6">
        <v>1</v>
      </c>
      <c r="AA13" s="6" t="s">
        <v>215</v>
      </c>
      <c r="AB13" s="6">
        <v>1.2999999999999999E-2</v>
      </c>
    </row>
    <row r="14" spans="1:28" s="6" customFormat="1" x14ac:dyDescent="0.35">
      <c r="A14" s="28" t="s">
        <v>150</v>
      </c>
      <c r="B14" s="28" t="s">
        <v>218</v>
      </c>
      <c r="C14" s="28" t="s">
        <v>214</v>
      </c>
      <c r="D14" s="28">
        <v>2</v>
      </c>
      <c r="E14" s="28">
        <v>0</v>
      </c>
      <c r="F14" s="28">
        <v>1988</v>
      </c>
      <c r="G14" s="28">
        <v>2007</v>
      </c>
      <c r="H14" s="28">
        <v>-1.04</v>
      </c>
      <c r="I14" s="28">
        <v>-1.38</v>
      </c>
      <c r="J14" s="28">
        <v>-0.56000000000000005</v>
      </c>
      <c r="K14" s="28">
        <v>1</v>
      </c>
      <c r="L14" s="28" t="s">
        <v>215</v>
      </c>
      <c r="M14" s="28">
        <v>2E-3</v>
      </c>
      <c r="N14" s="97"/>
      <c r="O14" s="97"/>
      <c r="P14" s="6" t="s">
        <v>195</v>
      </c>
      <c r="Q14" s="6" t="s">
        <v>10</v>
      </c>
      <c r="R14" s="6" t="s">
        <v>217</v>
      </c>
      <c r="S14" s="6">
        <v>1</v>
      </c>
      <c r="T14" s="6">
        <v>0</v>
      </c>
      <c r="U14" s="6">
        <v>1988</v>
      </c>
      <c r="V14" s="6">
        <v>2008</v>
      </c>
      <c r="W14" s="6">
        <v>-1.28</v>
      </c>
      <c r="X14" s="6">
        <v>-2.19</v>
      </c>
      <c r="Y14" s="6">
        <v>8.33</v>
      </c>
      <c r="Z14" s="6">
        <v>0</v>
      </c>
      <c r="AA14" s="6" t="s">
        <v>215</v>
      </c>
      <c r="AB14" s="6">
        <v>0.27800000000000002</v>
      </c>
    </row>
    <row r="15" spans="1:28" s="6" customFormat="1" x14ac:dyDescent="0.35">
      <c r="A15" s="28" t="s">
        <v>150</v>
      </c>
      <c r="B15" s="28" t="s">
        <v>218</v>
      </c>
      <c r="C15" s="28" t="s">
        <v>214</v>
      </c>
      <c r="D15" s="28">
        <v>2</v>
      </c>
      <c r="E15" s="28">
        <v>1</v>
      </c>
      <c r="F15" s="28">
        <v>2007</v>
      </c>
      <c r="G15" s="28">
        <v>2019</v>
      </c>
      <c r="H15" s="28">
        <v>-3.12</v>
      </c>
      <c r="I15" s="28">
        <v>-4.6100000000000003</v>
      </c>
      <c r="J15" s="28">
        <v>-2.67</v>
      </c>
      <c r="K15" s="28">
        <v>1</v>
      </c>
      <c r="L15" s="28" t="s">
        <v>215</v>
      </c>
      <c r="M15" s="28">
        <v>0</v>
      </c>
      <c r="N15" s="97"/>
      <c r="O15" s="97"/>
      <c r="P15" s="6" t="s">
        <v>195</v>
      </c>
      <c r="Q15" s="6" t="s">
        <v>10</v>
      </c>
      <c r="R15" s="6" t="s">
        <v>217</v>
      </c>
      <c r="S15" s="6">
        <v>1</v>
      </c>
      <c r="T15" s="6">
        <v>1</v>
      </c>
      <c r="U15" s="6">
        <v>2008</v>
      </c>
      <c r="V15" s="6">
        <v>2022</v>
      </c>
      <c r="W15" s="6">
        <v>-3.76</v>
      </c>
      <c r="X15" s="6">
        <v>-12.49</v>
      </c>
      <c r="Y15" s="6">
        <v>-2.36</v>
      </c>
      <c r="Z15" s="6">
        <v>1</v>
      </c>
      <c r="AA15" s="6" t="s">
        <v>215</v>
      </c>
      <c r="AB15" s="6">
        <v>5.0000000000000001E-3</v>
      </c>
    </row>
    <row r="16" spans="1:28" s="6" customFormat="1" x14ac:dyDescent="0.35">
      <c r="A16" s="28" t="s">
        <v>150</v>
      </c>
      <c r="B16" s="28" t="s">
        <v>218</v>
      </c>
      <c r="C16" s="28" t="s">
        <v>214</v>
      </c>
      <c r="D16" s="28">
        <v>2</v>
      </c>
      <c r="E16" s="28">
        <v>2</v>
      </c>
      <c r="F16" s="28">
        <v>2019</v>
      </c>
      <c r="G16" s="28">
        <v>2022</v>
      </c>
      <c r="H16" s="28">
        <v>5.16</v>
      </c>
      <c r="I16" s="28">
        <v>1.48</v>
      </c>
      <c r="J16" s="28">
        <v>7.32</v>
      </c>
      <c r="K16" s="28">
        <v>1</v>
      </c>
      <c r="L16" s="28" t="s">
        <v>215</v>
      </c>
      <c r="M16" s="28">
        <v>8.9999999999999993E-3</v>
      </c>
      <c r="N16" s="97"/>
      <c r="O16" s="97"/>
      <c r="P16" s="6" t="s">
        <v>195</v>
      </c>
      <c r="Q16" s="6" t="s">
        <v>37</v>
      </c>
      <c r="R16" s="6" t="s">
        <v>0</v>
      </c>
      <c r="S16" s="6">
        <v>1</v>
      </c>
      <c r="T16" s="6">
        <v>0</v>
      </c>
      <c r="U16" s="6">
        <v>1988</v>
      </c>
      <c r="V16" s="6">
        <v>2007</v>
      </c>
      <c r="W16" s="6">
        <v>-1.49</v>
      </c>
      <c r="X16" s="6">
        <v>-2.5099999999999998</v>
      </c>
      <c r="Y16" s="6">
        <v>10.4</v>
      </c>
      <c r="Z16" s="6">
        <v>0</v>
      </c>
      <c r="AA16" s="6" t="s">
        <v>215</v>
      </c>
      <c r="AB16" s="6">
        <v>0.24299999999999999</v>
      </c>
    </row>
    <row r="17" spans="1:28" s="6" customFormat="1" x14ac:dyDescent="0.35">
      <c r="A17" s="28" t="s">
        <v>150</v>
      </c>
      <c r="B17" s="28" t="s">
        <v>218</v>
      </c>
      <c r="C17" s="28" t="s">
        <v>216</v>
      </c>
      <c r="D17" s="28">
        <v>0</v>
      </c>
      <c r="E17" s="28">
        <v>0</v>
      </c>
      <c r="F17" s="28">
        <v>1988</v>
      </c>
      <c r="G17" s="28">
        <v>2022</v>
      </c>
      <c r="H17" s="28">
        <v>-1.83</v>
      </c>
      <c r="I17" s="28">
        <v>-2.1</v>
      </c>
      <c r="J17" s="28">
        <v>-1.51</v>
      </c>
      <c r="K17" s="28">
        <v>1</v>
      </c>
      <c r="L17" s="28" t="s">
        <v>215</v>
      </c>
      <c r="M17" s="28">
        <v>0</v>
      </c>
      <c r="N17" s="97"/>
      <c r="O17" s="97"/>
      <c r="P17" s="6" t="s">
        <v>195</v>
      </c>
      <c r="Q17" s="6" t="s">
        <v>37</v>
      </c>
      <c r="R17" s="6" t="s">
        <v>0</v>
      </c>
      <c r="S17" s="6">
        <v>1</v>
      </c>
      <c r="T17" s="6">
        <v>1</v>
      </c>
      <c r="U17" s="6">
        <v>2007</v>
      </c>
      <c r="V17" s="6">
        <v>2022</v>
      </c>
      <c r="W17" s="6">
        <v>-3.76</v>
      </c>
      <c r="X17" s="6">
        <v>-15.97</v>
      </c>
      <c r="Y17" s="6">
        <v>-2.36</v>
      </c>
      <c r="Z17" s="6">
        <v>1</v>
      </c>
      <c r="AA17" s="6" t="s">
        <v>215</v>
      </c>
      <c r="AB17" s="6">
        <v>6.0000000000000001E-3</v>
      </c>
    </row>
    <row r="18" spans="1:28" s="6" customFormat="1" x14ac:dyDescent="0.35">
      <c r="A18" s="28" t="s">
        <v>150</v>
      </c>
      <c r="B18" s="28" t="s">
        <v>218</v>
      </c>
      <c r="C18" s="28" t="s">
        <v>217</v>
      </c>
      <c r="D18" s="28">
        <v>2</v>
      </c>
      <c r="E18" s="28">
        <v>0</v>
      </c>
      <c r="F18" s="28">
        <v>1988</v>
      </c>
      <c r="G18" s="28">
        <v>2009</v>
      </c>
      <c r="H18" s="28">
        <v>-0.63</v>
      </c>
      <c r="I18" s="28">
        <v>-1.02</v>
      </c>
      <c r="J18" s="28">
        <v>-0.01</v>
      </c>
      <c r="K18" s="28">
        <v>1</v>
      </c>
      <c r="L18" s="28" t="s">
        <v>215</v>
      </c>
      <c r="M18" s="28">
        <v>4.5999999999999999E-2</v>
      </c>
      <c r="N18" s="97"/>
      <c r="O18" s="97"/>
      <c r="P18" s="6" t="s">
        <v>195</v>
      </c>
      <c r="Q18" s="6" t="s">
        <v>37</v>
      </c>
      <c r="R18" s="6" t="s">
        <v>216</v>
      </c>
      <c r="S18" s="6">
        <v>0</v>
      </c>
      <c r="T18" s="6">
        <v>0</v>
      </c>
      <c r="U18" s="6">
        <v>1988</v>
      </c>
      <c r="V18" s="6">
        <v>2022</v>
      </c>
      <c r="W18" s="6">
        <v>-2.57</v>
      </c>
      <c r="X18" s="6">
        <v>-3.33</v>
      </c>
      <c r="Y18" s="6">
        <v>-1.83</v>
      </c>
      <c r="Z18" s="6">
        <v>1</v>
      </c>
      <c r="AA18" s="6" t="s">
        <v>215</v>
      </c>
      <c r="AB18" s="6">
        <v>0</v>
      </c>
    </row>
    <row r="19" spans="1:28" s="6" customFormat="1" x14ac:dyDescent="0.35">
      <c r="A19" s="28" t="s">
        <v>150</v>
      </c>
      <c r="B19" s="28" t="s">
        <v>218</v>
      </c>
      <c r="C19" s="28" t="s">
        <v>217</v>
      </c>
      <c r="D19" s="28">
        <v>2</v>
      </c>
      <c r="E19" s="28">
        <v>1</v>
      </c>
      <c r="F19" s="28">
        <v>2009</v>
      </c>
      <c r="G19" s="28">
        <v>2013</v>
      </c>
      <c r="H19" s="28">
        <v>-7.9</v>
      </c>
      <c r="I19" s="28">
        <v>-11.73</v>
      </c>
      <c r="J19" s="28">
        <v>-4.07</v>
      </c>
      <c r="K19" s="28">
        <v>1</v>
      </c>
      <c r="L19" s="28" t="s">
        <v>215</v>
      </c>
      <c r="M19" s="28">
        <v>0</v>
      </c>
      <c r="N19" s="97"/>
      <c r="O19" s="97"/>
      <c r="P19" s="6" t="s">
        <v>195</v>
      </c>
      <c r="Q19" s="6" t="s">
        <v>37</v>
      </c>
      <c r="R19" s="6" t="s">
        <v>217</v>
      </c>
      <c r="S19" s="6">
        <v>0</v>
      </c>
      <c r="T19" s="6">
        <v>0</v>
      </c>
      <c r="U19" s="6">
        <v>1988</v>
      </c>
      <c r="V19" s="6">
        <v>2022</v>
      </c>
      <c r="W19" s="6">
        <v>-2.31</v>
      </c>
      <c r="X19" s="6">
        <v>-2.96</v>
      </c>
      <c r="Y19" s="6">
        <v>-1.69</v>
      </c>
      <c r="Z19" s="6">
        <v>1</v>
      </c>
      <c r="AA19" s="6" t="s">
        <v>215</v>
      </c>
      <c r="AB19" s="6">
        <v>0</v>
      </c>
    </row>
    <row r="20" spans="1:28" s="6" customFormat="1" x14ac:dyDescent="0.35">
      <c r="A20" s="28" t="s">
        <v>150</v>
      </c>
      <c r="B20" s="28" t="s">
        <v>218</v>
      </c>
      <c r="C20" s="28" t="s">
        <v>217</v>
      </c>
      <c r="D20" s="28">
        <v>2</v>
      </c>
      <c r="E20" s="28">
        <v>2</v>
      </c>
      <c r="F20" s="28">
        <v>2013</v>
      </c>
      <c r="G20" s="28">
        <v>2022</v>
      </c>
      <c r="H20" s="28">
        <v>0.44</v>
      </c>
      <c r="I20" s="28">
        <v>-0.68</v>
      </c>
      <c r="J20" s="28">
        <v>2.88</v>
      </c>
      <c r="K20" s="28">
        <v>0</v>
      </c>
      <c r="L20" s="28" t="s">
        <v>215</v>
      </c>
      <c r="M20" s="28">
        <v>0.37</v>
      </c>
      <c r="N20" s="97"/>
      <c r="O20" s="97"/>
      <c r="P20" s="6" t="s">
        <v>195</v>
      </c>
      <c r="Q20" s="6" t="s">
        <v>36</v>
      </c>
      <c r="R20" s="6" t="s">
        <v>0</v>
      </c>
      <c r="S20" s="6">
        <v>0</v>
      </c>
      <c r="T20" s="6">
        <v>0</v>
      </c>
      <c r="U20" s="6">
        <v>1988</v>
      </c>
      <c r="V20" s="6">
        <v>2022</v>
      </c>
      <c r="W20" s="6">
        <v>-2.82</v>
      </c>
      <c r="X20" s="6">
        <v>-2.99</v>
      </c>
      <c r="Y20" s="6">
        <v>-2.67</v>
      </c>
      <c r="Z20" s="6">
        <v>1</v>
      </c>
      <c r="AA20" s="6" t="s">
        <v>215</v>
      </c>
      <c r="AB20" s="6">
        <v>0</v>
      </c>
    </row>
    <row r="21" spans="1:28" s="6" customFormat="1" x14ac:dyDescent="0.35">
      <c r="A21" s="28" t="s">
        <v>150</v>
      </c>
      <c r="B21" s="28" t="s">
        <v>10</v>
      </c>
      <c r="C21" s="28" t="s">
        <v>214</v>
      </c>
      <c r="D21" s="28">
        <v>0</v>
      </c>
      <c r="E21" s="28">
        <v>0</v>
      </c>
      <c r="F21" s="28">
        <v>1988</v>
      </c>
      <c r="G21" s="28">
        <v>2022</v>
      </c>
      <c r="H21" s="28">
        <v>-1.31</v>
      </c>
      <c r="I21" s="28">
        <v>-1.59</v>
      </c>
      <c r="J21" s="28">
        <v>-0.95</v>
      </c>
      <c r="K21" s="28">
        <v>1</v>
      </c>
      <c r="L21" s="28" t="s">
        <v>215</v>
      </c>
      <c r="M21" s="28">
        <v>0</v>
      </c>
      <c r="N21" s="97"/>
      <c r="O21" s="97"/>
      <c r="P21" s="6" t="s">
        <v>195</v>
      </c>
      <c r="Q21" s="6" t="s">
        <v>36</v>
      </c>
      <c r="R21" s="6" t="s">
        <v>216</v>
      </c>
      <c r="S21" s="6">
        <v>0</v>
      </c>
      <c r="T21" s="6">
        <v>0</v>
      </c>
      <c r="U21" s="6">
        <v>1988</v>
      </c>
      <c r="V21" s="6">
        <v>2022</v>
      </c>
      <c r="W21" s="6">
        <v>-3.13</v>
      </c>
      <c r="X21" s="6">
        <v>-3.37</v>
      </c>
      <c r="Y21" s="6">
        <v>-2.91</v>
      </c>
      <c r="Z21" s="6">
        <v>1</v>
      </c>
      <c r="AA21" s="6" t="s">
        <v>215</v>
      </c>
      <c r="AB21" s="6">
        <v>0</v>
      </c>
    </row>
    <row r="22" spans="1:28" s="6" customFormat="1" x14ac:dyDescent="0.35">
      <c r="A22" s="28" t="s">
        <v>150</v>
      </c>
      <c r="B22" s="28" t="s">
        <v>10</v>
      </c>
      <c r="C22" s="28" t="s">
        <v>216</v>
      </c>
      <c r="D22" s="28">
        <v>2</v>
      </c>
      <c r="E22" s="28">
        <v>0</v>
      </c>
      <c r="F22" s="28">
        <v>1988</v>
      </c>
      <c r="G22" s="28">
        <v>2004</v>
      </c>
      <c r="H22" s="28">
        <v>-0.45</v>
      </c>
      <c r="I22" s="28">
        <v>-1.42</v>
      </c>
      <c r="J22" s="28">
        <v>2.75</v>
      </c>
      <c r="K22" s="28">
        <v>0</v>
      </c>
      <c r="L22" s="28" t="s">
        <v>215</v>
      </c>
      <c r="M22" s="28">
        <v>0.50900000000000001</v>
      </c>
      <c r="N22" s="97"/>
      <c r="O22" s="97"/>
      <c r="P22" s="6" t="s">
        <v>195</v>
      </c>
      <c r="Q22" s="6" t="s">
        <v>36</v>
      </c>
      <c r="R22" s="6" t="s">
        <v>217</v>
      </c>
      <c r="S22" s="6">
        <v>1</v>
      </c>
      <c r="T22" s="6">
        <v>0</v>
      </c>
      <c r="U22" s="6">
        <v>1988</v>
      </c>
      <c r="V22" s="6">
        <v>2018</v>
      </c>
      <c r="W22" s="6">
        <v>-2.78</v>
      </c>
      <c r="X22" s="6">
        <v>-3.19</v>
      </c>
      <c r="Y22" s="6">
        <v>-2.64</v>
      </c>
      <c r="Z22" s="6">
        <v>1</v>
      </c>
      <c r="AA22" s="6" t="s">
        <v>215</v>
      </c>
      <c r="AB22" s="6">
        <v>6.0000000000000001E-3</v>
      </c>
    </row>
    <row r="23" spans="1:28" s="6" customFormat="1" x14ac:dyDescent="0.35">
      <c r="A23" s="28" t="s">
        <v>150</v>
      </c>
      <c r="B23" s="28" t="s">
        <v>10</v>
      </c>
      <c r="C23" s="28" t="s">
        <v>216</v>
      </c>
      <c r="D23" s="28">
        <v>2</v>
      </c>
      <c r="E23" s="28">
        <v>1</v>
      </c>
      <c r="F23" s="28">
        <v>2004</v>
      </c>
      <c r="G23" s="28">
        <v>2016</v>
      </c>
      <c r="H23" s="28">
        <v>-3.3</v>
      </c>
      <c r="I23" s="28">
        <v>-10.94</v>
      </c>
      <c r="J23" s="28">
        <v>-2.0299999999999998</v>
      </c>
      <c r="K23" s="28">
        <v>1</v>
      </c>
      <c r="L23" s="28" t="s">
        <v>215</v>
      </c>
      <c r="M23" s="28">
        <v>2.3E-2</v>
      </c>
      <c r="N23" s="97"/>
      <c r="O23" s="97"/>
      <c r="P23" s="6" t="s">
        <v>195</v>
      </c>
      <c r="Q23" s="6" t="s">
        <v>36</v>
      </c>
      <c r="R23" s="6" t="s">
        <v>217</v>
      </c>
      <c r="S23" s="6">
        <v>1</v>
      </c>
      <c r="T23" s="6">
        <v>1</v>
      </c>
      <c r="U23" s="6">
        <v>2018</v>
      </c>
      <c r="V23" s="6">
        <v>2022</v>
      </c>
      <c r="W23" s="6">
        <v>0.64</v>
      </c>
      <c r="X23" s="6">
        <v>-2.5099999999999998</v>
      </c>
      <c r="Y23" s="6">
        <v>6.95</v>
      </c>
      <c r="Z23" s="6">
        <v>0</v>
      </c>
      <c r="AA23" s="6" t="s">
        <v>215</v>
      </c>
      <c r="AB23" s="6">
        <v>0.745</v>
      </c>
    </row>
    <row r="24" spans="1:28" s="6" customFormat="1" x14ac:dyDescent="0.35">
      <c r="A24" s="28" t="s">
        <v>150</v>
      </c>
      <c r="B24" s="28" t="s">
        <v>10</v>
      </c>
      <c r="C24" s="28" t="s">
        <v>216</v>
      </c>
      <c r="D24" s="28">
        <v>2</v>
      </c>
      <c r="E24" s="28">
        <v>2</v>
      </c>
      <c r="F24" s="28">
        <v>2016</v>
      </c>
      <c r="G24" s="28">
        <v>2022</v>
      </c>
      <c r="H24" s="28">
        <v>2.11</v>
      </c>
      <c r="I24" s="28">
        <v>-1.06</v>
      </c>
      <c r="J24" s="28">
        <v>7.81</v>
      </c>
      <c r="K24" s="28">
        <v>0</v>
      </c>
      <c r="L24" s="28" t="s">
        <v>215</v>
      </c>
      <c r="M24" s="28">
        <v>0.161</v>
      </c>
      <c r="N24" s="97"/>
      <c r="O24" s="97"/>
    </row>
    <row r="25" spans="1:28" s="6" customFormat="1" x14ac:dyDescent="0.35">
      <c r="A25" s="28" t="s">
        <v>150</v>
      </c>
      <c r="B25" s="28" t="s">
        <v>10</v>
      </c>
      <c r="C25" s="28" t="s">
        <v>217</v>
      </c>
      <c r="D25" s="28">
        <v>0</v>
      </c>
      <c r="E25" s="28">
        <v>0</v>
      </c>
      <c r="F25" s="28">
        <v>1988</v>
      </c>
      <c r="G25" s="28">
        <v>2022</v>
      </c>
      <c r="H25" s="28">
        <v>-1.17</v>
      </c>
      <c r="I25" s="28">
        <v>-1.52</v>
      </c>
      <c r="J25" s="28">
        <v>-0.74</v>
      </c>
      <c r="K25" s="28">
        <v>1</v>
      </c>
      <c r="L25" s="28" t="s">
        <v>215</v>
      </c>
      <c r="M25" s="28">
        <v>0</v>
      </c>
      <c r="N25" s="97"/>
      <c r="O25" s="97"/>
    </row>
    <row r="26" spans="1:28" s="6" customFormat="1" x14ac:dyDescent="0.35">
      <c r="A26" s="28" t="s">
        <v>150</v>
      </c>
      <c r="B26" s="28" t="s">
        <v>37</v>
      </c>
      <c r="C26" s="28" t="s">
        <v>214</v>
      </c>
      <c r="D26" s="28">
        <v>2</v>
      </c>
      <c r="E26" s="28">
        <v>0</v>
      </c>
      <c r="F26" s="28">
        <v>1988</v>
      </c>
      <c r="G26" s="28">
        <v>2002</v>
      </c>
      <c r="H26" s="28">
        <v>-2.0499999999999998</v>
      </c>
      <c r="I26" s="28">
        <v>-4.33</v>
      </c>
      <c r="J26" s="28">
        <v>-1.2</v>
      </c>
      <c r="K26" s="28">
        <v>1</v>
      </c>
      <c r="L26" s="28" t="s">
        <v>215</v>
      </c>
      <c r="M26" s="28">
        <v>5.0000000000000001E-3</v>
      </c>
      <c r="N26" s="97"/>
      <c r="O26" s="97"/>
    </row>
    <row r="27" spans="1:28" s="6" customFormat="1" x14ac:dyDescent="0.35">
      <c r="A27" s="28" t="s">
        <v>150</v>
      </c>
      <c r="B27" s="28" t="s">
        <v>37</v>
      </c>
      <c r="C27" s="28" t="s">
        <v>214</v>
      </c>
      <c r="D27" s="28">
        <v>2</v>
      </c>
      <c r="E27" s="28">
        <v>1</v>
      </c>
      <c r="F27" s="28">
        <v>2002</v>
      </c>
      <c r="G27" s="28">
        <v>2005</v>
      </c>
      <c r="H27" s="28">
        <v>5.32</v>
      </c>
      <c r="I27" s="28">
        <v>-0.81</v>
      </c>
      <c r="J27" s="28">
        <v>8.07</v>
      </c>
      <c r="K27" s="28">
        <v>0</v>
      </c>
      <c r="L27" s="28" t="s">
        <v>215</v>
      </c>
      <c r="M27" s="28">
        <v>0.115</v>
      </c>
      <c r="N27" s="97"/>
      <c r="O27" s="97"/>
    </row>
    <row r="28" spans="1:28" s="6" customFormat="1" x14ac:dyDescent="0.35">
      <c r="A28" s="28" t="s">
        <v>150</v>
      </c>
      <c r="B28" s="28" t="s">
        <v>37</v>
      </c>
      <c r="C28" s="28" t="s">
        <v>214</v>
      </c>
      <c r="D28" s="28">
        <v>2</v>
      </c>
      <c r="E28" s="28">
        <v>2</v>
      </c>
      <c r="F28" s="28">
        <v>2005</v>
      </c>
      <c r="G28" s="28">
        <v>2022</v>
      </c>
      <c r="H28" s="28">
        <v>-3.2</v>
      </c>
      <c r="I28" s="28">
        <v>-4.0599999999999996</v>
      </c>
      <c r="J28" s="28">
        <v>-2.59</v>
      </c>
      <c r="K28" s="28">
        <v>1</v>
      </c>
      <c r="L28" s="28" t="s">
        <v>215</v>
      </c>
      <c r="M28" s="28">
        <v>1.2E-2</v>
      </c>
      <c r="N28" s="97"/>
      <c r="O28" s="97"/>
    </row>
    <row r="29" spans="1:28" s="6" customFormat="1" x14ac:dyDescent="0.35">
      <c r="A29" s="28" t="s">
        <v>150</v>
      </c>
      <c r="B29" s="28" t="s">
        <v>37</v>
      </c>
      <c r="C29" s="28" t="s">
        <v>216</v>
      </c>
      <c r="D29" s="28">
        <v>1</v>
      </c>
      <c r="E29" s="28">
        <v>0</v>
      </c>
      <c r="F29" s="28">
        <v>1988</v>
      </c>
      <c r="G29" s="28">
        <v>2006</v>
      </c>
      <c r="H29" s="28">
        <v>-1.07</v>
      </c>
      <c r="I29" s="28">
        <v>-1.89</v>
      </c>
      <c r="J29" s="28">
        <v>6.42</v>
      </c>
      <c r="K29" s="28">
        <v>0</v>
      </c>
      <c r="L29" s="28" t="s">
        <v>215</v>
      </c>
      <c r="M29" s="28">
        <v>0.24</v>
      </c>
      <c r="N29" s="97"/>
      <c r="O29" s="97"/>
    </row>
    <row r="30" spans="1:28" s="6" customFormat="1" x14ac:dyDescent="0.35">
      <c r="A30" s="28" t="s">
        <v>150</v>
      </c>
      <c r="B30" s="28" t="s">
        <v>37</v>
      </c>
      <c r="C30" s="28" t="s">
        <v>216</v>
      </c>
      <c r="D30" s="28">
        <v>1</v>
      </c>
      <c r="E30" s="28">
        <v>1</v>
      </c>
      <c r="F30" s="28">
        <v>2006</v>
      </c>
      <c r="G30" s="28">
        <v>2022</v>
      </c>
      <c r="H30" s="28">
        <v>-3.33</v>
      </c>
      <c r="I30" s="28">
        <v>-7.69</v>
      </c>
      <c r="J30" s="28">
        <v>-2.29</v>
      </c>
      <c r="K30" s="28">
        <v>1</v>
      </c>
      <c r="L30" s="28" t="s">
        <v>215</v>
      </c>
      <c r="M30" s="28">
        <v>1E-3</v>
      </c>
      <c r="N30" s="97"/>
      <c r="O30" s="97"/>
    </row>
    <row r="31" spans="1:28" s="6" customFormat="1" x14ac:dyDescent="0.35">
      <c r="A31" s="28" t="s">
        <v>150</v>
      </c>
      <c r="B31" s="28" t="s">
        <v>37</v>
      </c>
      <c r="C31" s="28" t="s">
        <v>217</v>
      </c>
      <c r="D31" s="28">
        <v>2</v>
      </c>
      <c r="E31" s="28">
        <v>0</v>
      </c>
      <c r="F31" s="28">
        <v>1988</v>
      </c>
      <c r="G31" s="28">
        <v>2002</v>
      </c>
      <c r="H31" s="28">
        <v>-2.35</v>
      </c>
      <c r="I31" s="28">
        <v>-5.93</v>
      </c>
      <c r="J31" s="28">
        <v>-1.1499999999999999</v>
      </c>
      <c r="K31" s="28">
        <v>1</v>
      </c>
      <c r="L31" s="28" t="s">
        <v>215</v>
      </c>
      <c r="M31" s="28">
        <v>6.0000000000000001E-3</v>
      </c>
      <c r="N31" s="97"/>
      <c r="O31" s="97"/>
    </row>
    <row r="32" spans="1:28" s="6" customFormat="1" x14ac:dyDescent="0.35">
      <c r="A32" s="28" t="s">
        <v>150</v>
      </c>
      <c r="B32" s="28" t="s">
        <v>37</v>
      </c>
      <c r="C32" s="28" t="s">
        <v>217</v>
      </c>
      <c r="D32" s="28">
        <v>2</v>
      </c>
      <c r="E32" s="28">
        <v>1</v>
      </c>
      <c r="F32" s="28">
        <v>2002</v>
      </c>
      <c r="G32" s="28">
        <v>2005</v>
      </c>
      <c r="H32" s="28">
        <v>7.47</v>
      </c>
      <c r="I32" s="28">
        <v>-0.78</v>
      </c>
      <c r="J32" s="28">
        <v>11.34</v>
      </c>
      <c r="K32" s="28">
        <v>0</v>
      </c>
      <c r="L32" s="28" t="s">
        <v>215</v>
      </c>
      <c r="M32" s="28">
        <v>9.0999999999999998E-2</v>
      </c>
      <c r="N32" s="97"/>
      <c r="O32" s="97"/>
    </row>
    <row r="33" spans="1:15" s="6" customFormat="1" x14ac:dyDescent="0.35">
      <c r="A33" s="28" t="s">
        <v>150</v>
      </c>
      <c r="B33" s="28" t="s">
        <v>37</v>
      </c>
      <c r="C33" s="28" t="s">
        <v>217</v>
      </c>
      <c r="D33" s="28">
        <v>2</v>
      </c>
      <c r="E33" s="28">
        <v>2</v>
      </c>
      <c r="F33" s="28">
        <v>2005</v>
      </c>
      <c r="G33" s="28">
        <v>2022</v>
      </c>
      <c r="H33" s="28">
        <v>-2.96</v>
      </c>
      <c r="I33" s="28">
        <v>-4.49</v>
      </c>
      <c r="J33" s="28">
        <v>-2.0299999999999998</v>
      </c>
      <c r="K33" s="28">
        <v>1</v>
      </c>
      <c r="L33" s="28" t="s">
        <v>215</v>
      </c>
      <c r="M33" s="28">
        <v>2.1999999999999999E-2</v>
      </c>
      <c r="N33" s="97"/>
      <c r="O33" s="97"/>
    </row>
    <row r="34" spans="1:15" s="6" customFormat="1" x14ac:dyDescent="0.35">
      <c r="A34" s="28" t="s">
        <v>150</v>
      </c>
      <c r="B34" s="28" t="s">
        <v>36</v>
      </c>
      <c r="C34" s="28" t="s">
        <v>214</v>
      </c>
      <c r="D34" s="28">
        <v>2</v>
      </c>
      <c r="E34" s="28">
        <v>0</v>
      </c>
      <c r="F34" s="28">
        <v>1988</v>
      </c>
      <c r="G34" s="28">
        <v>2008</v>
      </c>
      <c r="H34" s="28">
        <v>-1.67</v>
      </c>
      <c r="I34" s="28">
        <v>-1.91</v>
      </c>
      <c r="J34" s="28">
        <v>-1.31</v>
      </c>
      <c r="K34" s="28">
        <v>1</v>
      </c>
      <c r="L34" s="28" t="s">
        <v>215</v>
      </c>
      <c r="M34" s="28">
        <v>3.0000000000000001E-3</v>
      </c>
      <c r="N34" s="97"/>
      <c r="O34" s="97"/>
    </row>
    <row r="35" spans="1:15" s="6" customFormat="1" x14ac:dyDescent="0.35">
      <c r="A35" s="28" t="s">
        <v>150</v>
      </c>
      <c r="B35" s="28" t="s">
        <v>36</v>
      </c>
      <c r="C35" s="28" t="s">
        <v>214</v>
      </c>
      <c r="D35" s="28">
        <v>2</v>
      </c>
      <c r="E35" s="28">
        <v>1</v>
      </c>
      <c r="F35" s="28">
        <v>2008</v>
      </c>
      <c r="G35" s="28">
        <v>2013</v>
      </c>
      <c r="H35" s="28">
        <v>-4.8099999999999996</v>
      </c>
      <c r="I35" s="28">
        <v>-7.88</v>
      </c>
      <c r="J35" s="28">
        <v>-2.92</v>
      </c>
      <c r="K35" s="28">
        <v>1</v>
      </c>
      <c r="L35" s="28" t="s">
        <v>215</v>
      </c>
      <c r="M35" s="28">
        <v>0</v>
      </c>
      <c r="N35" s="97"/>
      <c r="O35" s="97"/>
    </row>
    <row r="36" spans="1:15" s="6" customFormat="1" x14ac:dyDescent="0.35">
      <c r="A36" s="28" t="s">
        <v>150</v>
      </c>
      <c r="B36" s="28" t="s">
        <v>36</v>
      </c>
      <c r="C36" s="28" t="s">
        <v>214</v>
      </c>
      <c r="D36" s="28">
        <v>2</v>
      </c>
      <c r="E36" s="28">
        <v>2</v>
      </c>
      <c r="F36" s="28">
        <v>2013</v>
      </c>
      <c r="G36" s="28">
        <v>2022</v>
      </c>
      <c r="H36" s="28">
        <v>0.24</v>
      </c>
      <c r="I36" s="28">
        <v>-0.7</v>
      </c>
      <c r="J36" s="28">
        <v>2.0499999999999998</v>
      </c>
      <c r="K36" s="28">
        <v>0</v>
      </c>
      <c r="L36" s="28" t="s">
        <v>215</v>
      </c>
      <c r="M36" s="28">
        <v>0.53700000000000003</v>
      </c>
      <c r="N36" s="97"/>
      <c r="O36" s="97"/>
    </row>
    <row r="37" spans="1:15" s="6" customFormat="1" x14ac:dyDescent="0.35">
      <c r="A37" s="28" t="s">
        <v>150</v>
      </c>
      <c r="B37" s="28" t="s">
        <v>36</v>
      </c>
      <c r="C37" s="28" t="s">
        <v>216</v>
      </c>
      <c r="D37" s="28">
        <v>2</v>
      </c>
      <c r="E37" s="28">
        <v>0</v>
      </c>
      <c r="F37" s="28">
        <v>1988</v>
      </c>
      <c r="G37" s="28">
        <v>2008</v>
      </c>
      <c r="H37" s="28">
        <v>-2.19</v>
      </c>
      <c r="I37" s="28">
        <v>-2.5</v>
      </c>
      <c r="J37" s="28">
        <v>-0.39</v>
      </c>
      <c r="K37" s="28">
        <v>1</v>
      </c>
      <c r="L37" s="28" t="s">
        <v>215</v>
      </c>
      <c r="M37" s="28">
        <v>4.3999999999999997E-2</v>
      </c>
      <c r="N37" s="97"/>
      <c r="O37" s="97"/>
    </row>
    <row r="38" spans="1:15" s="6" customFormat="1" x14ac:dyDescent="0.35">
      <c r="A38" s="28" t="s">
        <v>150</v>
      </c>
      <c r="B38" s="28" t="s">
        <v>36</v>
      </c>
      <c r="C38" s="28" t="s">
        <v>216</v>
      </c>
      <c r="D38" s="28">
        <v>2</v>
      </c>
      <c r="E38" s="28">
        <v>1</v>
      </c>
      <c r="F38" s="28">
        <v>2008</v>
      </c>
      <c r="G38" s="28">
        <v>2013</v>
      </c>
      <c r="H38" s="28">
        <v>-4.97</v>
      </c>
      <c r="I38" s="28">
        <v>-8.7100000000000009</v>
      </c>
      <c r="J38" s="28">
        <v>-2.68</v>
      </c>
      <c r="K38" s="28">
        <v>1</v>
      </c>
      <c r="L38" s="28" t="s">
        <v>215</v>
      </c>
      <c r="M38" s="28">
        <v>7.0000000000000001E-3</v>
      </c>
      <c r="N38" s="97"/>
      <c r="O38" s="97"/>
    </row>
    <row r="39" spans="1:15" s="6" customFormat="1" x14ac:dyDescent="0.35">
      <c r="A39" s="28" t="s">
        <v>150</v>
      </c>
      <c r="B39" s="28" t="s">
        <v>36</v>
      </c>
      <c r="C39" s="28" t="s">
        <v>216</v>
      </c>
      <c r="D39" s="28">
        <v>2</v>
      </c>
      <c r="E39" s="28">
        <v>2</v>
      </c>
      <c r="F39" s="28">
        <v>2013</v>
      </c>
      <c r="G39" s="28">
        <v>2022</v>
      </c>
      <c r="H39" s="28">
        <v>0.22</v>
      </c>
      <c r="I39" s="28">
        <v>-1.03</v>
      </c>
      <c r="J39" s="28">
        <v>3.29</v>
      </c>
      <c r="K39" s="28">
        <v>0</v>
      </c>
      <c r="L39" s="28" t="s">
        <v>215</v>
      </c>
      <c r="M39" s="28">
        <v>0.59799999999999998</v>
      </c>
      <c r="N39" s="97"/>
      <c r="O39" s="97"/>
    </row>
    <row r="40" spans="1:15" s="6" customFormat="1" x14ac:dyDescent="0.35">
      <c r="A40" s="28" t="s">
        <v>150</v>
      </c>
      <c r="B40" s="28" t="s">
        <v>36</v>
      </c>
      <c r="C40" s="28" t="s">
        <v>217</v>
      </c>
      <c r="D40" s="28">
        <v>2</v>
      </c>
      <c r="E40" s="28">
        <v>0</v>
      </c>
      <c r="F40" s="28">
        <v>1988</v>
      </c>
      <c r="G40" s="28">
        <v>2008</v>
      </c>
      <c r="H40" s="28">
        <v>-1.3</v>
      </c>
      <c r="I40" s="28">
        <v>-1.56</v>
      </c>
      <c r="J40" s="28">
        <v>-0.91</v>
      </c>
      <c r="K40" s="28">
        <v>1</v>
      </c>
      <c r="L40" s="28" t="s">
        <v>215</v>
      </c>
      <c r="M40" s="28">
        <v>7.0000000000000001E-3</v>
      </c>
      <c r="N40" s="97"/>
      <c r="O40" s="97"/>
    </row>
    <row r="41" spans="1:15" s="6" customFormat="1" x14ac:dyDescent="0.35">
      <c r="A41" s="28" t="s">
        <v>150</v>
      </c>
      <c r="B41" s="28" t="s">
        <v>36</v>
      </c>
      <c r="C41" s="28" t="s">
        <v>217</v>
      </c>
      <c r="D41" s="28">
        <v>2</v>
      </c>
      <c r="E41" s="28">
        <v>1</v>
      </c>
      <c r="F41" s="28">
        <v>2008</v>
      </c>
      <c r="G41" s="28">
        <v>2013</v>
      </c>
      <c r="H41" s="28">
        <v>-4.68</v>
      </c>
      <c r="I41" s="28">
        <v>-7.94</v>
      </c>
      <c r="J41" s="28">
        <v>-2.67</v>
      </c>
      <c r="K41" s="28">
        <v>1</v>
      </c>
      <c r="L41" s="28" t="s">
        <v>215</v>
      </c>
      <c r="M41" s="28">
        <v>3.0000000000000001E-3</v>
      </c>
      <c r="N41" s="97"/>
      <c r="O41" s="97"/>
    </row>
    <row r="42" spans="1:15" s="6" customFormat="1" x14ac:dyDescent="0.35">
      <c r="A42" s="28" t="s">
        <v>150</v>
      </c>
      <c r="B42" s="28" t="s">
        <v>36</v>
      </c>
      <c r="C42" s="28" t="s">
        <v>217</v>
      </c>
      <c r="D42" s="28">
        <v>2</v>
      </c>
      <c r="E42" s="28">
        <v>2</v>
      </c>
      <c r="F42" s="28">
        <v>2013</v>
      </c>
      <c r="G42" s="28">
        <v>2022</v>
      </c>
      <c r="H42" s="28">
        <v>0.09</v>
      </c>
      <c r="I42" s="28">
        <v>-0.94</v>
      </c>
      <c r="J42" s="28">
        <v>2.54</v>
      </c>
      <c r="K42" s="28">
        <v>0</v>
      </c>
      <c r="L42" s="28" t="s">
        <v>215</v>
      </c>
      <c r="M42" s="28">
        <v>0.72799999999999998</v>
      </c>
      <c r="N42" s="97"/>
      <c r="O42" s="97"/>
    </row>
    <row r="43" spans="1:15" s="6" customFormat="1" x14ac:dyDescent="0.35">
      <c r="A43" s="28"/>
      <c r="B43" s="28"/>
      <c r="C43" s="28"/>
      <c r="D43" s="28"/>
      <c r="E43" s="28"/>
      <c r="F43" s="28"/>
      <c r="G43" s="28"/>
      <c r="H43" s="28"/>
      <c r="I43" s="28"/>
      <c r="J43" s="28"/>
      <c r="K43" s="28"/>
      <c r="L43" s="28"/>
      <c r="M43" s="28"/>
      <c r="N43" s="97"/>
      <c r="O43" s="97"/>
    </row>
    <row r="44" spans="1:15" s="6" customFormat="1" x14ac:dyDescent="0.35">
      <c r="A44" s="28"/>
      <c r="B44" s="28"/>
      <c r="C44" s="28"/>
      <c r="D44" s="28"/>
      <c r="E44" s="28"/>
      <c r="F44" s="28"/>
      <c r="G44" s="28"/>
      <c r="H44" s="28"/>
      <c r="I44" s="28"/>
      <c r="J44" s="28"/>
      <c r="K44" s="28"/>
      <c r="L44" s="28"/>
      <c r="M44" s="28"/>
      <c r="N44" s="97"/>
      <c r="O44" s="97"/>
    </row>
    <row r="45" spans="1:15" s="6" customFormat="1" x14ac:dyDescent="0.35">
      <c r="A45" s="28"/>
      <c r="B45" s="28"/>
      <c r="C45" s="28"/>
      <c r="D45" s="28"/>
      <c r="E45" s="28"/>
      <c r="F45" s="28"/>
      <c r="G45" s="28"/>
      <c r="H45" s="28"/>
      <c r="I45" s="28"/>
      <c r="J45" s="28"/>
      <c r="K45" s="28"/>
      <c r="L45" s="28"/>
      <c r="M45" s="28"/>
      <c r="N45" s="97"/>
      <c r="O45" s="97"/>
    </row>
    <row r="46" spans="1:15" s="6" customFormat="1" x14ac:dyDescent="0.35">
      <c r="A46" s="28"/>
      <c r="B46" s="28"/>
      <c r="C46" s="28"/>
      <c r="D46" s="28"/>
      <c r="E46" s="28"/>
      <c r="F46" s="28"/>
      <c r="G46" s="28"/>
      <c r="H46" s="28"/>
      <c r="I46" s="28"/>
      <c r="J46" s="28"/>
      <c r="K46" s="28"/>
      <c r="L46" s="28"/>
      <c r="M46" s="28"/>
      <c r="N46" s="97"/>
      <c r="O46" s="97"/>
    </row>
    <row r="47" spans="1:15" s="6" customFormat="1" x14ac:dyDescent="0.35">
      <c r="A47" s="28"/>
      <c r="B47" s="28"/>
      <c r="C47" s="28"/>
      <c r="D47" s="28"/>
      <c r="E47" s="28"/>
      <c r="F47" s="28"/>
      <c r="G47" s="28"/>
      <c r="H47" s="28"/>
      <c r="I47" s="28"/>
      <c r="J47" s="28"/>
      <c r="K47" s="28"/>
      <c r="L47" s="28"/>
      <c r="M47" s="28"/>
      <c r="N47" s="97"/>
      <c r="O47" s="97"/>
    </row>
    <row r="48" spans="1:15" s="6" customFormat="1" x14ac:dyDescent="0.35">
      <c r="A48" s="28"/>
      <c r="B48" s="28"/>
      <c r="C48" s="28" t="s">
        <v>85</v>
      </c>
      <c r="D48" s="28"/>
      <c r="E48" s="28"/>
      <c r="F48" s="28"/>
      <c r="G48" s="28"/>
      <c r="H48" s="28"/>
      <c r="I48" s="28"/>
      <c r="J48" s="28"/>
      <c r="K48" s="28"/>
      <c r="L48" s="28"/>
      <c r="M48" s="28"/>
      <c r="N48" s="97"/>
      <c r="O48" s="97"/>
    </row>
    <row r="49" spans="1:15" s="6" customFormat="1" x14ac:dyDescent="0.35">
      <c r="A49" s="28"/>
      <c r="B49" s="28"/>
      <c r="C49" s="28"/>
      <c r="D49" s="28"/>
      <c r="E49" s="28"/>
      <c r="F49" s="28"/>
      <c r="G49" s="28"/>
      <c r="H49" s="28"/>
      <c r="I49" s="28"/>
      <c r="J49" s="28"/>
      <c r="K49" s="28"/>
      <c r="L49" s="28"/>
      <c r="M49" s="28"/>
      <c r="N49" s="97"/>
      <c r="O49" s="97"/>
    </row>
    <row r="50" spans="1:15" s="6" customFormat="1" x14ac:dyDescent="0.35">
      <c r="A50" s="28"/>
      <c r="B50" s="28"/>
      <c r="C50" s="28"/>
      <c r="D50" s="28"/>
      <c r="E50" s="28"/>
      <c r="F50" s="28"/>
      <c r="G50" s="28"/>
      <c r="H50" s="28"/>
      <c r="I50" s="28"/>
      <c r="J50" s="28"/>
      <c r="K50" s="28"/>
      <c r="L50" s="28"/>
      <c r="M50" s="28"/>
      <c r="N50" s="97"/>
      <c r="O50" s="97"/>
    </row>
    <row r="51" spans="1:15" s="6" customFormat="1" x14ac:dyDescent="0.35">
      <c r="A51" s="28"/>
      <c r="B51" s="28"/>
      <c r="C51" s="28"/>
      <c r="D51" s="28"/>
      <c r="E51" s="28"/>
      <c r="F51" s="28"/>
      <c r="G51" s="28"/>
      <c r="H51" s="28"/>
      <c r="I51" s="28"/>
      <c r="J51" s="28"/>
      <c r="K51" s="28"/>
      <c r="L51" s="28"/>
      <c r="M51" s="28"/>
      <c r="N51" s="97"/>
      <c r="O51" s="97"/>
    </row>
    <row r="52" spans="1:15" s="6" customFormat="1" x14ac:dyDescent="0.35">
      <c r="A52" s="28"/>
      <c r="B52" s="28"/>
      <c r="C52" s="28"/>
      <c r="D52" s="28"/>
      <c r="E52" s="28"/>
      <c r="F52" s="28"/>
      <c r="G52" s="28"/>
      <c r="H52" s="28"/>
      <c r="I52" s="28"/>
      <c r="J52" s="28"/>
      <c r="K52" s="28"/>
      <c r="L52" s="28"/>
      <c r="M52" s="28"/>
      <c r="N52" s="97"/>
      <c r="O52" s="97"/>
    </row>
    <row r="53" spans="1:15" s="6" customFormat="1" x14ac:dyDescent="0.35">
      <c r="A53" s="28"/>
      <c r="B53" s="28"/>
      <c r="C53" s="28"/>
      <c r="D53" s="28"/>
      <c r="E53" s="28"/>
      <c r="F53" s="28"/>
      <c r="G53" s="28"/>
      <c r="H53" s="28"/>
      <c r="I53" s="28"/>
      <c r="J53" s="28"/>
      <c r="K53" s="28"/>
      <c r="L53" s="28"/>
      <c r="M53" s="28"/>
      <c r="N53" s="97"/>
      <c r="O53" s="97"/>
    </row>
    <row r="54" spans="1:15" s="6" customFormat="1" x14ac:dyDescent="0.35">
      <c r="A54" s="28"/>
      <c r="B54" s="28"/>
      <c r="C54" s="28"/>
      <c r="D54" s="28"/>
      <c r="E54" s="28"/>
      <c r="F54" s="28"/>
      <c r="G54" s="28"/>
      <c r="H54" s="28"/>
      <c r="I54" s="28"/>
      <c r="J54" s="28"/>
      <c r="K54" s="28"/>
      <c r="L54" s="28"/>
      <c r="M54" s="28"/>
      <c r="N54" s="97"/>
      <c r="O54" s="97"/>
    </row>
    <row r="55" spans="1:15" s="6" customFormat="1" x14ac:dyDescent="0.35">
      <c r="A55" s="28"/>
      <c r="B55" s="28"/>
      <c r="C55" s="28"/>
      <c r="D55" s="28"/>
      <c r="E55" s="28"/>
      <c r="F55" s="28"/>
      <c r="G55" s="28"/>
      <c r="H55" s="28"/>
      <c r="I55" s="28"/>
      <c r="J55" s="28"/>
      <c r="K55" s="28"/>
      <c r="L55" s="28"/>
      <c r="M55" s="28"/>
      <c r="N55" s="97"/>
      <c r="O55" s="97"/>
    </row>
    <row r="56" spans="1:15" s="6" customFormat="1" x14ac:dyDescent="0.35">
      <c r="A56" s="28"/>
      <c r="B56" s="28"/>
      <c r="C56" s="28"/>
      <c r="D56" s="28"/>
      <c r="E56" s="28"/>
      <c r="F56" s="28"/>
      <c r="G56" s="28"/>
      <c r="H56" s="28"/>
      <c r="I56" s="28"/>
      <c r="J56" s="28"/>
      <c r="K56" s="28"/>
      <c r="L56" s="28"/>
      <c r="M56" s="28"/>
      <c r="N56" s="97"/>
      <c r="O56" s="97"/>
    </row>
    <row r="57" spans="1:15" s="6" customFormat="1" x14ac:dyDescent="0.35">
      <c r="A57" s="28"/>
      <c r="B57" s="28"/>
      <c r="C57" s="28"/>
      <c r="D57" s="28"/>
      <c r="E57" s="28"/>
      <c r="F57" s="28"/>
      <c r="G57" s="28"/>
      <c r="H57" s="28"/>
      <c r="I57" s="28"/>
      <c r="J57" s="28"/>
      <c r="K57" s="28"/>
      <c r="L57" s="28"/>
      <c r="M57" s="28"/>
      <c r="N57" s="97"/>
      <c r="O57" s="97"/>
    </row>
    <row r="58" spans="1:15" s="6" customFormat="1" x14ac:dyDescent="0.35">
      <c r="A58" s="28"/>
      <c r="B58" s="28"/>
      <c r="C58" s="28"/>
      <c r="D58" s="28"/>
      <c r="E58" s="28"/>
      <c r="F58" s="28"/>
      <c r="G58" s="28"/>
      <c r="H58" s="28"/>
      <c r="I58" s="28"/>
      <c r="J58" s="28"/>
      <c r="K58" s="28"/>
      <c r="L58" s="28"/>
      <c r="M58" s="28"/>
      <c r="N58" s="97"/>
      <c r="O58" s="97"/>
    </row>
    <row r="59" spans="1:15" s="6" customFormat="1" x14ac:dyDescent="0.35">
      <c r="A59" s="28"/>
      <c r="B59" s="28"/>
      <c r="C59" s="28"/>
      <c r="D59" s="28"/>
      <c r="E59" s="28"/>
      <c r="F59" s="28"/>
      <c r="G59" s="28"/>
      <c r="H59" s="28"/>
      <c r="I59" s="28"/>
      <c r="J59" s="28"/>
      <c r="K59" s="28"/>
      <c r="L59" s="28"/>
      <c r="M59" s="28"/>
      <c r="N59" s="97"/>
      <c r="O59" s="97"/>
    </row>
    <row r="60" spans="1:15" s="6" customFormat="1" x14ac:dyDescent="0.35">
      <c r="A60" s="28"/>
      <c r="B60" s="28"/>
      <c r="C60" s="28"/>
      <c r="D60" s="28"/>
      <c r="E60" s="28"/>
      <c r="F60" s="28"/>
      <c r="G60" s="28"/>
      <c r="H60" s="28"/>
      <c r="I60" s="28"/>
      <c r="J60" s="28"/>
      <c r="K60" s="28"/>
      <c r="L60" s="28"/>
      <c r="M60" s="28"/>
      <c r="N60" s="97"/>
      <c r="O60" s="97"/>
    </row>
    <row r="61" spans="1:15" s="6" customFormat="1" x14ac:dyDescent="0.35">
      <c r="A61" s="28"/>
      <c r="B61" s="28"/>
      <c r="C61" s="28"/>
      <c r="D61" s="28"/>
      <c r="E61" s="28"/>
      <c r="F61" s="28"/>
      <c r="G61" s="28"/>
      <c r="H61" s="28"/>
      <c r="I61" s="28"/>
      <c r="J61" s="28"/>
      <c r="K61" s="28"/>
      <c r="L61" s="28"/>
      <c r="M61" s="28"/>
      <c r="N61" s="97"/>
      <c r="O61" s="97"/>
    </row>
    <row r="62" spans="1:15" s="6" customFormat="1" x14ac:dyDescent="0.35">
      <c r="A62" s="28"/>
      <c r="B62" s="28"/>
      <c r="C62" s="28"/>
      <c r="D62" s="28"/>
      <c r="E62" s="28"/>
      <c r="F62" s="28"/>
      <c r="G62" s="28"/>
      <c r="H62" s="28"/>
      <c r="I62" s="28"/>
      <c r="J62" s="28"/>
      <c r="K62" s="28"/>
      <c r="L62" s="28"/>
      <c r="M62" s="28"/>
      <c r="N62" s="97"/>
      <c r="O62" s="97"/>
    </row>
    <row r="63" spans="1:15" s="6" customFormat="1" x14ac:dyDescent="0.35">
      <c r="A63" s="28"/>
      <c r="B63" s="28"/>
      <c r="C63" s="28"/>
      <c r="D63" s="28"/>
      <c r="E63" s="28"/>
      <c r="F63" s="28"/>
      <c r="G63" s="28"/>
      <c r="H63" s="28"/>
      <c r="I63" s="28"/>
      <c r="J63" s="28"/>
      <c r="K63" s="28"/>
      <c r="L63" s="28"/>
      <c r="M63" s="28"/>
      <c r="N63" s="97"/>
      <c r="O63" s="97"/>
    </row>
    <row r="64" spans="1:15" s="6" customFormat="1" x14ac:dyDescent="0.35">
      <c r="A64" s="28"/>
      <c r="B64" s="28"/>
      <c r="C64" s="28"/>
      <c r="D64" s="28"/>
      <c r="E64" s="28"/>
      <c r="F64" s="28"/>
      <c r="G64" s="28"/>
      <c r="H64" s="28"/>
      <c r="I64" s="28"/>
      <c r="J64" s="28"/>
      <c r="K64" s="28"/>
      <c r="L64" s="28"/>
      <c r="M64" s="28"/>
      <c r="N64" s="97"/>
      <c r="O64" s="97"/>
    </row>
    <row r="65" spans="1:15" s="6" customFormat="1" x14ac:dyDescent="0.35">
      <c r="A65" s="28"/>
      <c r="B65" s="28"/>
      <c r="C65" s="28"/>
      <c r="D65" s="28"/>
      <c r="E65" s="28"/>
      <c r="F65" s="28"/>
      <c r="G65" s="28"/>
      <c r="H65" s="28"/>
      <c r="I65" s="28"/>
      <c r="J65" s="28"/>
      <c r="K65" s="28"/>
      <c r="L65" s="28"/>
      <c r="M65" s="28"/>
      <c r="N65" s="97"/>
      <c r="O65" s="97"/>
    </row>
    <row r="66" spans="1:15" s="6" customFormat="1" x14ac:dyDescent="0.35">
      <c r="A66" s="28"/>
      <c r="B66" s="28"/>
      <c r="C66" s="28"/>
      <c r="D66" s="28"/>
      <c r="E66" s="28"/>
      <c r="F66" s="28"/>
      <c r="G66" s="28"/>
      <c r="H66" s="28"/>
      <c r="I66" s="28"/>
      <c r="J66" s="28"/>
      <c r="K66" s="28"/>
      <c r="L66" s="28"/>
      <c r="M66" s="28"/>
      <c r="N66" s="97"/>
      <c r="O66" s="97"/>
    </row>
    <row r="67" spans="1:15" s="6" customFormat="1" x14ac:dyDescent="0.35">
      <c r="B67" s="28"/>
      <c r="C67" s="28"/>
      <c r="D67" s="28"/>
      <c r="E67" s="28"/>
      <c r="F67" s="28"/>
      <c r="G67" s="28"/>
      <c r="H67" s="28"/>
      <c r="I67" s="28"/>
      <c r="J67" s="28"/>
      <c r="K67" s="28"/>
      <c r="L67" s="28"/>
      <c r="M67" s="28"/>
      <c r="N67" s="97"/>
      <c r="O67" s="97"/>
    </row>
    <row r="68" spans="1:15" s="6" customFormat="1" x14ac:dyDescent="0.35">
      <c r="B68" s="28"/>
      <c r="C68" s="60"/>
      <c r="D68" s="60"/>
      <c r="E68" s="60"/>
      <c r="F68" s="60"/>
      <c r="G68" s="60"/>
      <c r="H68" s="60"/>
      <c r="I68" s="60"/>
      <c r="J68" s="60"/>
      <c r="K68" s="60"/>
      <c r="L68" s="60"/>
      <c r="M68" s="60"/>
      <c r="N68" s="97"/>
      <c r="O68" s="97"/>
    </row>
    <row r="69" spans="1:15" s="37" customFormat="1" ht="33.65" customHeight="1" x14ac:dyDescent="0.55000000000000004">
      <c r="N69" s="95"/>
      <c r="O69" s="95"/>
    </row>
    <row r="70" spans="1:15" s="37" customFormat="1" ht="23.5" x14ac:dyDescent="0.55000000000000004">
      <c r="N70" s="95"/>
      <c r="O70" s="95"/>
    </row>
    <row r="71" spans="1:15" s="31" customFormat="1" ht="63" customHeight="1" x14ac:dyDescent="0.35">
      <c r="N71" s="96"/>
      <c r="O71" s="96"/>
    </row>
    <row r="72" spans="1:15" s="6" customFormat="1" x14ac:dyDescent="0.35">
      <c r="B72" s="28"/>
      <c r="C72" s="60"/>
      <c r="D72" s="60"/>
      <c r="E72" s="60"/>
      <c r="F72" s="60"/>
      <c r="G72" s="60"/>
      <c r="H72" s="60"/>
      <c r="I72" s="60"/>
      <c r="J72" s="60"/>
      <c r="K72" s="60"/>
      <c r="L72" s="60"/>
      <c r="M72" s="60"/>
      <c r="N72" s="97"/>
      <c r="O72" s="97"/>
    </row>
    <row r="73" spans="1:15" s="6" customFormat="1" x14ac:dyDescent="0.35">
      <c r="B73" s="28"/>
      <c r="C73" s="60"/>
      <c r="D73" s="60"/>
      <c r="E73" s="60"/>
      <c r="F73" s="60"/>
      <c r="G73" s="60"/>
      <c r="H73" s="60"/>
      <c r="I73" s="60"/>
      <c r="J73" s="60"/>
      <c r="K73" s="60"/>
      <c r="L73" s="60"/>
      <c r="M73" s="60"/>
      <c r="N73" s="97"/>
      <c r="O73" s="97"/>
    </row>
    <row r="74" spans="1:15" s="6" customFormat="1" x14ac:dyDescent="0.35">
      <c r="B74" s="28"/>
      <c r="C74" s="60"/>
      <c r="D74" s="60"/>
      <c r="E74" s="60"/>
      <c r="F74" s="60"/>
      <c r="G74" s="60"/>
      <c r="H74" s="60"/>
      <c r="I74" s="60"/>
      <c r="J74" s="60"/>
      <c r="K74" s="60"/>
      <c r="L74" s="60"/>
      <c r="M74" s="60"/>
      <c r="N74" s="97"/>
      <c r="O74" s="97"/>
    </row>
    <row r="75" spans="1:15" s="6" customFormat="1" x14ac:dyDescent="0.35">
      <c r="B75" s="28"/>
      <c r="C75" s="60"/>
      <c r="D75" s="60"/>
      <c r="E75" s="60"/>
      <c r="F75" s="60"/>
      <c r="G75" s="60"/>
      <c r="H75" s="60"/>
      <c r="I75" s="60"/>
      <c r="J75" s="60"/>
      <c r="K75" s="60"/>
      <c r="L75" s="60"/>
      <c r="M75" s="60"/>
      <c r="N75" s="97"/>
      <c r="O75" s="97"/>
    </row>
    <row r="76" spans="1:15" s="6" customFormat="1" x14ac:dyDescent="0.35">
      <c r="B76" s="28"/>
      <c r="C76" s="60"/>
      <c r="D76" s="60"/>
      <c r="E76" s="60"/>
      <c r="F76" s="60"/>
      <c r="G76" s="60"/>
      <c r="H76" s="60"/>
      <c r="I76" s="60"/>
      <c r="J76" s="60"/>
      <c r="K76" s="60"/>
      <c r="L76" s="60"/>
      <c r="M76" s="60"/>
      <c r="N76" s="97"/>
      <c r="O76" s="97"/>
    </row>
    <row r="77" spans="1:15" s="6" customFormat="1" x14ac:dyDescent="0.35">
      <c r="B77" s="28"/>
      <c r="C77" s="60"/>
      <c r="D77" s="60"/>
      <c r="E77" s="60"/>
      <c r="F77" s="60"/>
      <c r="G77" s="60"/>
      <c r="H77" s="60"/>
      <c r="I77" s="60"/>
      <c r="J77" s="60"/>
      <c r="K77" s="60"/>
      <c r="L77" s="60"/>
      <c r="M77" s="60"/>
      <c r="N77" s="97"/>
      <c r="O77" s="97"/>
    </row>
    <row r="78" spans="1:15" s="6" customFormat="1" x14ac:dyDescent="0.35">
      <c r="B78" s="28"/>
      <c r="C78" s="60"/>
      <c r="D78" s="60"/>
      <c r="E78" s="60"/>
      <c r="F78" s="60"/>
      <c r="G78" s="60"/>
      <c r="H78" s="60"/>
      <c r="I78" s="60"/>
      <c r="J78" s="60"/>
      <c r="K78" s="60"/>
      <c r="L78" s="60"/>
      <c r="M78" s="60"/>
      <c r="N78" s="97"/>
      <c r="O78" s="97"/>
    </row>
    <row r="79" spans="1:15" s="6" customFormat="1" x14ac:dyDescent="0.35">
      <c r="B79" s="28"/>
      <c r="C79" s="60"/>
      <c r="D79" s="60"/>
      <c r="E79" s="60"/>
      <c r="F79" s="60"/>
      <c r="G79" s="60"/>
      <c r="H79" s="60"/>
      <c r="I79" s="60"/>
      <c r="J79" s="60"/>
      <c r="K79" s="60"/>
      <c r="L79" s="60"/>
      <c r="M79" s="60"/>
      <c r="N79" s="97"/>
      <c r="O79" s="97"/>
    </row>
    <row r="80" spans="1:15" s="6" customFormat="1" x14ac:dyDescent="0.35">
      <c r="B80" s="28"/>
      <c r="C80" s="60"/>
      <c r="D80" s="60"/>
      <c r="E80" s="60"/>
      <c r="F80" s="60"/>
      <c r="G80" s="60"/>
      <c r="H80" s="60"/>
      <c r="I80" s="60"/>
      <c r="J80" s="60"/>
      <c r="K80" s="60"/>
      <c r="L80" s="60"/>
      <c r="M80" s="60"/>
      <c r="N80" s="97"/>
      <c r="O80" s="97"/>
    </row>
    <row r="81" spans="2:15" s="6" customFormat="1" x14ac:dyDescent="0.35">
      <c r="B81" s="28"/>
      <c r="C81" s="60"/>
      <c r="D81" s="60"/>
      <c r="E81" s="60"/>
      <c r="F81" s="60"/>
      <c r="G81" s="60"/>
      <c r="H81" s="60"/>
      <c r="I81" s="60"/>
      <c r="J81" s="60"/>
      <c r="K81" s="60"/>
      <c r="L81" s="60"/>
      <c r="M81" s="60"/>
      <c r="N81" s="97"/>
      <c r="O81" s="97"/>
    </row>
    <row r="82" spans="2:15" s="6" customFormat="1" x14ac:dyDescent="0.35">
      <c r="B82" s="28"/>
      <c r="C82" s="60"/>
      <c r="D82" s="60"/>
      <c r="E82" s="60"/>
      <c r="F82" s="60"/>
      <c r="G82" s="60"/>
      <c r="H82" s="60"/>
      <c r="I82" s="60"/>
      <c r="J82" s="60"/>
      <c r="K82" s="60"/>
      <c r="L82" s="60"/>
      <c r="M82" s="60"/>
      <c r="N82" s="97"/>
      <c r="O82" s="97"/>
    </row>
    <row r="83" spans="2:15" s="6" customFormat="1" x14ac:dyDescent="0.35">
      <c r="B83" s="28"/>
      <c r="C83" s="60"/>
      <c r="D83" s="60"/>
      <c r="E83" s="60"/>
      <c r="F83" s="60"/>
      <c r="G83" s="60"/>
      <c r="H83" s="60"/>
      <c r="I83" s="60"/>
      <c r="J83" s="60"/>
      <c r="K83" s="60"/>
      <c r="L83" s="60"/>
      <c r="M83" s="60"/>
      <c r="N83" s="97"/>
      <c r="O83" s="97"/>
    </row>
    <row r="84" spans="2:15" s="6" customFormat="1" ht="13" x14ac:dyDescent="0.3">
      <c r="B84" s="8"/>
      <c r="C84" s="63"/>
      <c r="D84" s="63"/>
      <c r="E84" s="63"/>
      <c r="F84" s="63"/>
      <c r="G84" s="63"/>
      <c r="H84" s="63"/>
      <c r="I84" s="63"/>
      <c r="J84" s="63"/>
      <c r="K84" s="63"/>
      <c r="L84" s="61"/>
      <c r="M84" s="61"/>
      <c r="N84" s="97"/>
      <c r="O84" s="97"/>
    </row>
    <row r="85" spans="2:15" s="6" customFormat="1" x14ac:dyDescent="0.35">
      <c r="B85" s="28"/>
      <c r="C85" s="63"/>
      <c r="D85" s="63"/>
      <c r="E85" s="63"/>
      <c r="F85" s="63"/>
      <c r="G85" s="63"/>
      <c r="H85" s="63"/>
      <c r="I85" s="63"/>
      <c r="J85" s="63"/>
      <c r="K85" s="63"/>
      <c r="L85" s="61"/>
      <c r="M85" s="61"/>
      <c r="N85" s="97"/>
      <c r="O85" s="97"/>
    </row>
    <row r="86" spans="2:15" s="6" customFormat="1" ht="13" x14ac:dyDescent="0.3">
      <c r="B86" s="8"/>
      <c r="C86" s="63"/>
      <c r="D86" s="63"/>
      <c r="E86" s="63"/>
      <c r="F86" s="63"/>
      <c r="G86" s="63"/>
      <c r="H86" s="63"/>
      <c r="I86" s="63"/>
      <c r="J86" s="63"/>
      <c r="K86" s="63"/>
      <c r="L86" s="61"/>
      <c r="M86" s="61"/>
      <c r="N86" s="97"/>
      <c r="O86" s="97"/>
    </row>
    <row r="87" spans="2:15" s="6" customFormat="1" ht="13" x14ac:dyDescent="0.3">
      <c r="B87" s="8"/>
      <c r="C87" s="63"/>
      <c r="D87" s="63"/>
      <c r="E87" s="63"/>
      <c r="F87" s="63"/>
      <c r="G87" s="63"/>
      <c r="H87" s="63"/>
      <c r="I87" s="63"/>
      <c r="J87" s="63"/>
      <c r="K87" s="63"/>
      <c r="L87" s="61"/>
      <c r="M87" s="61"/>
      <c r="N87" s="97"/>
      <c r="O87" s="97"/>
    </row>
    <row r="88" spans="2:15" s="6" customFormat="1" ht="13" x14ac:dyDescent="0.3">
      <c r="B88" s="8"/>
      <c r="C88" s="63"/>
      <c r="D88" s="63"/>
      <c r="E88" s="63"/>
      <c r="F88" s="63"/>
      <c r="G88" s="63"/>
      <c r="H88" s="63"/>
      <c r="I88" s="63"/>
      <c r="J88" s="63"/>
      <c r="K88" s="63"/>
      <c r="L88" s="61"/>
      <c r="M88" s="61"/>
      <c r="N88" s="97"/>
      <c r="O88" s="97"/>
    </row>
    <row r="89" spans="2:15" s="6" customFormat="1" ht="13" x14ac:dyDescent="0.3">
      <c r="B89" s="8"/>
      <c r="C89" s="63"/>
      <c r="D89" s="63"/>
      <c r="E89" s="63"/>
      <c r="F89" s="63"/>
      <c r="G89" s="63"/>
      <c r="H89" s="63"/>
      <c r="I89" s="63"/>
      <c r="J89" s="63"/>
      <c r="K89" s="63"/>
      <c r="L89" s="61"/>
      <c r="M89" s="61"/>
      <c r="N89" s="97"/>
      <c r="O89" s="97"/>
    </row>
    <row r="90" spans="2:15" s="6" customFormat="1" ht="13" x14ac:dyDescent="0.3">
      <c r="B90" s="8"/>
      <c r="C90" s="63"/>
      <c r="D90" s="63"/>
      <c r="E90" s="63"/>
      <c r="F90" s="63"/>
      <c r="G90" s="63"/>
      <c r="H90" s="63"/>
      <c r="I90" s="63"/>
      <c r="J90" s="63"/>
      <c r="K90" s="63"/>
      <c r="L90" s="61"/>
      <c r="M90" s="61"/>
      <c r="N90" s="97"/>
      <c r="O90" s="97"/>
    </row>
    <row r="91" spans="2:15" s="6" customFormat="1" ht="13" x14ac:dyDescent="0.3">
      <c r="B91" s="8"/>
      <c r="C91" s="63"/>
      <c r="D91" s="63"/>
      <c r="E91" s="63"/>
      <c r="F91" s="63"/>
      <c r="G91" s="63"/>
      <c r="H91" s="63"/>
      <c r="I91" s="63"/>
      <c r="J91" s="63"/>
      <c r="K91" s="63"/>
      <c r="L91" s="61"/>
      <c r="M91" s="61"/>
      <c r="N91" s="97"/>
      <c r="O91" s="97"/>
    </row>
    <row r="92" spans="2:15" s="6" customFormat="1" ht="13" x14ac:dyDescent="0.3">
      <c r="B92" s="8"/>
      <c r="C92" s="63"/>
      <c r="D92" s="63"/>
      <c r="E92" s="63"/>
      <c r="F92" s="63"/>
      <c r="G92" s="63"/>
      <c r="H92" s="63"/>
      <c r="I92" s="63"/>
      <c r="J92" s="63"/>
      <c r="K92" s="63"/>
      <c r="L92" s="61"/>
      <c r="M92" s="61"/>
      <c r="N92" s="97"/>
      <c r="O92" s="97"/>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75" zoomScaleNormal="75" zoomScalePageLayoutView="86" workbookViewId="0">
      <selection activeCell="A2" sqref="A2"/>
    </sheetView>
  </sheetViews>
  <sheetFormatPr defaultColWidth="8.81640625" defaultRowHeight="14.5" x14ac:dyDescent="0.35"/>
  <cols>
    <col min="1" max="1" width="12.7265625" style="28" customWidth="1"/>
    <col min="2" max="2" width="27.81640625" style="28" customWidth="1"/>
    <col min="3" max="3" width="18.7265625" style="28" bestFit="1" customWidth="1"/>
    <col min="4" max="4" width="20.1796875" style="28" bestFit="1" customWidth="1"/>
    <col min="5" max="5" width="16.1796875" style="28" bestFit="1" customWidth="1"/>
    <col min="6" max="6" width="6.81640625" style="28" bestFit="1" customWidth="1"/>
    <col min="7" max="16384" width="8.81640625" style="28"/>
  </cols>
  <sheetData>
    <row r="1" spans="1:1" ht="26" x14ac:dyDescent="0.6">
      <c r="A1" s="67" t="s">
        <v>99</v>
      </c>
    </row>
    <row r="30" spans="1:1" x14ac:dyDescent="0.35">
      <c r="A30" s="28" t="s">
        <v>104</v>
      </c>
    </row>
    <row r="31" spans="1:1" x14ac:dyDescent="0.35">
      <c r="A31" s="28"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208" zoomScale="71" zoomScaleNormal="71" zoomScaleSheetLayoutView="68" workbookViewId="0">
      <selection activeCell="Q226" activeCellId="2" sqref="G226:G231 L226:L231 Q226:Q231"/>
    </sheetView>
  </sheetViews>
  <sheetFormatPr defaultColWidth="9.1796875" defaultRowHeight="13" x14ac:dyDescent="0.3"/>
  <cols>
    <col min="1" max="1" width="22.54296875" style="8" customWidth="1"/>
    <col min="2" max="2" width="12.7265625" style="70" customWidth="1"/>
    <col min="3" max="3" width="9.54296875" style="121" customWidth="1"/>
    <col min="4" max="5" width="9.1796875" style="121"/>
    <col min="6" max="6" width="10.1796875" style="55" customWidth="1"/>
    <col min="7" max="7" width="11.81640625" style="55" customWidth="1"/>
    <col min="8" max="8" width="9.54296875" style="121" customWidth="1"/>
    <col min="9" max="10" width="9.1796875" style="121"/>
    <col min="11" max="11" width="10.1796875" style="55" customWidth="1"/>
    <col min="12" max="12" width="11.453125" style="55" customWidth="1"/>
    <col min="13" max="13" width="11.54296875" style="121" customWidth="1"/>
    <col min="14" max="14" width="9.54296875" style="121" customWidth="1"/>
    <col min="15" max="15" width="9.1796875" style="121"/>
    <col min="16" max="16" width="10.1796875" style="55" customWidth="1"/>
    <col min="17" max="17" width="12.26953125" style="55" customWidth="1"/>
    <col min="18" max="18" width="9.1796875" style="8"/>
    <col min="19" max="19" width="10.26953125" style="8" customWidth="1"/>
    <col min="20" max="16384" width="9.1796875" style="8"/>
  </cols>
  <sheetData>
    <row r="1" spans="1:17" s="1" customFormat="1" ht="13.9" customHeight="1" x14ac:dyDescent="0.3">
      <c r="A1" s="1" t="s">
        <v>211</v>
      </c>
      <c r="B1" s="70"/>
      <c r="C1" s="121"/>
      <c r="D1" s="122"/>
      <c r="E1" s="123"/>
      <c r="F1" s="58"/>
      <c r="G1" s="58"/>
      <c r="H1" s="123"/>
      <c r="I1" s="121"/>
      <c r="J1" s="121"/>
      <c r="K1" s="55"/>
      <c r="L1" s="55"/>
      <c r="M1" s="121"/>
      <c r="N1" s="121"/>
      <c r="O1" s="121"/>
      <c r="P1" s="55"/>
      <c r="Q1" s="55"/>
    </row>
    <row r="2" spans="1:17" s="1" customFormat="1" ht="16.5" customHeight="1" x14ac:dyDescent="0.3">
      <c r="A2" s="1" t="s">
        <v>116</v>
      </c>
      <c r="B2" s="70"/>
      <c r="C2" s="121"/>
      <c r="D2" s="121"/>
      <c r="E2" s="124"/>
      <c r="F2" s="38"/>
      <c r="G2" s="38"/>
      <c r="H2" s="124"/>
      <c r="I2" s="121"/>
      <c r="J2" s="121"/>
      <c r="K2" s="55"/>
      <c r="L2" s="55"/>
      <c r="M2" s="121"/>
      <c r="N2" s="121"/>
      <c r="O2" s="121"/>
      <c r="P2" s="55"/>
      <c r="Q2" s="55"/>
    </row>
    <row r="3" spans="1:17" s="1" customFormat="1" x14ac:dyDescent="0.3">
      <c r="A3" s="1" t="s">
        <v>28</v>
      </c>
      <c r="B3" s="70"/>
      <c r="C3" s="138" t="s">
        <v>30</v>
      </c>
      <c r="D3" s="139"/>
      <c r="E3" s="139"/>
      <c r="F3" s="139"/>
      <c r="G3" s="139"/>
      <c r="H3" s="138" t="s">
        <v>1</v>
      </c>
      <c r="I3" s="139"/>
      <c r="J3" s="139"/>
      <c r="K3" s="139"/>
      <c r="L3" s="140"/>
      <c r="M3" s="138" t="s">
        <v>2</v>
      </c>
      <c r="N3" s="139"/>
      <c r="O3" s="139"/>
      <c r="P3" s="139"/>
      <c r="Q3" s="140"/>
    </row>
    <row r="4" spans="1:17" s="30" customFormat="1" x14ac:dyDescent="0.3">
      <c r="A4" s="29"/>
      <c r="B4" s="71"/>
      <c r="C4" s="125" t="s">
        <v>3</v>
      </c>
      <c r="D4" s="126" t="s">
        <v>4</v>
      </c>
      <c r="E4" s="126" t="s">
        <v>5</v>
      </c>
      <c r="F4" s="65" t="s">
        <v>6</v>
      </c>
      <c r="G4" s="65" t="s">
        <v>7</v>
      </c>
      <c r="H4" s="125" t="s">
        <v>3</v>
      </c>
      <c r="I4" s="126" t="s">
        <v>4</v>
      </c>
      <c r="J4" s="126" t="s">
        <v>5</v>
      </c>
      <c r="K4" s="65" t="s">
        <v>6</v>
      </c>
      <c r="L4" s="66" t="s">
        <v>7</v>
      </c>
      <c r="M4" s="125" t="s">
        <v>3</v>
      </c>
      <c r="N4" s="126" t="s">
        <v>4</v>
      </c>
      <c r="O4" s="126" t="s">
        <v>5</v>
      </c>
      <c r="P4" s="65" t="s">
        <v>6</v>
      </c>
      <c r="Q4" s="66" t="s">
        <v>7</v>
      </c>
    </row>
    <row r="5" spans="1:17" ht="14.5" x14ac:dyDescent="0.35">
      <c r="A5" s="28" t="s">
        <v>49</v>
      </c>
      <c r="B5" s="72">
        <v>1988</v>
      </c>
      <c r="C5" s="127">
        <v>59.19</v>
      </c>
      <c r="D5" s="128">
        <v>57</v>
      </c>
      <c r="E5" s="128">
        <v>61.44</v>
      </c>
      <c r="F5" s="57">
        <v>2819</v>
      </c>
      <c r="G5" s="57">
        <v>5681643</v>
      </c>
      <c r="H5" s="127">
        <v>70.900000000000006</v>
      </c>
      <c r="I5" s="128">
        <v>67.06</v>
      </c>
      <c r="J5" s="128">
        <v>74.88</v>
      </c>
      <c r="K5" s="57">
        <v>1406</v>
      </c>
      <c r="L5" s="59">
        <v>2830104</v>
      </c>
      <c r="M5" s="127">
        <v>50.9</v>
      </c>
      <c r="N5" s="128">
        <v>48.26</v>
      </c>
      <c r="O5" s="128">
        <v>53.64</v>
      </c>
      <c r="P5" s="57">
        <v>1413</v>
      </c>
      <c r="Q5" s="59">
        <v>2851539</v>
      </c>
    </row>
    <row r="6" spans="1:17" ht="14.5" x14ac:dyDescent="0.35">
      <c r="A6" s="28" t="s">
        <v>49</v>
      </c>
      <c r="B6" s="72">
        <v>1989</v>
      </c>
      <c r="C6" s="127">
        <v>57.12</v>
      </c>
      <c r="D6" s="128">
        <v>54.99</v>
      </c>
      <c r="E6" s="128">
        <v>59.32</v>
      </c>
      <c r="F6" s="57">
        <v>2756</v>
      </c>
      <c r="G6" s="57">
        <v>5772567</v>
      </c>
      <c r="H6" s="127">
        <v>67.59</v>
      </c>
      <c r="I6" s="128">
        <v>63.89</v>
      </c>
      <c r="J6" s="128">
        <v>71.44</v>
      </c>
      <c r="K6" s="57">
        <v>1364</v>
      </c>
      <c r="L6" s="59">
        <v>2879548</v>
      </c>
      <c r="M6" s="127">
        <v>49.75</v>
      </c>
      <c r="N6" s="128">
        <v>47.16</v>
      </c>
      <c r="O6" s="128">
        <v>52.45</v>
      </c>
      <c r="P6" s="57">
        <v>1392</v>
      </c>
      <c r="Q6" s="59">
        <v>2893019</v>
      </c>
    </row>
    <row r="7" spans="1:17" ht="14.5" x14ac:dyDescent="0.35">
      <c r="A7" s="28" t="s">
        <v>49</v>
      </c>
      <c r="B7" s="72">
        <v>1990</v>
      </c>
      <c r="C7" s="127">
        <v>59.14</v>
      </c>
      <c r="D7" s="128">
        <v>56.99</v>
      </c>
      <c r="E7" s="128">
        <v>61.36</v>
      </c>
      <c r="F7" s="57">
        <v>2893</v>
      </c>
      <c r="G7" s="57">
        <v>5841968</v>
      </c>
      <c r="H7" s="127">
        <v>72.05</v>
      </c>
      <c r="I7" s="128">
        <v>68.239999999999995</v>
      </c>
      <c r="J7" s="128">
        <v>75.989999999999995</v>
      </c>
      <c r="K7" s="57">
        <v>1461</v>
      </c>
      <c r="L7" s="59">
        <v>2918202</v>
      </c>
      <c r="M7" s="127">
        <v>50.44</v>
      </c>
      <c r="N7" s="128">
        <v>47.85</v>
      </c>
      <c r="O7" s="128">
        <v>53.14</v>
      </c>
      <c r="P7" s="57">
        <v>1432</v>
      </c>
      <c r="Q7" s="59">
        <v>2923766</v>
      </c>
    </row>
    <row r="8" spans="1:17" ht="14.5" x14ac:dyDescent="0.35">
      <c r="A8" s="28" t="s">
        <v>49</v>
      </c>
      <c r="B8" s="72">
        <v>1991</v>
      </c>
      <c r="C8" s="127">
        <v>57.09</v>
      </c>
      <c r="D8" s="128">
        <v>54.98</v>
      </c>
      <c r="E8" s="128">
        <v>59.25</v>
      </c>
      <c r="F8" s="57">
        <v>2824</v>
      </c>
      <c r="G8" s="57">
        <v>5905557</v>
      </c>
      <c r="H8" s="127">
        <v>70.099999999999994</v>
      </c>
      <c r="I8" s="128">
        <v>66.41</v>
      </c>
      <c r="J8" s="128">
        <v>73.930000000000007</v>
      </c>
      <c r="K8" s="57">
        <v>1454</v>
      </c>
      <c r="L8" s="59">
        <v>2949892</v>
      </c>
      <c r="M8" s="127">
        <v>47.85</v>
      </c>
      <c r="N8" s="128">
        <v>45.34</v>
      </c>
      <c r="O8" s="128">
        <v>50.47</v>
      </c>
      <c r="P8" s="57">
        <v>1370</v>
      </c>
      <c r="Q8" s="59">
        <v>2955665</v>
      </c>
    </row>
    <row r="9" spans="1:17" ht="14.5" x14ac:dyDescent="0.35">
      <c r="A9" s="28" t="s">
        <v>49</v>
      </c>
      <c r="B9" s="72">
        <v>1992</v>
      </c>
      <c r="C9" s="127">
        <v>56.64</v>
      </c>
      <c r="D9" s="128">
        <v>54.57</v>
      </c>
      <c r="E9" s="128">
        <v>58.77</v>
      </c>
      <c r="F9" s="57">
        <v>2870</v>
      </c>
      <c r="G9" s="57">
        <v>5980567</v>
      </c>
      <c r="H9" s="127">
        <v>68.510000000000005</v>
      </c>
      <c r="I9" s="128">
        <v>64.91</v>
      </c>
      <c r="J9" s="128">
        <v>72.239999999999995</v>
      </c>
      <c r="K9" s="57">
        <v>1457</v>
      </c>
      <c r="L9" s="59">
        <v>2987954</v>
      </c>
      <c r="M9" s="127">
        <v>48.22</v>
      </c>
      <c r="N9" s="128">
        <v>45.73</v>
      </c>
      <c r="O9" s="128">
        <v>50.81</v>
      </c>
      <c r="P9" s="57">
        <v>1413</v>
      </c>
      <c r="Q9" s="59">
        <v>2992613</v>
      </c>
    </row>
    <row r="10" spans="1:17" ht="14.5" x14ac:dyDescent="0.35">
      <c r="A10" s="28" t="s">
        <v>49</v>
      </c>
      <c r="B10" s="72">
        <v>1993</v>
      </c>
      <c r="C10" s="127">
        <v>55.47</v>
      </c>
      <c r="D10" s="128">
        <v>53.44</v>
      </c>
      <c r="E10" s="128">
        <v>57.56</v>
      </c>
      <c r="F10" s="57">
        <v>2851</v>
      </c>
      <c r="G10" s="57">
        <v>6034687</v>
      </c>
      <c r="H10" s="127">
        <v>64.010000000000005</v>
      </c>
      <c r="I10" s="128">
        <v>60.58</v>
      </c>
      <c r="J10" s="128">
        <v>67.58</v>
      </c>
      <c r="K10" s="57">
        <v>1385</v>
      </c>
      <c r="L10" s="59">
        <v>3014232</v>
      </c>
      <c r="M10" s="127">
        <v>49.09</v>
      </c>
      <c r="N10" s="128">
        <v>46.6</v>
      </c>
      <c r="O10" s="128">
        <v>51.68</v>
      </c>
      <c r="P10" s="57">
        <v>1466</v>
      </c>
      <c r="Q10" s="59">
        <v>3020455</v>
      </c>
    </row>
    <row r="11" spans="1:17" ht="14.5" x14ac:dyDescent="0.35">
      <c r="A11" s="28" t="s">
        <v>49</v>
      </c>
      <c r="B11" s="72">
        <v>1994</v>
      </c>
      <c r="C11" s="127">
        <v>52.6</v>
      </c>
      <c r="D11" s="128">
        <v>50.65</v>
      </c>
      <c r="E11" s="128">
        <v>54.61</v>
      </c>
      <c r="F11" s="57">
        <v>2753</v>
      </c>
      <c r="G11" s="57">
        <v>6052134</v>
      </c>
      <c r="H11" s="127">
        <v>62.88</v>
      </c>
      <c r="I11" s="128">
        <v>59.55</v>
      </c>
      <c r="J11" s="128">
        <v>66.33</v>
      </c>
      <c r="K11" s="57">
        <v>1402</v>
      </c>
      <c r="L11" s="59">
        <v>3019560</v>
      </c>
      <c r="M11" s="127">
        <v>44.64</v>
      </c>
      <c r="N11" s="128">
        <v>42.28</v>
      </c>
      <c r="O11" s="128">
        <v>47.1</v>
      </c>
      <c r="P11" s="57">
        <v>1351</v>
      </c>
      <c r="Q11" s="59">
        <v>3032574</v>
      </c>
    </row>
    <row r="12" spans="1:17" ht="14.5" x14ac:dyDescent="0.35">
      <c r="A12" s="28" t="s">
        <v>49</v>
      </c>
      <c r="B12" s="72">
        <v>1995</v>
      </c>
      <c r="C12" s="127">
        <v>50.63</v>
      </c>
      <c r="D12" s="128">
        <v>48.74</v>
      </c>
      <c r="E12" s="128">
        <v>52.58</v>
      </c>
      <c r="F12" s="57">
        <v>2707</v>
      </c>
      <c r="G12" s="57">
        <v>6101283</v>
      </c>
      <c r="H12" s="127">
        <v>60.06</v>
      </c>
      <c r="I12" s="128">
        <v>56.84</v>
      </c>
      <c r="J12" s="128">
        <v>63.42</v>
      </c>
      <c r="K12" s="57">
        <v>1359</v>
      </c>
      <c r="L12" s="59">
        <v>3044170</v>
      </c>
      <c r="M12" s="127">
        <v>43.78</v>
      </c>
      <c r="N12" s="128">
        <v>41.47</v>
      </c>
      <c r="O12" s="128">
        <v>46.2</v>
      </c>
      <c r="P12" s="57">
        <v>1348</v>
      </c>
      <c r="Q12" s="59">
        <v>3057113</v>
      </c>
    </row>
    <row r="13" spans="1:17" ht="14.5" x14ac:dyDescent="0.35">
      <c r="A13" s="28" t="s">
        <v>49</v>
      </c>
      <c r="B13" s="72">
        <v>1996</v>
      </c>
      <c r="C13" s="127">
        <v>52.73</v>
      </c>
      <c r="D13" s="128">
        <v>50.82</v>
      </c>
      <c r="E13" s="128">
        <v>54.7</v>
      </c>
      <c r="F13" s="57">
        <v>2867</v>
      </c>
      <c r="G13" s="57">
        <v>6179455</v>
      </c>
      <c r="H13" s="127">
        <v>62.21</v>
      </c>
      <c r="I13" s="128">
        <v>58.96</v>
      </c>
      <c r="J13" s="128">
        <v>65.569999999999993</v>
      </c>
      <c r="K13" s="57">
        <v>1440</v>
      </c>
      <c r="L13" s="59">
        <v>3082830</v>
      </c>
      <c r="M13" s="127">
        <v>45.8</v>
      </c>
      <c r="N13" s="128">
        <v>43.45</v>
      </c>
      <c r="O13" s="128">
        <v>48.25</v>
      </c>
      <c r="P13" s="57">
        <v>1427</v>
      </c>
      <c r="Q13" s="59">
        <v>3096625</v>
      </c>
    </row>
    <row r="14" spans="1:17" ht="14.5" x14ac:dyDescent="0.35">
      <c r="A14" s="28" t="s">
        <v>49</v>
      </c>
      <c r="B14" s="72">
        <v>1997</v>
      </c>
      <c r="C14" s="127">
        <v>53.98</v>
      </c>
      <c r="D14" s="128">
        <v>52.06</v>
      </c>
      <c r="E14" s="128">
        <v>55.95</v>
      </c>
      <c r="F14" s="57">
        <v>3003</v>
      </c>
      <c r="G14" s="57">
        <v>6291953</v>
      </c>
      <c r="H14" s="127">
        <v>66.33</v>
      </c>
      <c r="I14" s="128">
        <v>63.02</v>
      </c>
      <c r="J14" s="128">
        <v>69.760000000000005</v>
      </c>
      <c r="K14" s="57">
        <v>1571</v>
      </c>
      <c r="L14" s="59">
        <v>3139539</v>
      </c>
      <c r="M14" s="127">
        <v>44.78</v>
      </c>
      <c r="N14" s="128">
        <v>42.48</v>
      </c>
      <c r="O14" s="128">
        <v>47.16</v>
      </c>
      <c r="P14" s="57">
        <v>1432</v>
      </c>
      <c r="Q14" s="59">
        <v>3152414</v>
      </c>
    </row>
    <row r="15" spans="1:17" ht="14.5" x14ac:dyDescent="0.35">
      <c r="A15" s="28" t="s">
        <v>49</v>
      </c>
      <c r="B15" s="72">
        <v>1998</v>
      </c>
      <c r="C15" s="127">
        <v>52.86</v>
      </c>
      <c r="D15" s="128">
        <v>50.98</v>
      </c>
      <c r="E15" s="128">
        <v>54.79</v>
      </c>
      <c r="F15" s="57">
        <v>3000</v>
      </c>
      <c r="G15" s="57">
        <v>6391994</v>
      </c>
      <c r="H15" s="127">
        <v>61.92</v>
      </c>
      <c r="I15" s="128">
        <v>58.78</v>
      </c>
      <c r="J15" s="128">
        <v>65.180000000000007</v>
      </c>
      <c r="K15" s="57">
        <v>1515</v>
      </c>
      <c r="L15" s="59">
        <v>3191611</v>
      </c>
      <c r="M15" s="127">
        <v>45.77</v>
      </c>
      <c r="N15" s="128">
        <v>43.47</v>
      </c>
      <c r="O15" s="128">
        <v>48.17</v>
      </c>
      <c r="P15" s="57">
        <v>1485</v>
      </c>
      <c r="Q15" s="59">
        <v>3200383</v>
      </c>
    </row>
    <row r="16" spans="1:17" ht="14.5" x14ac:dyDescent="0.35">
      <c r="A16" s="28" t="s">
        <v>49</v>
      </c>
      <c r="B16" s="72">
        <v>1999</v>
      </c>
      <c r="C16" s="127">
        <v>51.31</v>
      </c>
      <c r="D16" s="128">
        <v>49.48</v>
      </c>
      <c r="E16" s="128">
        <v>53.19</v>
      </c>
      <c r="F16" s="57">
        <v>2982</v>
      </c>
      <c r="G16" s="57">
        <v>6462519</v>
      </c>
      <c r="H16" s="127">
        <v>60.37</v>
      </c>
      <c r="I16" s="128">
        <v>57.29</v>
      </c>
      <c r="J16" s="128">
        <v>63.57</v>
      </c>
      <c r="K16" s="57">
        <v>1496</v>
      </c>
      <c r="L16" s="59">
        <v>3227150</v>
      </c>
      <c r="M16" s="127">
        <v>44.75</v>
      </c>
      <c r="N16" s="128">
        <v>42.49</v>
      </c>
      <c r="O16" s="128">
        <v>47.09</v>
      </c>
      <c r="P16" s="57">
        <v>1486</v>
      </c>
      <c r="Q16" s="59">
        <v>3235369</v>
      </c>
    </row>
    <row r="17" spans="1:17" ht="14.5" x14ac:dyDescent="0.35">
      <c r="A17" s="28" t="s">
        <v>49</v>
      </c>
      <c r="B17" s="72">
        <v>2000</v>
      </c>
      <c r="C17" s="127">
        <v>49.05</v>
      </c>
      <c r="D17" s="128">
        <v>47.27</v>
      </c>
      <c r="E17" s="128">
        <v>50.87</v>
      </c>
      <c r="F17" s="57">
        <v>2907</v>
      </c>
      <c r="G17" s="57">
        <v>6533428</v>
      </c>
      <c r="H17" s="127">
        <v>56.9</v>
      </c>
      <c r="I17" s="128">
        <v>53.96</v>
      </c>
      <c r="J17" s="128">
        <v>59.94</v>
      </c>
      <c r="K17" s="57">
        <v>1464</v>
      </c>
      <c r="L17" s="59">
        <v>3263942</v>
      </c>
      <c r="M17" s="127">
        <v>42.68</v>
      </c>
      <c r="N17" s="128">
        <v>40.5</v>
      </c>
      <c r="O17" s="128">
        <v>44.95</v>
      </c>
      <c r="P17" s="57">
        <v>1443</v>
      </c>
      <c r="Q17" s="59">
        <v>3269486</v>
      </c>
    </row>
    <row r="18" spans="1:17" ht="14.5" x14ac:dyDescent="0.35">
      <c r="A18" s="28" t="s">
        <v>49</v>
      </c>
      <c r="B18" s="72">
        <v>2001</v>
      </c>
      <c r="C18" s="127">
        <v>48.42</v>
      </c>
      <c r="D18" s="128">
        <v>46.67</v>
      </c>
      <c r="E18" s="128">
        <v>50.22</v>
      </c>
      <c r="F18" s="57">
        <v>2911</v>
      </c>
      <c r="G18" s="57">
        <v>6580641</v>
      </c>
      <c r="H18" s="127">
        <v>56.64</v>
      </c>
      <c r="I18" s="128">
        <v>53.72</v>
      </c>
      <c r="J18" s="128">
        <v>59.66</v>
      </c>
      <c r="K18" s="57">
        <v>1471</v>
      </c>
      <c r="L18" s="59">
        <v>3289339</v>
      </c>
      <c r="M18" s="127">
        <v>42.05</v>
      </c>
      <c r="N18" s="128">
        <v>39.9</v>
      </c>
      <c r="O18" s="128">
        <v>44.29</v>
      </c>
      <c r="P18" s="57">
        <v>1440</v>
      </c>
      <c r="Q18" s="59">
        <v>3291302</v>
      </c>
    </row>
    <row r="19" spans="1:17" ht="14.5" x14ac:dyDescent="0.35">
      <c r="A19" s="28" t="s">
        <v>49</v>
      </c>
      <c r="B19" s="72">
        <v>2002</v>
      </c>
      <c r="C19" s="127">
        <v>46.94</v>
      </c>
      <c r="D19" s="128">
        <v>45.23</v>
      </c>
      <c r="E19" s="128">
        <v>48.7</v>
      </c>
      <c r="F19" s="57">
        <v>2855</v>
      </c>
      <c r="G19" s="57">
        <v>6546456</v>
      </c>
      <c r="H19" s="127">
        <v>55.9</v>
      </c>
      <c r="I19" s="128">
        <v>53.03</v>
      </c>
      <c r="J19" s="128">
        <v>58.88</v>
      </c>
      <c r="K19" s="57">
        <v>1476</v>
      </c>
      <c r="L19" s="59">
        <v>3268835</v>
      </c>
      <c r="M19" s="127">
        <v>39.75</v>
      </c>
      <c r="N19" s="128">
        <v>37.67</v>
      </c>
      <c r="O19" s="128">
        <v>41.92</v>
      </c>
      <c r="P19" s="57">
        <v>1379</v>
      </c>
      <c r="Q19" s="59">
        <v>3277621</v>
      </c>
    </row>
    <row r="20" spans="1:17" ht="14.5" x14ac:dyDescent="0.35">
      <c r="A20" s="28" t="s">
        <v>49</v>
      </c>
      <c r="B20" s="72">
        <v>2003</v>
      </c>
      <c r="C20" s="127">
        <v>46.35</v>
      </c>
      <c r="D20" s="128">
        <v>44.66</v>
      </c>
      <c r="E20" s="128">
        <v>48.09</v>
      </c>
      <c r="F20" s="57">
        <v>2864</v>
      </c>
      <c r="G20" s="57">
        <v>6527501</v>
      </c>
      <c r="H20" s="127">
        <v>53.38</v>
      </c>
      <c r="I20" s="128">
        <v>50.61</v>
      </c>
      <c r="J20" s="128">
        <v>56.27</v>
      </c>
      <c r="K20" s="57">
        <v>1438</v>
      </c>
      <c r="L20" s="59">
        <v>3254514</v>
      </c>
      <c r="M20" s="127">
        <v>40.9</v>
      </c>
      <c r="N20" s="128">
        <v>38.79</v>
      </c>
      <c r="O20" s="128">
        <v>43.09</v>
      </c>
      <c r="P20" s="57">
        <v>1426</v>
      </c>
      <c r="Q20" s="59">
        <v>3272987</v>
      </c>
    </row>
    <row r="21" spans="1:17" ht="14.5" x14ac:dyDescent="0.35">
      <c r="A21" s="28" t="s">
        <v>49</v>
      </c>
      <c r="B21" s="72">
        <v>2004</v>
      </c>
      <c r="C21" s="127">
        <v>44.74</v>
      </c>
      <c r="D21" s="128">
        <v>43.09</v>
      </c>
      <c r="E21" s="128">
        <v>46.44</v>
      </c>
      <c r="F21" s="57">
        <v>2801</v>
      </c>
      <c r="G21" s="57">
        <v>6512503</v>
      </c>
      <c r="H21" s="127">
        <v>51.78</v>
      </c>
      <c r="I21" s="128">
        <v>49.06</v>
      </c>
      <c r="J21" s="128">
        <v>54.6</v>
      </c>
      <c r="K21" s="57">
        <v>1415</v>
      </c>
      <c r="L21" s="59">
        <v>3243705</v>
      </c>
      <c r="M21" s="127">
        <v>39.22</v>
      </c>
      <c r="N21" s="128">
        <v>37.17</v>
      </c>
      <c r="O21" s="128">
        <v>41.36</v>
      </c>
      <c r="P21" s="57">
        <v>1386</v>
      </c>
      <c r="Q21" s="59">
        <v>3268798</v>
      </c>
    </row>
    <row r="22" spans="1:17" ht="14.5" x14ac:dyDescent="0.35">
      <c r="A22" s="28" t="s">
        <v>49</v>
      </c>
      <c r="B22" s="72">
        <v>2005</v>
      </c>
      <c r="C22" s="127">
        <v>44.26</v>
      </c>
      <c r="D22" s="128">
        <v>42.63</v>
      </c>
      <c r="E22" s="128">
        <v>45.93</v>
      </c>
      <c r="F22" s="57">
        <v>2829</v>
      </c>
      <c r="G22" s="57">
        <v>6524333</v>
      </c>
      <c r="H22" s="127">
        <v>50.47</v>
      </c>
      <c r="I22" s="128">
        <v>47.83</v>
      </c>
      <c r="J22" s="128">
        <v>53.21</v>
      </c>
      <c r="K22" s="57">
        <v>1420</v>
      </c>
      <c r="L22" s="59">
        <v>3247643</v>
      </c>
      <c r="M22" s="127">
        <v>39.31</v>
      </c>
      <c r="N22" s="128">
        <v>37.26</v>
      </c>
      <c r="O22" s="128">
        <v>41.44</v>
      </c>
      <c r="P22" s="57">
        <v>1409</v>
      </c>
      <c r="Q22" s="59">
        <v>3276690</v>
      </c>
    </row>
    <row r="23" spans="1:17" ht="14.5" x14ac:dyDescent="0.35">
      <c r="A23" s="28" t="s">
        <v>49</v>
      </c>
      <c r="B23" s="72">
        <v>2006</v>
      </c>
      <c r="C23" s="127">
        <v>44.06</v>
      </c>
      <c r="D23" s="128">
        <v>42.44</v>
      </c>
      <c r="E23" s="128">
        <v>45.72</v>
      </c>
      <c r="F23" s="57">
        <v>2855</v>
      </c>
      <c r="G23" s="57">
        <v>6547454</v>
      </c>
      <c r="H23" s="127">
        <v>49.08</v>
      </c>
      <c r="I23" s="128">
        <v>46.5</v>
      </c>
      <c r="J23" s="128">
        <v>51.77</v>
      </c>
      <c r="K23" s="57">
        <v>1404</v>
      </c>
      <c r="L23" s="59">
        <v>3256538</v>
      </c>
      <c r="M23" s="127">
        <v>39.86</v>
      </c>
      <c r="N23" s="128">
        <v>37.81</v>
      </c>
      <c r="O23" s="128">
        <v>41.99</v>
      </c>
      <c r="P23" s="57">
        <v>1451</v>
      </c>
      <c r="Q23" s="59">
        <v>3290916</v>
      </c>
    </row>
    <row r="24" spans="1:17" ht="14.5" x14ac:dyDescent="0.35">
      <c r="A24" s="28" t="s">
        <v>49</v>
      </c>
      <c r="B24" s="72">
        <v>2007</v>
      </c>
      <c r="C24" s="127">
        <v>44.6</v>
      </c>
      <c r="D24" s="128">
        <v>42.99</v>
      </c>
      <c r="E24" s="128">
        <v>46.26</v>
      </c>
      <c r="F24" s="57">
        <v>2952</v>
      </c>
      <c r="G24" s="57">
        <v>6605415</v>
      </c>
      <c r="H24" s="127">
        <v>50.38</v>
      </c>
      <c r="I24" s="128">
        <v>47.79</v>
      </c>
      <c r="J24" s="128">
        <v>53.07</v>
      </c>
      <c r="K24" s="57">
        <v>1481</v>
      </c>
      <c r="L24" s="59">
        <v>3284416</v>
      </c>
      <c r="M24" s="127">
        <v>39.85</v>
      </c>
      <c r="N24" s="128">
        <v>37.81</v>
      </c>
      <c r="O24" s="128">
        <v>41.97</v>
      </c>
      <c r="P24" s="57">
        <v>1471</v>
      </c>
      <c r="Q24" s="59">
        <v>3320999</v>
      </c>
    </row>
    <row r="25" spans="1:17" ht="14.5" x14ac:dyDescent="0.35">
      <c r="A25" s="28" t="s">
        <v>49</v>
      </c>
      <c r="B25" s="72">
        <v>2008</v>
      </c>
      <c r="C25" s="127">
        <v>45.91</v>
      </c>
      <c r="D25" s="128">
        <v>44.29</v>
      </c>
      <c r="E25" s="128">
        <v>47.58</v>
      </c>
      <c r="F25" s="57">
        <v>3110</v>
      </c>
      <c r="G25" s="57">
        <v>6701705</v>
      </c>
      <c r="H25" s="127">
        <v>50.05</v>
      </c>
      <c r="I25" s="128">
        <v>47.51</v>
      </c>
      <c r="J25" s="128">
        <v>52.68</v>
      </c>
      <c r="K25" s="57">
        <v>1526</v>
      </c>
      <c r="L25" s="59">
        <v>3331457</v>
      </c>
      <c r="M25" s="127">
        <v>42.15</v>
      </c>
      <c r="N25" s="128">
        <v>40.07</v>
      </c>
      <c r="O25" s="128">
        <v>44.32</v>
      </c>
      <c r="P25" s="57">
        <v>1584</v>
      </c>
      <c r="Q25" s="59">
        <v>3370248</v>
      </c>
    </row>
    <row r="26" spans="1:17" ht="14.5" x14ac:dyDescent="0.35">
      <c r="A26" s="28" t="s">
        <v>49</v>
      </c>
      <c r="B26" s="72">
        <v>2009</v>
      </c>
      <c r="C26" s="127">
        <v>41.1</v>
      </c>
      <c r="D26" s="128">
        <v>39.590000000000003</v>
      </c>
      <c r="E26" s="128">
        <v>42.66</v>
      </c>
      <c r="F26" s="57">
        <v>2862</v>
      </c>
      <c r="G26" s="57">
        <v>6792675</v>
      </c>
      <c r="H26" s="127">
        <v>47.05</v>
      </c>
      <c r="I26" s="128">
        <v>44.62</v>
      </c>
      <c r="J26" s="128">
        <v>49.59</v>
      </c>
      <c r="K26" s="57">
        <v>1465</v>
      </c>
      <c r="L26" s="59">
        <v>3376072</v>
      </c>
      <c r="M26" s="127">
        <v>36.4</v>
      </c>
      <c r="N26" s="128">
        <v>34.49</v>
      </c>
      <c r="O26" s="128">
        <v>38.4</v>
      </c>
      <c r="P26" s="57">
        <v>1397</v>
      </c>
      <c r="Q26" s="59">
        <v>3416603</v>
      </c>
    </row>
    <row r="27" spans="1:17" ht="14.5" x14ac:dyDescent="0.35">
      <c r="A27" s="28" t="s">
        <v>49</v>
      </c>
      <c r="B27" s="72">
        <v>2010</v>
      </c>
      <c r="C27" s="127">
        <v>39.909999999999997</v>
      </c>
      <c r="D27" s="128">
        <v>38.44</v>
      </c>
      <c r="E27" s="128">
        <v>41.42</v>
      </c>
      <c r="F27" s="57">
        <v>2876</v>
      </c>
      <c r="G27" s="57">
        <v>6866533</v>
      </c>
      <c r="H27" s="127">
        <v>44.33</v>
      </c>
      <c r="I27" s="128">
        <v>42.01</v>
      </c>
      <c r="J27" s="128">
        <v>46.74</v>
      </c>
      <c r="K27" s="57">
        <v>1434</v>
      </c>
      <c r="L27" s="59">
        <v>3412231</v>
      </c>
      <c r="M27" s="127">
        <v>36.46</v>
      </c>
      <c r="N27" s="128">
        <v>34.57</v>
      </c>
      <c r="O27" s="128">
        <v>38.43</v>
      </c>
      <c r="P27" s="57">
        <v>1442</v>
      </c>
      <c r="Q27" s="59">
        <v>3454302</v>
      </c>
    </row>
    <row r="28" spans="1:17" ht="14.5" x14ac:dyDescent="0.35">
      <c r="A28" s="28" t="s">
        <v>49</v>
      </c>
      <c r="B28" s="72">
        <v>2011</v>
      </c>
      <c r="C28" s="127">
        <v>37.229999999999997</v>
      </c>
      <c r="D28" s="128">
        <v>35.83</v>
      </c>
      <c r="E28" s="128">
        <v>38.68</v>
      </c>
      <c r="F28" s="57">
        <v>2744</v>
      </c>
      <c r="G28" s="57">
        <v>6957931</v>
      </c>
      <c r="H28" s="127">
        <v>40.950000000000003</v>
      </c>
      <c r="I28" s="128">
        <v>38.76</v>
      </c>
      <c r="J28" s="128">
        <v>43.24</v>
      </c>
      <c r="K28" s="57">
        <v>1375</v>
      </c>
      <c r="L28" s="59">
        <v>3459401</v>
      </c>
      <c r="M28" s="127">
        <v>33.97</v>
      </c>
      <c r="N28" s="128">
        <v>32.159999999999997</v>
      </c>
      <c r="O28" s="128">
        <v>35.86</v>
      </c>
      <c r="P28" s="57">
        <v>1369</v>
      </c>
      <c r="Q28" s="59">
        <v>3498530</v>
      </c>
    </row>
    <row r="29" spans="1:17" ht="14.5" x14ac:dyDescent="0.35">
      <c r="A29" s="28" t="s">
        <v>49</v>
      </c>
      <c r="B29" s="72">
        <v>2012</v>
      </c>
      <c r="C29" s="127">
        <v>35.659999999999997</v>
      </c>
      <c r="D29" s="128">
        <v>34.299999999999997</v>
      </c>
      <c r="E29" s="128">
        <v>37.07</v>
      </c>
      <c r="F29" s="57">
        <v>2671</v>
      </c>
      <c r="G29" s="57">
        <v>7056135</v>
      </c>
      <c r="H29" s="127">
        <v>40.340000000000003</v>
      </c>
      <c r="I29" s="128">
        <v>38.18</v>
      </c>
      <c r="J29" s="128">
        <v>42.58</v>
      </c>
      <c r="K29" s="57">
        <v>1383</v>
      </c>
      <c r="L29" s="59">
        <v>3510796</v>
      </c>
      <c r="M29" s="127">
        <v>31.7</v>
      </c>
      <c r="N29" s="128">
        <v>29.96</v>
      </c>
      <c r="O29" s="128">
        <v>33.520000000000003</v>
      </c>
      <c r="P29" s="57">
        <v>1288</v>
      </c>
      <c r="Q29" s="59">
        <v>3545339</v>
      </c>
    </row>
    <row r="30" spans="1:17" ht="14.5" x14ac:dyDescent="0.35">
      <c r="A30" s="28" t="s">
        <v>49</v>
      </c>
      <c r="B30" s="72">
        <v>2013</v>
      </c>
      <c r="C30" s="127">
        <v>33.96</v>
      </c>
      <c r="D30" s="128">
        <v>32.65</v>
      </c>
      <c r="E30" s="128">
        <v>35.31</v>
      </c>
      <c r="F30" s="57">
        <v>2623</v>
      </c>
      <c r="G30" s="57">
        <v>7160877</v>
      </c>
      <c r="H30" s="127">
        <v>38.799999999999997</v>
      </c>
      <c r="I30" s="128">
        <v>36.71</v>
      </c>
      <c r="J30" s="128">
        <v>40.97</v>
      </c>
      <c r="K30" s="57">
        <v>1368</v>
      </c>
      <c r="L30" s="59">
        <v>3566502</v>
      </c>
      <c r="M30" s="127">
        <v>29.81</v>
      </c>
      <c r="N30" s="128">
        <v>28.15</v>
      </c>
      <c r="O30" s="128">
        <v>31.55</v>
      </c>
      <c r="P30" s="57">
        <v>1255</v>
      </c>
      <c r="Q30" s="59">
        <v>3594375</v>
      </c>
    </row>
    <row r="31" spans="1:17" ht="14.5" x14ac:dyDescent="0.35">
      <c r="A31" s="28" t="s">
        <v>49</v>
      </c>
      <c r="B31" s="72">
        <v>2014</v>
      </c>
      <c r="C31" s="127">
        <v>35.36</v>
      </c>
      <c r="D31" s="128">
        <v>34.04</v>
      </c>
      <c r="E31" s="128">
        <v>36.72</v>
      </c>
      <c r="F31" s="57">
        <v>2798</v>
      </c>
      <c r="G31" s="57">
        <v>7262884</v>
      </c>
      <c r="H31" s="127">
        <v>40.32</v>
      </c>
      <c r="I31" s="128">
        <v>38.24</v>
      </c>
      <c r="J31" s="128">
        <v>42.5</v>
      </c>
      <c r="K31" s="57">
        <v>1474</v>
      </c>
      <c r="L31" s="59">
        <v>3621752</v>
      </c>
      <c r="M31" s="127">
        <v>31.16</v>
      </c>
      <c r="N31" s="128">
        <v>29.47</v>
      </c>
      <c r="O31" s="128">
        <v>32.93</v>
      </c>
      <c r="P31" s="57">
        <v>1324</v>
      </c>
      <c r="Q31" s="59">
        <v>3641132</v>
      </c>
    </row>
    <row r="32" spans="1:17" ht="14.5" x14ac:dyDescent="0.35">
      <c r="A32" s="28" t="s">
        <v>49</v>
      </c>
      <c r="B32" s="72">
        <v>2015</v>
      </c>
      <c r="C32" s="127">
        <v>34.369999999999997</v>
      </c>
      <c r="D32" s="128">
        <v>33.08</v>
      </c>
      <c r="E32" s="128">
        <v>35.69</v>
      </c>
      <c r="F32" s="57">
        <v>2792</v>
      </c>
      <c r="G32" s="57">
        <v>7363051</v>
      </c>
      <c r="H32" s="127">
        <v>38.67</v>
      </c>
      <c r="I32" s="128">
        <v>36.67</v>
      </c>
      <c r="J32" s="128">
        <v>40.74</v>
      </c>
      <c r="K32" s="57">
        <v>1483</v>
      </c>
      <c r="L32" s="59">
        <v>3677301</v>
      </c>
      <c r="M32" s="127">
        <v>30.33</v>
      </c>
      <c r="N32" s="128">
        <v>28.68</v>
      </c>
      <c r="O32" s="128">
        <v>32.06</v>
      </c>
      <c r="P32" s="57">
        <v>1309</v>
      </c>
      <c r="Q32" s="59">
        <v>3685750</v>
      </c>
    </row>
    <row r="33" spans="1:26" ht="14.5" x14ac:dyDescent="0.35">
      <c r="A33" s="28" t="s">
        <v>49</v>
      </c>
      <c r="B33" s="72">
        <v>2016</v>
      </c>
      <c r="C33" s="127">
        <v>33.74</v>
      </c>
      <c r="D33" s="128">
        <v>32.47</v>
      </c>
      <c r="E33" s="128">
        <v>35.04</v>
      </c>
      <c r="F33" s="57">
        <v>2785</v>
      </c>
      <c r="G33" s="57">
        <v>7427871</v>
      </c>
      <c r="H33" s="127">
        <v>37.619999999999997</v>
      </c>
      <c r="I33" s="128">
        <v>35.67</v>
      </c>
      <c r="J33" s="128">
        <v>39.64</v>
      </c>
      <c r="K33" s="57">
        <v>1471</v>
      </c>
      <c r="L33" s="59">
        <v>3715385</v>
      </c>
      <c r="M33" s="127">
        <v>30.24</v>
      </c>
      <c r="N33" s="128">
        <v>28.59</v>
      </c>
      <c r="O33" s="128">
        <v>31.96</v>
      </c>
      <c r="P33" s="57">
        <v>1314</v>
      </c>
      <c r="Q33" s="59">
        <v>3712486</v>
      </c>
    </row>
    <row r="34" spans="1:26" ht="14.5" x14ac:dyDescent="0.35">
      <c r="A34" s="28" t="s">
        <v>49</v>
      </c>
      <c r="B34" s="72">
        <v>2017</v>
      </c>
      <c r="C34" s="127">
        <v>34.47</v>
      </c>
      <c r="D34" s="128">
        <v>33.200000000000003</v>
      </c>
      <c r="E34" s="128">
        <v>35.770000000000003</v>
      </c>
      <c r="F34" s="57">
        <v>2888</v>
      </c>
      <c r="G34" s="57">
        <v>7464162</v>
      </c>
      <c r="H34" s="127">
        <v>38.4</v>
      </c>
      <c r="I34" s="128">
        <v>36.450000000000003</v>
      </c>
      <c r="J34" s="128">
        <v>40.44</v>
      </c>
      <c r="K34" s="57">
        <v>1518</v>
      </c>
      <c r="L34" s="59">
        <v>3739379</v>
      </c>
      <c r="M34" s="127">
        <v>30.93</v>
      </c>
      <c r="N34" s="128">
        <v>29.29</v>
      </c>
      <c r="O34" s="128">
        <v>32.65</v>
      </c>
      <c r="P34" s="57">
        <v>1370</v>
      </c>
      <c r="Q34" s="59">
        <v>3724783</v>
      </c>
    </row>
    <row r="35" spans="1:26" ht="14.5" x14ac:dyDescent="0.35">
      <c r="A35" s="28" t="s">
        <v>49</v>
      </c>
      <c r="B35" s="72">
        <v>2018</v>
      </c>
      <c r="C35" s="127">
        <v>32.630000000000003</v>
      </c>
      <c r="D35" s="128">
        <v>31.41</v>
      </c>
      <c r="E35" s="128">
        <v>33.89</v>
      </c>
      <c r="F35" s="57">
        <v>2768</v>
      </c>
      <c r="G35" s="57">
        <v>7484850</v>
      </c>
      <c r="H35" s="127">
        <v>35.950000000000003</v>
      </c>
      <c r="I35" s="128">
        <v>34.07</v>
      </c>
      <c r="J35" s="128">
        <v>37.9</v>
      </c>
      <c r="K35" s="57">
        <v>1442</v>
      </c>
      <c r="L35" s="59">
        <v>3754531</v>
      </c>
      <c r="M35" s="127">
        <v>29.59</v>
      </c>
      <c r="N35" s="128">
        <v>27.99</v>
      </c>
      <c r="O35" s="128">
        <v>31.27</v>
      </c>
      <c r="P35" s="57">
        <v>1326</v>
      </c>
      <c r="Q35" s="59">
        <v>3730319</v>
      </c>
    </row>
    <row r="36" spans="1:26" ht="14.5" x14ac:dyDescent="0.35">
      <c r="A36" s="28" t="s">
        <v>49</v>
      </c>
      <c r="B36" s="72">
        <v>2019</v>
      </c>
      <c r="C36" s="127">
        <v>33.090000000000003</v>
      </c>
      <c r="D36" s="128">
        <v>31.87</v>
      </c>
      <c r="E36" s="128">
        <v>34.35</v>
      </c>
      <c r="F36" s="57">
        <v>2844</v>
      </c>
      <c r="G36" s="57">
        <v>7481334</v>
      </c>
      <c r="H36" s="127">
        <v>36.75</v>
      </c>
      <c r="I36" s="128">
        <v>34.869999999999997</v>
      </c>
      <c r="J36" s="128">
        <v>38.71</v>
      </c>
      <c r="K36" s="57">
        <v>1491</v>
      </c>
      <c r="L36" s="59">
        <v>3756746</v>
      </c>
      <c r="M36" s="127">
        <v>29.7</v>
      </c>
      <c r="N36" s="128">
        <v>28.11</v>
      </c>
      <c r="O36" s="128">
        <v>31.36</v>
      </c>
      <c r="P36" s="57">
        <v>1353</v>
      </c>
      <c r="Q36" s="59">
        <v>3724588</v>
      </c>
    </row>
    <row r="37" spans="1:26" ht="14.5" x14ac:dyDescent="0.35">
      <c r="A37" s="28" t="s">
        <v>49</v>
      </c>
      <c r="B37" s="72">
        <v>2020</v>
      </c>
      <c r="C37" s="127">
        <v>30.06</v>
      </c>
      <c r="D37" s="128">
        <v>28.9</v>
      </c>
      <c r="E37" s="128">
        <v>31.26</v>
      </c>
      <c r="F37" s="57">
        <v>2607</v>
      </c>
      <c r="G37" s="57">
        <v>7445332</v>
      </c>
      <c r="H37" s="127">
        <v>33.729999999999997</v>
      </c>
      <c r="I37" s="128">
        <v>31.94</v>
      </c>
      <c r="J37" s="128">
        <v>35.590000000000003</v>
      </c>
      <c r="K37" s="57">
        <v>1390</v>
      </c>
      <c r="L37" s="59">
        <v>3740835</v>
      </c>
      <c r="M37" s="127">
        <v>26.91</v>
      </c>
      <c r="N37" s="128">
        <v>25.39</v>
      </c>
      <c r="O37" s="128">
        <v>28.5</v>
      </c>
      <c r="P37" s="57">
        <v>1217</v>
      </c>
      <c r="Q37" s="59">
        <v>3704497</v>
      </c>
    </row>
    <row r="38" spans="1:26" ht="14.5" x14ac:dyDescent="0.35">
      <c r="A38" s="28" t="s">
        <v>49</v>
      </c>
      <c r="B38" s="72">
        <v>2021</v>
      </c>
      <c r="C38" s="127">
        <v>33.93</v>
      </c>
      <c r="D38" s="128">
        <v>32.700000000000003</v>
      </c>
      <c r="E38" s="128">
        <v>35.21</v>
      </c>
      <c r="F38" s="57">
        <v>2938</v>
      </c>
      <c r="G38" s="57">
        <v>7267865</v>
      </c>
      <c r="H38" s="127">
        <v>37.11</v>
      </c>
      <c r="I38" s="128">
        <v>35.24</v>
      </c>
      <c r="J38" s="128">
        <v>39.049999999999997</v>
      </c>
      <c r="K38" s="57">
        <v>1537</v>
      </c>
      <c r="L38" s="59">
        <v>3647993</v>
      </c>
      <c r="M38" s="127">
        <v>30.91</v>
      </c>
      <c r="N38" s="128">
        <v>29.28</v>
      </c>
      <c r="O38" s="128">
        <v>32.619999999999997</v>
      </c>
      <c r="P38" s="57">
        <v>1401</v>
      </c>
      <c r="Q38" s="59">
        <v>3619872</v>
      </c>
    </row>
    <row r="39" spans="1:26" ht="14.5" x14ac:dyDescent="0.35">
      <c r="A39" s="28" t="s">
        <v>49</v>
      </c>
      <c r="B39" s="72">
        <v>2022</v>
      </c>
      <c r="C39" s="127">
        <v>34.72</v>
      </c>
      <c r="D39" s="128">
        <v>33.47</v>
      </c>
      <c r="E39" s="128">
        <v>36.01</v>
      </c>
      <c r="F39" s="57">
        <v>3011</v>
      </c>
      <c r="G39" s="57">
        <v>7221237</v>
      </c>
      <c r="H39" s="127">
        <v>39.58</v>
      </c>
      <c r="I39" s="128">
        <v>37.65</v>
      </c>
      <c r="J39" s="128">
        <v>41.58</v>
      </c>
      <c r="K39" s="57">
        <v>1636</v>
      </c>
      <c r="L39" s="59">
        <v>3622402</v>
      </c>
      <c r="M39" s="127">
        <v>30.22</v>
      </c>
      <c r="N39" s="128">
        <v>28.6</v>
      </c>
      <c r="O39" s="128">
        <v>31.9</v>
      </c>
      <c r="P39" s="57">
        <v>1375</v>
      </c>
      <c r="Q39" s="59">
        <v>3598835</v>
      </c>
    </row>
    <row r="40" spans="1:26" ht="14.5" x14ac:dyDescent="0.35">
      <c r="A40" s="28" t="s">
        <v>49</v>
      </c>
      <c r="B40" s="72" t="s">
        <v>114</v>
      </c>
      <c r="C40" s="127">
        <v>32.85</v>
      </c>
      <c r="D40" s="128">
        <v>32.299999999999997</v>
      </c>
      <c r="E40" s="128">
        <v>33.4</v>
      </c>
      <c r="F40" s="57">
        <v>14168</v>
      </c>
      <c r="G40" s="57">
        <v>36900618</v>
      </c>
      <c r="H40" s="127">
        <v>36.6</v>
      </c>
      <c r="I40" s="128">
        <v>35.76</v>
      </c>
      <c r="J40" s="128">
        <v>37.450000000000003</v>
      </c>
      <c r="K40" s="57">
        <v>7496</v>
      </c>
      <c r="L40" s="59">
        <v>18522507</v>
      </c>
      <c r="M40" s="127">
        <v>29.41</v>
      </c>
      <c r="N40" s="128">
        <v>28.7</v>
      </c>
      <c r="O40" s="128">
        <v>30.15</v>
      </c>
      <c r="P40" s="57">
        <v>6672</v>
      </c>
      <c r="Q40" s="59">
        <v>18378111</v>
      </c>
    </row>
    <row r="41" spans="1:26" ht="14.5" x14ac:dyDescent="0.35">
      <c r="A41" s="28" t="s">
        <v>107</v>
      </c>
      <c r="B41" s="72">
        <v>1988</v>
      </c>
      <c r="C41" s="127" t="s">
        <v>219</v>
      </c>
      <c r="D41" s="128" t="s">
        <v>219</v>
      </c>
      <c r="E41" s="128" t="s">
        <v>219</v>
      </c>
      <c r="F41" s="57" t="s">
        <v>219</v>
      </c>
      <c r="G41" s="57">
        <v>26185</v>
      </c>
      <c r="H41" s="127" t="s">
        <v>219</v>
      </c>
      <c r="I41" s="128" t="s">
        <v>219</v>
      </c>
      <c r="J41" s="128" t="s">
        <v>219</v>
      </c>
      <c r="K41" s="57" t="s">
        <v>219</v>
      </c>
      <c r="L41" s="59">
        <v>12883</v>
      </c>
      <c r="M41" s="127" t="s">
        <v>219</v>
      </c>
      <c r="N41" s="128" t="s">
        <v>219</v>
      </c>
      <c r="O41" s="128" t="s">
        <v>219</v>
      </c>
      <c r="P41" s="57" t="s">
        <v>219</v>
      </c>
      <c r="Q41" s="59">
        <v>13302</v>
      </c>
    </row>
    <row r="42" spans="1:26" ht="14.5" x14ac:dyDescent="0.35">
      <c r="A42" s="28" t="s">
        <v>107</v>
      </c>
      <c r="B42" s="72">
        <v>1989</v>
      </c>
      <c r="C42" s="127" t="s">
        <v>219</v>
      </c>
      <c r="D42" s="128" t="s">
        <v>219</v>
      </c>
      <c r="E42" s="128" t="s">
        <v>219</v>
      </c>
      <c r="F42" s="57" t="s">
        <v>219</v>
      </c>
      <c r="G42" s="57">
        <v>26497</v>
      </c>
      <c r="H42" s="127" t="s">
        <v>219</v>
      </c>
      <c r="I42" s="128" t="s">
        <v>219</v>
      </c>
      <c r="J42" s="128" t="s">
        <v>219</v>
      </c>
      <c r="K42" s="57" t="s">
        <v>219</v>
      </c>
      <c r="L42" s="59">
        <v>13037</v>
      </c>
      <c r="M42" s="127" t="s">
        <v>219</v>
      </c>
      <c r="N42" s="128" t="s">
        <v>219</v>
      </c>
      <c r="O42" s="128" t="s">
        <v>219</v>
      </c>
      <c r="P42" s="57" t="s">
        <v>219</v>
      </c>
      <c r="Q42" s="59">
        <v>13460</v>
      </c>
    </row>
    <row r="43" spans="1:26" ht="14.5" x14ac:dyDescent="0.35">
      <c r="A43" s="28" t="s">
        <v>107</v>
      </c>
      <c r="B43" s="72">
        <v>1990</v>
      </c>
      <c r="C43" s="127" t="s">
        <v>219</v>
      </c>
      <c r="D43" s="128" t="s">
        <v>219</v>
      </c>
      <c r="E43" s="128" t="s">
        <v>219</v>
      </c>
      <c r="F43" s="57" t="s">
        <v>219</v>
      </c>
      <c r="G43" s="57">
        <v>27251</v>
      </c>
      <c r="H43" s="127" t="s">
        <v>219</v>
      </c>
      <c r="I43" s="128" t="s">
        <v>219</v>
      </c>
      <c r="J43" s="128" t="s">
        <v>219</v>
      </c>
      <c r="K43" s="57" t="s">
        <v>219</v>
      </c>
      <c r="L43" s="59">
        <v>13396</v>
      </c>
      <c r="M43" s="127" t="s">
        <v>219</v>
      </c>
      <c r="N43" s="128" t="s">
        <v>219</v>
      </c>
      <c r="O43" s="128" t="s">
        <v>219</v>
      </c>
      <c r="P43" s="57" t="s">
        <v>219</v>
      </c>
      <c r="Q43" s="59">
        <v>13855</v>
      </c>
    </row>
    <row r="44" spans="1:26" ht="14.5" x14ac:dyDescent="0.35">
      <c r="A44" s="28" t="s">
        <v>107</v>
      </c>
      <c r="B44" s="72">
        <v>1991</v>
      </c>
      <c r="C44" s="127" t="s">
        <v>219</v>
      </c>
      <c r="D44" s="128" t="s">
        <v>219</v>
      </c>
      <c r="E44" s="128" t="s">
        <v>219</v>
      </c>
      <c r="F44" s="57" t="s">
        <v>219</v>
      </c>
      <c r="G44" s="57">
        <v>27231</v>
      </c>
      <c r="H44" s="127" t="s">
        <v>219</v>
      </c>
      <c r="I44" s="128" t="s">
        <v>219</v>
      </c>
      <c r="J44" s="128" t="s">
        <v>219</v>
      </c>
      <c r="K44" s="57" t="s">
        <v>219</v>
      </c>
      <c r="L44" s="59">
        <v>13408</v>
      </c>
      <c r="M44" s="127" t="s">
        <v>219</v>
      </c>
      <c r="N44" s="128" t="s">
        <v>219</v>
      </c>
      <c r="O44" s="128" t="s">
        <v>219</v>
      </c>
      <c r="P44" s="57" t="s">
        <v>219</v>
      </c>
      <c r="Q44" s="59">
        <v>13823</v>
      </c>
    </row>
    <row r="45" spans="1:26" ht="14.5" x14ac:dyDescent="0.35">
      <c r="A45" s="28" t="s">
        <v>107</v>
      </c>
      <c r="B45" s="72">
        <v>1992</v>
      </c>
      <c r="C45" s="127" t="s">
        <v>219</v>
      </c>
      <c r="D45" s="128" t="s">
        <v>219</v>
      </c>
      <c r="E45" s="128" t="s">
        <v>219</v>
      </c>
      <c r="F45" s="57" t="s">
        <v>219</v>
      </c>
      <c r="G45" s="57">
        <v>27378</v>
      </c>
      <c r="H45" s="127" t="s">
        <v>219</v>
      </c>
      <c r="I45" s="128" t="s">
        <v>219</v>
      </c>
      <c r="J45" s="128" t="s">
        <v>219</v>
      </c>
      <c r="K45" s="57" t="s">
        <v>219</v>
      </c>
      <c r="L45" s="59">
        <v>13488</v>
      </c>
      <c r="M45" s="127" t="s">
        <v>219</v>
      </c>
      <c r="N45" s="128" t="s">
        <v>219</v>
      </c>
      <c r="O45" s="128" t="s">
        <v>219</v>
      </c>
      <c r="P45" s="57" t="s">
        <v>219</v>
      </c>
      <c r="Q45" s="59">
        <v>13890</v>
      </c>
    </row>
    <row r="46" spans="1:26" ht="14.5" x14ac:dyDescent="0.35">
      <c r="A46" s="28" t="s">
        <v>107</v>
      </c>
      <c r="B46" s="72">
        <v>1993</v>
      </c>
      <c r="C46" s="127" t="s">
        <v>219</v>
      </c>
      <c r="D46" s="128" t="s">
        <v>219</v>
      </c>
      <c r="E46" s="128" t="s">
        <v>219</v>
      </c>
      <c r="F46" s="57" t="s">
        <v>219</v>
      </c>
      <c r="G46" s="57">
        <v>27449</v>
      </c>
      <c r="H46" s="127" t="s">
        <v>219</v>
      </c>
      <c r="I46" s="128" t="s">
        <v>219</v>
      </c>
      <c r="J46" s="128" t="s">
        <v>219</v>
      </c>
      <c r="K46" s="57" t="s">
        <v>219</v>
      </c>
      <c r="L46" s="59">
        <v>13507</v>
      </c>
      <c r="M46" s="127" t="s">
        <v>219</v>
      </c>
      <c r="N46" s="128" t="s">
        <v>219</v>
      </c>
      <c r="O46" s="128" t="s">
        <v>219</v>
      </c>
      <c r="P46" s="57" t="s">
        <v>219</v>
      </c>
      <c r="Q46" s="59">
        <v>13942</v>
      </c>
      <c r="Z46" s="8" t="s">
        <v>35</v>
      </c>
    </row>
    <row r="47" spans="1:26" ht="14.5" x14ac:dyDescent="0.35">
      <c r="A47" s="28" t="s">
        <v>107</v>
      </c>
      <c r="B47" s="72">
        <v>1994</v>
      </c>
      <c r="C47" s="127" t="s">
        <v>219</v>
      </c>
      <c r="D47" s="128" t="s">
        <v>219</v>
      </c>
      <c r="E47" s="128" t="s">
        <v>219</v>
      </c>
      <c r="F47" s="57" t="s">
        <v>219</v>
      </c>
      <c r="G47" s="57">
        <v>27358</v>
      </c>
      <c r="H47" s="127" t="s">
        <v>219</v>
      </c>
      <c r="I47" s="128" t="s">
        <v>219</v>
      </c>
      <c r="J47" s="128" t="s">
        <v>219</v>
      </c>
      <c r="K47" s="57" t="s">
        <v>219</v>
      </c>
      <c r="L47" s="59">
        <v>13455</v>
      </c>
      <c r="M47" s="127" t="s">
        <v>219</v>
      </c>
      <c r="N47" s="128" t="s">
        <v>219</v>
      </c>
      <c r="O47" s="128" t="s">
        <v>219</v>
      </c>
      <c r="P47" s="57" t="s">
        <v>219</v>
      </c>
      <c r="Q47" s="59">
        <v>13903</v>
      </c>
    </row>
    <row r="48" spans="1:26" ht="14.5" x14ac:dyDescent="0.35">
      <c r="A48" s="28" t="s">
        <v>107</v>
      </c>
      <c r="B48" s="72">
        <v>1995</v>
      </c>
      <c r="C48" s="127" t="s">
        <v>219</v>
      </c>
      <c r="D48" s="128" t="s">
        <v>219</v>
      </c>
      <c r="E48" s="128" t="s">
        <v>219</v>
      </c>
      <c r="F48" s="57" t="s">
        <v>219</v>
      </c>
      <c r="G48" s="57">
        <v>27361</v>
      </c>
      <c r="H48" s="127" t="s">
        <v>219</v>
      </c>
      <c r="I48" s="128" t="s">
        <v>219</v>
      </c>
      <c r="J48" s="128" t="s">
        <v>219</v>
      </c>
      <c r="K48" s="57" t="s">
        <v>219</v>
      </c>
      <c r="L48" s="59">
        <v>13487</v>
      </c>
      <c r="M48" s="127" t="s">
        <v>219</v>
      </c>
      <c r="N48" s="128" t="s">
        <v>219</v>
      </c>
      <c r="O48" s="128" t="s">
        <v>219</v>
      </c>
      <c r="P48" s="57" t="s">
        <v>219</v>
      </c>
      <c r="Q48" s="59">
        <v>13874</v>
      </c>
    </row>
    <row r="49" spans="1:17" ht="14.5" x14ac:dyDescent="0.35">
      <c r="A49" s="28" t="s">
        <v>107</v>
      </c>
      <c r="B49" s="72">
        <v>1996</v>
      </c>
      <c r="C49" s="127" t="s">
        <v>219</v>
      </c>
      <c r="D49" s="128" t="s">
        <v>219</v>
      </c>
      <c r="E49" s="128" t="s">
        <v>219</v>
      </c>
      <c r="F49" s="57" t="s">
        <v>219</v>
      </c>
      <c r="G49" s="57">
        <v>27554</v>
      </c>
      <c r="H49" s="127" t="s">
        <v>219</v>
      </c>
      <c r="I49" s="128" t="s">
        <v>219</v>
      </c>
      <c r="J49" s="128" t="s">
        <v>219</v>
      </c>
      <c r="K49" s="57" t="s">
        <v>219</v>
      </c>
      <c r="L49" s="59">
        <v>13588</v>
      </c>
      <c r="M49" s="127" t="s">
        <v>219</v>
      </c>
      <c r="N49" s="128" t="s">
        <v>219</v>
      </c>
      <c r="O49" s="128" t="s">
        <v>219</v>
      </c>
      <c r="P49" s="57" t="s">
        <v>219</v>
      </c>
      <c r="Q49" s="59">
        <v>13966</v>
      </c>
    </row>
    <row r="50" spans="1:17" ht="14.5" x14ac:dyDescent="0.35">
      <c r="A50" s="28" t="s">
        <v>107</v>
      </c>
      <c r="B50" s="72">
        <v>1997</v>
      </c>
      <c r="C50" s="127" t="s">
        <v>219</v>
      </c>
      <c r="D50" s="128" t="s">
        <v>219</v>
      </c>
      <c r="E50" s="128" t="s">
        <v>219</v>
      </c>
      <c r="F50" s="57" t="s">
        <v>219</v>
      </c>
      <c r="G50" s="57">
        <v>27792</v>
      </c>
      <c r="H50" s="127" t="s">
        <v>219</v>
      </c>
      <c r="I50" s="128" t="s">
        <v>219</v>
      </c>
      <c r="J50" s="128" t="s">
        <v>219</v>
      </c>
      <c r="K50" s="57" t="s">
        <v>219</v>
      </c>
      <c r="L50" s="59">
        <v>13731</v>
      </c>
      <c r="M50" s="127" t="s">
        <v>219</v>
      </c>
      <c r="N50" s="128" t="s">
        <v>219</v>
      </c>
      <c r="O50" s="128" t="s">
        <v>219</v>
      </c>
      <c r="P50" s="57" t="s">
        <v>219</v>
      </c>
      <c r="Q50" s="59">
        <v>14061</v>
      </c>
    </row>
    <row r="51" spans="1:17" ht="14.5" x14ac:dyDescent="0.35">
      <c r="A51" s="28" t="s">
        <v>107</v>
      </c>
      <c r="B51" s="72">
        <v>1998</v>
      </c>
      <c r="C51" s="127" t="s">
        <v>219</v>
      </c>
      <c r="D51" s="128" t="s">
        <v>219</v>
      </c>
      <c r="E51" s="128" t="s">
        <v>219</v>
      </c>
      <c r="F51" s="57" t="s">
        <v>219</v>
      </c>
      <c r="G51" s="57">
        <v>28126</v>
      </c>
      <c r="H51" s="127" t="s">
        <v>219</v>
      </c>
      <c r="I51" s="128" t="s">
        <v>219</v>
      </c>
      <c r="J51" s="128" t="s">
        <v>219</v>
      </c>
      <c r="K51" s="57" t="s">
        <v>219</v>
      </c>
      <c r="L51" s="59">
        <v>13898</v>
      </c>
      <c r="M51" s="127" t="s">
        <v>219</v>
      </c>
      <c r="N51" s="128" t="s">
        <v>219</v>
      </c>
      <c r="O51" s="128" t="s">
        <v>219</v>
      </c>
      <c r="P51" s="57" t="s">
        <v>219</v>
      </c>
      <c r="Q51" s="59">
        <v>14228</v>
      </c>
    </row>
    <row r="52" spans="1:17" ht="14.5" x14ac:dyDescent="0.35">
      <c r="A52" s="28" t="s">
        <v>107</v>
      </c>
      <c r="B52" s="72">
        <v>1999</v>
      </c>
      <c r="C52" s="127" t="s">
        <v>219</v>
      </c>
      <c r="D52" s="128" t="s">
        <v>219</v>
      </c>
      <c r="E52" s="128" t="s">
        <v>219</v>
      </c>
      <c r="F52" s="57" t="s">
        <v>219</v>
      </c>
      <c r="G52" s="57">
        <v>28284</v>
      </c>
      <c r="H52" s="127" t="s">
        <v>219</v>
      </c>
      <c r="I52" s="128" t="s">
        <v>219</v>
      </c>
      <c r="J52" s="128" t="s">
        <v>219</v>
      </c>
      <c r="K52" s="57" t="s">
        <v>219</v>
      </c>
      <c r="L52" s="59">
        <v>14020</v>
      </c>
      <c r="M52" s="127" t="s">
        <v>219</v>
      </c>
      <c r="N52" s="128" t="s">
        <v>219</v>
      </c>
      <c r="O52" s="128" t="s">
        <v>219</v>
      </c>
      <c r="P52" s="57" t="s">
        <v>219</v>
      </c>
      <c r="Q52" s="59">
        <v>14264</v>
      </c>
    </row>
    <row r="53" spans="1:17" ht="14.5" x14ac:dyDescent="0.35">
      <c r="A53" s="28" t="s">
        <v>107</v>
      </c>
      <c r="B53" s="72">
        <v>2000</v>
      </c>
      <c r="C53" s="127" t="s">
        <v>219</v>
      </c>
      <c r="D53" s="128" t="s">
        <v>219</v>
      </c>
      <c r="E53" s="128" t="s">
        <v>219</v>
      </c>
      <c r="F53" s="57" t="s">
        <v>219</v>
      </c>
      <c r="G53" s="57">
        <v>28522</v>
      </c>
      <c r="H53" s="127" t="s">
        <v>219</v>
      </c>
      <c r="I53" s="128" t="s">
        <v>219</v>
      </c>
      <c r="J53" s="128" t="s">
        <v>219</v>
      </c>
      <c r="K53" s="57" t="s">
        <v>219</v>
      </c>
      <c r="L53" s="59">
        <v>14176</v>
      </c>
      <c r="M53" s="127" t="s">
        <v>219</v>
      </c>
      <c r="N53" s="128" t="s">
        <v>219</v>
      </c>
      <c r="O53" s="128" t="s">
        <v>219</v>
      </c>
      <c r="P53" s="57" t="s">
        <v>219</v>
      </c>
      <c r="Q53" s="59">
        <v>14346</v>
      </c>
    </row>
    <row r="54" spans="1:17" ht="14.5" x14ac:dyDescent="0.35">
      <c r="A54" s="28" t="s">
        <v>107</v>
      </c>
      <c r="B54" s="72">
        <v>2001</v>
      </c>
      <c r="C54" s="127" t="s">
        <v>219</v>
      </c>
      <c r="D54" s="128" t="s">
        <v>219</v>
      </c>
      <c r="E54" s="128" t="s">
        <v>219</v>
      </c>
      <c r="F54" s="57" t="s">
        <v>219</v>
      </c>
      <c r="G54" s="57">
        <v>28055</v>
      </c>
      <c r="H54" s="127" t="s">
        <v>219</v>
      </c>
      <c r="I54" s="128" t="s">
        <v>219</v>
      </c>
      <c r="J54" s="128" t="s">
        <v>219</v>
      </c>
      <c r="K54" s="57" t="s">
        <v>219</v>
      </c>
      <c r="L54" s="59">
        <v>13947</v>
      </c>
      <c r="M54" s="127" t="s">
        <v>219</v>
      </c>
      <c r="N54" s="128" t="s">
        <v>219</v>
      </c>
      <c r="O54" s="128" t="s">
        <v>219</v>
      </c>
      <c r="P54" s="57" t="s">
        <v>219</v>
      </c>
      <c r="Q54" s="59">
        <v>14108</v>
      </c>
    </row>
    <row r="55" spans="1:17" ht="14.5" x14ac:dyDescent="0.35">
      <c r="A55" s="28" t="s">
        <v>107</v>
      </c>
      <c r="B55" s="72">
        <v>2002</v>
      </c>
      <c r="C55" s="127" t="s">
        <v>219</v>
      </c>
      <c r="D55" s="128" t="s">
        <v>219</v>
      </c>
      <c r="E55" s="128" t="s">
        <v>219</v>
      </c>
      <c r="F55" s="57" t="s">
        <v>219</v>
      </c>
      <c r="G55" s="57">
        <v>27284</v>
      </c>
      <c r="H55" s="127" t="s">
        <v>219</v>
      </c>
      <c r="I55" s="128" t="s">
        <v>219</v>
      </c>
      <c r="J55" s="128" t="s">
        <v>219</v>
      </c>
      <c r="K55" s="57" t="s">
        <v>219</v>
      </c>
      <c r="L55" s="59">
        <v>13530</v>
      </c>
      <c r="M55" s="127" t="s">
        <v>219</v>
      </c>
      <c r="N55" s="128" t="s">
        <v>219</v>
      </c>
      <c r="O55" s="128" t="s">
        <v>219</v>
      </c>
      <c r="P55" s="57" t="s">
        <v>219</v>
      </c>
      <c r="Q55" s="59">
        <v>13754</v>
      </c>
    </row>
    <row r="56" spans="1:17" ht="14.5" x14ac:dyDescent="0.35">
      <c r="A56" s="28" t="s">
        <v>107</v>
      </c>
      <c r="B56" s="72">
        <v>2003</v>
      </c>
      <c r="C56" s="127" t="s">
        <v>219</v>
      </c>
      <c r="D56" s="128" t="s">
        <v>219</v>
      </c>
      <c r="E56" s="128" t="s">
        <v>219</v>
      </c>
      <c r="F56" s="57" t="s">
        <v>219</v>
      </c>
      <c r="G56" s="57">
        <v>26585</v>
      </c>
      <c r="H56" s="127" t="s">
        <v>219</v>
      </c>
      <c r="I56" s="128" t="s">
        <v>219</v>
      </c>
      <c r="J56" s="128" t="s">
        <v>219</v>
      </c>
      <c r="K56" s="57" t="s">
        <v>219</v>
      </c>
      <c r="L56" s="59">
        <v>13148</v>
      </c>
      <c r="M56" s="127" t="s">
        <v>219</v>
      </c>
      <c r="N56" s="128" t="s">
        <v>219</v>
      </c>
      <c r="O56" s="128" t="s">
        <v>219</v>
      </c>
      <c r="P56" s="57" t="s">
        <v>219</v>
      </c>
      <c r="Q56" s="59">
        <v>13437</v>
      </c>
    </row>
    <row r="57" spans="1:17" ht="14.5" x14ac:dyDescent="0.35">
      <c r="A57" s="28" t="s">
        <v>107</v>
      </c>
      <c r="B57" s="72">
        <v>2004</v>
      </c>
      <c r="C57" s="127" t="s">
        <v>219</v>
      </c>
      <c r="D57" s="128" t="s">
        <v>219</v>
      </c>
      <c r="E57" s="128" t="s">
        <v>219</v>
      </c>
      <c r="F57" s="57" t="s">
        <v>219</v>
      </c>
      <c r="G57" s="57">
        <v>25854</v>
      </c>
      <c r="H57" s="127" t="s">
        <v>219</v>
      </c>
      <c r="I57" s="128" t="s">
        <v>219</v>
      </c>
      <c r="J57" s="128" t="s">
        <v>219</v>
      </c>
      <c r="K57" s="57" t="s">
        <v>219</v>
      </c>
      <c r="L57" s="59">
        <v>12752</v>
      </c>
      <c r="M57" s="127" t="s">
        <v>219</v>
      </c>
      <c r="N57" s="128" t="s">
        <v>219</v>
      </c>
      <c r="O57" s="128" t="s">
        <v>219</v>
      </c>
      <c r="P57" s="57" t="s">
        <v>219</v>
      </c>
      <c r="Q57" s="59">
        <v>13102</v>
      </c>
    </row>
    <row r="58" spans="1:17" ht="14.5" x14ac:dyDescent="0.35">
      <c r="A58" s="28" t="s">
        <v>107</v>
      </c>
      <c r="B58" s="72">
        <v>2005</v>
      </c>
      <c r="C58" s="127" t="s">
        <v>219</v>
      </c>
      <c r="D58" s="128" t="s">
        <v>219</v>
      </c>
      <c r="E58" s="128" t="s">
        <v>219</v>
      </c>
      <c r="F58" s="57" t="s">
        <v>219</v>
      </c>
      <c r="G58" s="57">
        <v>25479</v>
      </c>
      <c r="H58" s="127" t="s">
        <v>219</v>
      </c>
      <c r="I58" s="128" t="s">
        <v>219</v>
      </c>
      <c r="J58" s="128" t="s">
        <v>219</v>
      </c>
      <c r="K58" s="57" t="s">
        <v>219</v>
      </c>
      <c r="L58" s="59">
        <v>12543</v>
      </c>
      <c r="M58" s="127" t="s">
        <v>219</v>
      </c>
      <c r="N58" s="128" t="s">
        <v>219</v>
      </c>
      <c r="O58" s="128" t="s">
        <v>219</v>
      </c>
      <c r="P58" s="57" t="s">
        <v>219</v>
      </c>
      <c r="Q58" s="59">
        <v>12936</v>
      </c>
    </row>
    <row r="59" spans="1:17" ht="14.5" x14ac:dyDescent="0.35">
      <c r="A59" s="28" t="s">
        <v>107</v>
      </c>
      <c r="B59" s="72">
        <v>2006</v>
      </c>
      <c r="C59" s="127" t="s">
        <v>219</v>
      </c>
      <c r="D59" s="128" t="s">
        <v>219</v>
      </c>
      <c r="E59" s="128" t="s">
        <v>219</v>
      </c>
      <c r="F59" s="57" t="s">
        <v>219</v>
      </c>
      <c r="G59" s="57">
        <v>24925</v>
      </c>
      <c r="H59" s="127" t="s">
        <v>219</v>
      </c>
      <c r="I59" s="128" t="s">
        <v>219</v>
      </c>
      <c r="J59" s="128" t="s">
        <v>219</v>
      </c>
      <c r="K59" s="57" t="s">
        <v>219</v>
      </c>
      <c r="L59" s="59">
        <v>12261</v>
      </c>
      <c r="M59" s="127" t="s">
        <v>219</v>
      </c>
      <c r="N59" s="128" t="s">
        <v>219</v>
      </c>
      <c r="O59" s="128" t="s">
        <v>219</v>
      </c>
      <c r="P59" s="57" t="s">
        <v>219</v>
      </c>
      <c r="Q59" s="59">
        <v>12664</v>
      </c>
    </row>
    <row r="60" spans="1:17" ht="14.5" x14ac:dyDescent="0.35">
      <c r="A60" s="28" t="s">
        <v>107</v>
      </c>
      <c r="B60" s="72">
        <v>2007</v>
      </c>
      <c r="C60" s="127" t="s">
        <v>219</v>
      </c>
      <c r="D60" s="128" t="s">
        <v>219</v>
      </c>
      <c r="E60" s="128" t="s">
        <v>219</v>
      </c>
      <c r="F60" s="57" t="s">
        <v>219</v>
      </c>
      <c r="G60" s="57">
        <v>24506</v>
      </c>
      <c r="H60" s="127" t="s">
        <v>219</v>
      </c>
      <c r="I60" s="128" t="s">
        <v>219</v>
      </c>
      <c r="J60" s="128" t="s">
        <v>219</v>
      </c>
      <c r="K60" s="57" t="s">
        <v>219</v>
      </c>
      <c r="L60" s="59">
        <v>12105</v>
      </c>
      <c r="M60" s="127" t="s">
        <v>219</v>
      </c>
      <c r="N60" s="128" t="s">
        <v>219</v>
      </c>
      <c r="O60" s="128" t="s">
        <v>219</v>
      </c>
      <c r="P60" s="57" t="s">
        <v>219</v>
      </c>
      <c r="Q60" s="59">
        <v>12401</v>
      </c>
    </row>
    <row r="61" spans="1:17" ht="14.5" x14ac:dyDescent="0.35">
      <c r="A61" s="28" t="s">
        <v>107</v>
      </c>
      <c r="B61" s="72">
        <v>2008</v>
      </c>
      <c r="C61" s="127" t="s">
        <v>219</v>
      </c>
      <c r="D61" s="128" t="s">
        <v>219</v>
      </c>
      <c r="E61" s="128" t="s">
        <v>219</v>
      </c>
      <c r="F61" s="57" t="s">
        <v>219</v>
      </c>
      <c r="G61" s="57">
        <v>24250</v>
      </c>
      <c r="H61" s="127" t="s">
        <v>219</v>
      </c>
      <c r="I61" s="128" t="s">
        <v>219</v>
      </c>
      <c r="J61" s="128" t="s">
        <v>219</v>
      </c>
      <c r="K61" s="57" t="s">
        <v>219</v>
      </c>
      <c r="L61" s="59">
        <v>11909</v>
      </c>
      <c r="M61" s="127" t="s">
        <v>219</v>
      </c>
      <c r="N61" s="128" t="s">
        <v>219</v>
      </c>
      <c r="O61" s="128" t="s">
        <v>219</v>
      </c>
      <c r="P61" s="57" t="s">
        <v>219</v>
      </c>
      <c r="Q61" s="59">
        <v>12341</v>
      </c>
    </row>
    <row r="62" spans="1:17" ht="14.5" x14ac:dyDescent="0.35">
      <c r="A62" s="28" t="s">
        <v>107</v>
      </c>
      <c r="B62" s="72">
        <v>2009</v>
      </c>
      <c r="C62" s="127">
        <v>55.61</v>
      </c>
      <c r="D62" s="128">
        <v>26.55</v>
      </c>
      <c r="E62" s="128">
        <v>101.38</v>
      </c>
      <c r="F62" s="57">
        <v>11</v>
      </c>
      <c r="G62" s="57">
        <v>23955</v>
      </c>
      <c r="H62" s="127" t="s">
        <v>219</v>
      </c>
      <c r="I62" s="128" t="s">
        <v>219</v>
      </c>
      <c r="J62" s="128" t="s">
        <v>219</v>
      </c>
      <c r="K62" s="57" t="s">
        <v>219</v>
      </c>
      <c r="L62" s="59">
        <v>11766</v>
      </c>
      <c r="M62" s="127" t="s">
        <v>219</v>
      </c>
      <c r="N62" s="128" t="s">
        <v>219</v>
      </c>
      <c r="O62" s="128" t="s">
        <v>219</v>
      </c>
      <c r="P62" s="57" t="s">
        <v>219</v>
      </c>
      <c r="Q62" s="59">
        <v>12189</v>
      </c>
    </row>
    <row r="63" spans="1:17" ht="14.5" x14ac:dyDescent="0.35">
      <c r="A63" s="28" t="s">
        <v>107</v>
      </c>
      <c r="B63" s="72">
        <v>2010</v>
      </c>
      <c r="C63" s="127">
        <v>66.84</v>
      </c>
      <c r="D63" s="128">
        <v>34.08</v>
      </c>
      <c r="E63" s="128">
        <v>116.34</v>
      </c>
      <c r="F63" s="57">
        <v>13</v>
      </c>
      <c r="G63" s="57">
        <v>23910</v>
      </c>
      <c r="H63" s="127" t="s">
        <v>219</v>
      </c>
      <c r="I63" s="128" t="s">
        <v>219</v>
      </c>
      <c r="J63" s="128" t="s">
        <v>219</v>
      </c>
      <c r="K63" s="57" t="s">
        <v>219</v>
      </c>
      <c r="L63" s="59">
        <v>11713</v>
      </c>
      <c r="M63" s="127" t="s">
        <v>219</v>
      </c>
      <c r="N63" s="128" t="s">
        <v>219</v>
      </c>
      <c r="O63" s="128" t="s">
        <v>219</v>
      </c>
      <c r="P63" s="57" t="s">
        <v>219</v>
      </c>
      <c r="Q63" s="59">
        <v>12197</v>
      </c>
    </row>
    <row r="64" spans="1:17" ht="14.5" x14ac:dyDescent="0.35">
      <c r="A64" s="28" t="s">
        <v>107</v>
      </c>
      <c r="B64" s="72">
        <v>2011</v>
      </c>
      <c r="C64" s="127" t="s">
        <v>219</v>
      </c>
      <c r="D64" s="128" t="s">
        <v>219</v>
      </c>
      <c r="E64" s="128" t="s">
        <v>219</v>
      </c>
      <c r="F64" s="57" t="s">
        <v>219</v>
      </c>
      <c r="G64" s="57">
        <v>24031</v>
      </c>
      <c r="H64" s="127" t="s">
        <v>219</v>
      </c>
      <c r="I64" s="128" t="s">
        <v>219</v>
      </c>
      <c r="J64" s="128" t="s">
        <v>219</v>
      </c>
      <c r="K64" s="57" t="s">
        <v>219</v>
      </c>
      <c r="L64" s="59">
        <v>11797</v>
      </c>
      <c r="M64" s="127" t="s">
        <v>219</v>
      </c>
      <c r="N64" s="128" t="s">
        <v>219</v>
      </c>
      <c r="O64" s="128" t="s">
        <v>219</v>
      </c>
      <c r="P64" s="57" t="s">
        <v>219</v>
      </c>
      <c r="Q64" s="59">
        <v>12234</v>
      </c>
    </row>
    <row r="65" spans="1:17" ht="14.5" x14ac:dyDescent="0.35">
      <c r="A65" s="28" t="s">
        <v>107</v>
      </c>
      <c r="B65" s="72">
        <v>2012</v>
      </c>
      <c r="C65" s="127">
        <v>58.17</v>
      </c>
      <c r="D65" s="128">
        <v>31.46</v>
      </c>
      <c r="E65" s="128">
        <v>98.91</v>
      </c>
      <c r="F65" s="57">
        <v>15</v>
      </c>
      <c r="G65" s="57">
        <v>24231</v>
      </c>
      <c r="H65" s="127" t="s">
        <v>219</v>
      </c>
      <c r="I65" s="128" t="s">
        <v>219</v>
      </c>
      <c r="J65" s="128" t="s">
        <v>219</v>
      </c>
      <c r="K65" s="57" t="s">
        <v>219</v>
      </c>
      <c r="L65" s="59">
        <v>11921</v>
      </c>
      <c r="M65" s="127" t="s">
        <v>219</v>
      </c>
      <c r="N65" s="128" t="s">
        <v>219</v>
      </c>
      <c r="O65" s="128" t="s">
        <v>219</v>
      </c>
      <c r="P65" s="57" t="s">
        <v>219</v>
      </c>
      <c r="Q65" s="59">
        <v>12310</v>
      </c>
    </row>
    <row r="66" spans="1:17" ht="14.5" x14ac:dyDescent="0.35">
      <c r="A66" s="28" t="s">
        <v>107</v>
      </c>
      <c r="B66" s="72">
        <v>2013</v>
      </c>
      <c r="C66" s="127">
        <v>52.26</v>
      </c>
      <c r="D66" s="128">
        <v>25.86</v>
      </c>
      <c r="E66" s="128">
        <v>93.59</v>
      </c>
      <c r="F66" s="57">
        <v>12</v>
      </c>
      <c r="G66" s="57">
        <v>24397</v>
      </c>
      <c r="H66" s="127" t="s">
        <v>219</v>
      </c>
      <c r="I66" s="128" t="s">
        <v>219</v>
      </c>
      <c r="J66" s="128" t="s">
        <v>219</v>
      </c>
      <c r="K66" s="57" t="s">
        <v>219</v>
      </c>
      <c r="L66" s="59">
        <v>12009</v>
      </c>
      <c r="M66" s="127" t="s">
        <v>219</v>
      </c>
      <c r="N66" s="128" t="s">
        <v>219</v>
      </c>
      <c r="O66" s="128" t="s">
        <v>219</v>
      </c>
      <c r="P66" s="57" t="s">
        <v>219</v>
      </c>
      <c r="Q66" s="59">
        <v>12388</v>
      </c>
    </row>
    <row r="67" spans="1:17" ht="14.5" x14ac:dyDescent="0.35">
      <c r="A67" s="28" t="s">
        <v>107</v>
      </c>
      <c r="B67" s="72">
        <v>2014</v>
      </c>
      <c r="C67" s="127">
        <v>53.96</v>
      </c>
      <c r="D67" s="128">
        <v>28.59</v>
      </c>
      <c r="E67" s="128">
        <v>93.09</v>
      </c>
      <c r="F67" s="57">
        <v>15</v>
      </c>
      <c r="G67" s="57">
        <v>24405</v>
      </c>
      <c r="H67" s="127" t="s">
        <v>219</v>
      </c>
      <c r="I67" s="128" t="s">
        <v>219</v>
      </c>
      <c r="J67" s="128" t="s">
        <v>219</v>
      </c>
      <c r="K67" s="57" t="s">
        <v>219</v>
      </c>
      <c r="L67" s="59">
        <v>12035</v>
      </c>
      <c r="M67" s="127" t="s">
        <v>219</v>
      </c>
      <c r="N67" s="128" t="s">
        <v>219</v>
      </c>
      <c r="O67" s="128" t="s">
        <v>219</v>
      </c>
      <c r="P67" s="57" t="s">
        <v>219</v>
      </c>
      <c r="Q67" s="59">
        <v>12370</v>
      </c>
    </row>
    <row r="68" spans="1:17" ht="14.5" x14ac:dyDescent="0.35">
      <c r="A68" s="28" t="s">
        <v>107</v>
      </c>
      <c r="B68" s="72">
        <v>2015</v>
      </c>
      <c r="C68" s="127">
        <v>69.25</v>
      </c>
      <c r="D68" s="128">
        <v>38.36</v>
      </c>
      <c r="E68" s="128">
        <v>114.56</v>
      </c>
      <c r="F68" s="57">
        <v>16</v>
      </c>
      <c r="G68" s="57">
        <v>24520</v>
      </c>
      <c r="H68" s="127" t="s">
        <v>219</v>
      </c>
      <c r="I68" s="128" t="s">
        <v>219</v>
      </c>
      <c r="J68" s="128" t="s">
        <v>219</v>
      </c>
      <c r="K68" s="57" t="s">
        <v>219</v>
      </c>
      <c r="L68" s="59">
        <v>12181</v>
      </c>
      <c r="M68" s="127" t="s">
        <v>219</v>
      </c>
      <c r="N68" s="128" t="s">
        <v>219</v>
      </c>
      <c r="O68" s="128" t="s">
        <v>219</v>
      </c>
      <c r="P68" s="57" t="s">
        <v>219</v>
      </c>
      <c r="Q68" s="59">
        <v>12339</v>
      </c>
    </row>
    <row r="69" spans="1:17" ht="14.5" x14ac:dyDescent="0.35">
      <c r="A69" s="28" t="s">
        <v>107</v>
      </c>
      <c r="B69" s="72">
        <v>2016</v>
      </c>
      <c r="C69" s="127">
        <v>51.7</v>
      </c>
      <c r="D69" s="128">
        <v>25.17</v>
      </c>
      <c r="E69" s="128">
        <v>93.2</v>
      </c>
      <c r="F69" s="57">
        <v>11</v>
      </c>
      <c r="G69" s="57">
        <v>24424</v>
      </c>
      <c r="H69" s="127" t="s">
        <v>219</v>
      </c>
      <c r="I69" s="128" t="s">
        <v>219</v>
      </c>
      <c r="J69" s="128" t="s">
        <v>219</v>
      </c>
      <c r="K69" s="57" t="s">
        <v>219</v>
      </c>
      <c r="L69" s="59">
        <v>12151</v>
      </c>
      <c r="M69" s="127" t="s">
        <v>219</v>
      </c>
      <c r="N69" s="128" t="s">
        <v>219</v>
      </c>
      <c r="O69" s="128" t="s">
        <v>219</v>
      </c>
      <c r="P69" s="57" t="s">
        <v>219</v>
      </c>
      <c r="Q69" s="59">
        <v>12273</v>
      </c>
    </row>
    <row r="70" spans="1:17" ht="14.5" x14ac:dyDescent="0.35">
      <c r="A70" s="28" t="s">
        <v>107</v>
      </c>
      <c r="B70" s="72">
        <v>2017</v>
      </c>
      <c r="C70" s="127">
        <v>44.26</v>
      </c>
      <c r="D70" s="128">
        <v>22.57</v>
      </c>
      <c r="E70" s="128">
        <v>79.02</v>
      </c>
      <c r="F70" s="57">
        <v>12</v>
      </c>
      <c r="G70" s="57">
        <v>24330</v>
      </c>
      <c r="H70" s="127" t="s">
        <v>219</v>
      </c>
      <c r="I70" s="128" t="s">
        <v>219</v>
      </c>
      <c r="J70" s="128" t="s">
        <v>219</v>
      </c>
      <c r="K70" s="57" t="s">
        <v>219</v>
      </c>
      <c r="L70" s="59">
        <v>12146</v>
      </c>
      <c r="M70" s="127" t="s">
        <v>219</v>
      </c>
      <c r="N70" s="128" t="s">
        <v>219</v>
      </c>
      <c r="O70" s="128" t="s">
        <v>219</v>
      </c>
      <c r="P70" s="57" t="s">
        <v>219</v>
      </c>
      <c r="Q70" s="59">
        <v>12184</v>
      </c>
    </row>
    <row r="71" spans="1:17" ht="14.5" x14ac:dyDescent="0.35">
      <c r="A71" s="28" t="s">
        <v>107</v>
      </c>
      <c r="B71" s="72">
        <v>2018</v>
      </c>
      <c r="C71" s="127">
        <v>62.12</v>
      </c>
      <c r="D71" s="128">
        <v>34.32</v>
      </c>
      <c r="E71" s="128">
        <v>103.55</v>
      </c>
      <c r="F71" s="57">
        <v>16</v>
      </c>
      <c r="G71" s="57">
        <v>24110</v>
      </c>
      <c r="H71" s="127" t="s">
        <v>219</v>
      </c>
      <c r="I71" s="128" t="s">
        <v>219</v>
      </c>
      <c r="J71" s="128" t="s">
        <v>219</v>
      </c>
      <c r="K71" s="57" t="s">
        <v>219</v>
      </c>
      <c r="L71" s="59">
        <v>12002</v>
      </c>
      <c r="M71" s="127" t="s">
        <v>219</v>
      </c>
      <c r="N71" s="128" t="s">
        <v>219</v>
      </c>
      <c r="O71" s="128" t="s">
        <v>219</v>
      </c>
      <c r="P71" s="57" t="s">
        <v>219</v>
      </c>
      <c r="Q71" s="59">
        <v>12108</v>
      </c>
    </row>
    <row r="72" spans="1:17" ht="14.5" x14ac:dyDescent="0.35">
      <c r="A72" s="28" t="s">
        <v>107</v>
      </c>
      <c r="B72" s="72">
        <v>2019</v>
      </c>
      <c r="C72" s="127">
        <v>84.64</v>
      </c>
      <c r="D72" s="128">
        <v>52.26</v>
      </c>
      <c r="E72" s="128">
        <v>130.19999999999999</v>
      </c>
      <c r="F72" s="57">
        <v>23</v>
      </c>
      <c r="G72" s="57">
        <v>23795</v>
      </c>
      <c r="H72" s="127" t="s">
        <v>219</v>
      </c>
      <c r="I72" s="128" t="s">
        <v>219</v>
      </c>
      <c r="J72" s="128" t="s">
        <v>219</v>
      </c>
      <c r="K72" s="57" t="s">
        <v>219</v>
      </c>
      <c r="L72" s="59">
        <v>11872</v>
      </c>
      <c r="M72" s="127" t="s">
        <v>219</v>
      </c>
      <c r="N72" s="128" t="s">
        <v>219</v>
      </c>
      <c r="O72" s="128" t="s">
        <v>219</v>
      </c>
      <c r="P72" s="57" t="s">
        <v>219</v>
      </c>
      <c r="Q72" s="59">
        <v>11923</v>
      </c>
    </row>
    <row r="73" spans="1:17" ht="14.5" x14ac:dyDescent="0.35">
      <c r="A73" s="28" t="s">
        <v>107</v>
      </c>
      <c r="B73" s="72">
        <v>2020</v>
      </c>
      <c r="C73" s="127">
        <v>51.04</v>
      </c>
      <c r="D73" s="128">
        <v>27.98</v>
      </c>
      <c r="E73" s="128">
        <v>86.93</v>
      </c>
      <c r="F73" s="57">
        <v>15</v>
      </c>
      <c r="G73" s="57">
        <v>23448</v>
      </c>
      <c r="H73" s="127" t="s">
        <v>219</v>
      </c>
      <c r="I73" s="128" t="s">
        <v>219</v>
      </c>
      <c r="J73" s="128" t="s">
        <v>219</v>
      </c>
      <c r="K73" s="57" t="s">
        <v>219</v>
      </c>
      <c r="L73" s="59">
        <v>11689</v>
      </c>
      <c r="M73" s="127" t="s">
        <v>219</v>
      </c>
      <c r="N73" s="128" t="s">
        <v>219</v>
      </c>
      <c r="O73" s="128" t="s">
        <v>219</v>
      </c>
      <c r="P73" s="57" t="s">
        <v>219</v>
      </c>
      <c r="Q73" s="59">
        <v>11759</v>
      </c>
    </row>
    <row r="74" spans="1:17" ht="14.5" x14ac:dyDescent="0.35">
      <c r="A74" s="28" t="s">
        <v>107</v>
      </c>
      <c r="B74" s="72">
        <v>2021</v>
      </c>
      <c r="C74" s="127">
        <v>55.75</v>
      </c>
      <c r="D74" s="128">
        <v>30.26</v>
      </c>
      <c r="E74" s="128">
        <v>94.89</v>
      </c>
      <c r="F74" s="57">
        <v>15</v>
      </c>
      <c r="G74" s="57">
        <v>22691</v>
      </c>
      <c r="H74" s="127" t="s">
        <v>219</v>
      </c>
      <c r="I74" s="128" t="s">
        <v>219</v>
      </c>
      <c r="J74" s="128" t="s">
        <v>219</v>
      </c>
      <c r="K74" s="57" t="s">
        <v>219</v>
      </c>
      <c r="L74" s="59">
        <v>11321</v>
      </c>
      <c r="M74" s="127" t="s">
        <v>219</v>
      </c>
      <c r="N74" s="128" t="s">
        <v>219</v>
      </c>
      <c r="O74" s="128" t="s">
        <v>219</v>
      </c>
      <c r="P74" s="57" t="s">
        <v>219</v>
      </c>
      <c r="Q74" s="59">
        <v>11370</v>
      </c>
    </row>
    <row r="75" spans="1:17" ht="14.5" x14ac:dyDescent="0.35">
      <c r="A75" s="28" t="s">
        <v>107</v>
      </c>
      <c r="B75" s="72">
        <v>2022</v>
      </c>
      <c r="C75" s="127">
        <v>58.88</v>
      </c>
      <c r="D75" s="128">
        <v>32.14</v>
      </c>
      <c r="E75" s="128">
        <v>99.52</v>
      </c>
      <c r="F75" s="57">
        <v>15</v>
      </c>
      <c r="G75" s="57">
        <v>22546</v>
      </c>
      <c r="H75" s="127" t="s">
        <v>219</v>
      </c>
      <c r="I75" s="128" t="s">
        <v>219</v>
      </c>
      <c r="J75" s="128" t="s">
        <v>219</v>
      </c>
      <c r="K75" s="57" t="s">
        <v>219</v>
      </c>
      <c r="L75" s="59">
        <v>11299</v>
      </c>
      <c r="M75" s="127" t="s">
        <v>219</v>
      </c>
      <c r="N75" s="128" t="s">
        <v>219</v>
      </c>
      <c r="O75" s="128" t="s">
        <v>219</v>
      </c>
      <c r="P75" s="57" t="s">
        <v>219</v>
      </c>
      <c r="Q75" s="59">
        <v>11247</v>
      </c>
    </row>
    <row r="76" spans="1:17" ht="14.5" x14ac:dyDescent="0.35">
      <c r="A76" s="28" t="s">
        <v>107</v>
      </c>
      <c r="B76" s="72" t="s">
        <v>114</v>
      </c>
      <c r="C76" s="127">
        <v>61.86</v>
      </c>
      <c r="D76" s="128">
        <v>48.86</v>
      </c>
      <c r="E76" s="128">
        <v>77.38</v>
      </c>
      <c r="F76" s="57">
        <v>84</v>
      </c>
      <c r="G76" s="57">
        <v>116590</v>
      </c>
      <c r="H76" s="127">
        <v>67.290000000000006</v>
      </c>
      <c r="I76" s="128">
        <v>48</v>
      </c>
      <c r="J76" s="128">
        <v>91.92</v>
      </c>
      <c r="K76" s="57">
        <v>43</v>
      </c>
      <c r="L76" s="59">
        <v>58183</v>
      </c>
      <c r="M76" s="127">
        <v>59.26</v>
      </c>
      <c r="N76" s="128">
        <v>41.72</v>
      </c>
      <c r="O76" s="128">
        <v>81.92</v>
      </c>
      <c r="P76" s="57">
        <v>41</v>
      </c>
      <c r="Q76" s="59">
        <v>58407</v>
      </c>
    </row>
    <row r="77" spans="1:17" ht="14.5" x14ac:dyDescent="0.35">
      <c r="A77" s="28" t="s">
        <v>115</v>
      </c>
      <c r="B77" s="72">
        <v>1988</v>
      </c>
      <c r="C77" s="127">
        <v>52.01</v>
      </c>
      <c r="D77" s="128">
        <v>45.53</v>
      </c>
      <c r="E77" s="128">
        <v>59.1</v>
      </c>
      <c r="F77" s="57">
        <v>273</v>
      </c>
      <c r="G77" s="57">
        <v>794606</v>
      </c>
      <c r="H77" s="127">
        <v>66.650000000000006</v>
      </c>
      <c r="I77" s="128">
        <v>55.3</v>
      </c>
      <c r="J77" s="128">
        <v>79.42</v>
      </c>
      <c r="K77" s="57">
        <v>154</v>
      </c>
      <c r="L77" s="59">
        <v>389822</v>
      </c>
      <c r="M77" s="127">
        <v>41.15</v>
      </c>
      <c r="N77" s="128">
        <v>33.65</v>
      </c>
      <c r="O77" s="128">
        <v>49.72</v>
      </c>
      <c r="P77" s="57">
        <v>119</v>
      </c>
      <c r="Q77" s="59">
        <v>404784</v>
      </c>
    </row>
    <row r="78" spans="1:17" ht="14.5" x14ac:dyDescent="0.35">
      <c r="A78" s="28" t="s">
        <v>115</v>
      </c>
      <c r="B78" s="72">
        <v>1989</v>
      </c>
      <c r="C78" s="127">
        <v>47.14</v>
      </c>
      <c r="D78" s="128">
        <v>41.03</v>
      </c>
      <c r="E78" s="128">
        <v>53.81</v>
      </c>
      <c r="F78" s="57">
        <v>251</v>
      </c>
      <c r="G78" s="57">
        <v>838046</v>
      </c>
      <c r="H78" s="127">
        <v>49.26</v>
      </c>
      <c r="I78" s="128">
        <v>40.47</v>
      </c>
      <c r="J78" s="128">
        <v>59.26</v>
      </c>
      <c r="K78" s="57">
        <v>125</v>
      </c>
      <c r="L78" s="59">
        <v>411290</v>
      </c>
      <c r="M78" s="127">
        <v>44.34</v>
      </c>
      <c r="N78" s="128">
        <v>36.36</v>
      </c>
      <c r="O78" s="128">
        <v>53.41</v>
      </c>
      <c r="P78" s="57">
        <v>126</v>
      </c>
      <c r="Q78" s="59">
        <v>426756</v>
      </c>
    </row>
    <row r="79" spans="1:17" ht="14.5" x14ac:dyDescent="0.35">
      <c r="A79" s="28" t="s">
        <v>115</v>
      </c>
      <c r="B79" s="72">
        <v>1990</v>
      </c>
      <c r="C79" s="127">
        <v>48.24</v>
      </c>
      <c r="D79" s="128">
        <v>42.4</v>
      </c>
      <c r="E79" s="128">
        <v>54.59</v>
      </c>
      <c r="F79" s="57">
        <v>279</v>
      </c>
      <c r="G79" s="57">
        <v>883012</v>
      </c>
      <c r="H79" s="127">
        <v>58.11</v>
      </c>
      <c r="I79" s="128">
        <v>48.7</v>
      </c>
      <c r="J79" s="128">
        <v>68.66</v>
      </c>
      <c r="K79" s="57">
        <v>153</v>
      </c>
      <c r="L79" s="59">
        <v>432820</v>
      </c>
      <c r="M79" s="127">
        <v>40.06</v>
      </c>
      <c r="N79" s="128">
        <v>32.96</v>
      </c>
      <c r="O79" s="128">
        <v>48.13</v>
      </c>
      <c r="P79" s="57">
        <v>126</v>
      </c>
      <c r="Q79" s="59">
        <v>450192</v>
      </c>
    </row>
    <row r="80" spans="1:17" ht="14.5" x14ac:dyDescent="0.35">
      <c r="A80" s="28" t="s">
        <v>115</v>
      </c>
      <c r="B80" s="72">
        <v>1991</v>
      </c>
      <c r="C80" s="127">
        <v>48.33</v>
      </c>
      <c r="D80" s="128">
        <v>42.66</v>
      </c>
      <c r="E80" s="128">
        <v>54.49</v>
      </c>
      <c r="F80" s="57">
        <v>295</v>
      </c>
      <c r="G80" s="57">
        <v>932117</v>
      </c>
      <c r="H80" s="127">
        <v>57.08</v>
      </c>
      <c r="I80" s="128">
        <v>47.87</v>
      </c>
      <c r="J80" s="128">
        <v>67.39</v>
      </c>
      <c r="K80" s="57">
        <v>155</v>
      </c>
      <c r="L80" s="59">
        <v>457096</v>
      </c>
      <c r="M80" s="127">
        <v>41.62</v>
      </c>
      <c r="N80" s="128">
        <v>34.65</v>
      </c>
      <c r="O80" s="128">
        <v>49.48</v>
      </c>
      <c r="P80" s="57">
        <v>140</v>
      </c>
      <c r="Q80" s="59">
        <v>475021</v>
      </c>
    </row>
    <row r="81" spans="1:17" ht="14.5" x14ac:dyDescent="0.35">
      <c r="A81" s="28" t="s">
        <v>115</v>
      </c>
      <c r="B81" s="72">
        <v>1992</v>
      </c>
      <c r="C81" s="127">
        <v>48.98</v>
      </c>
      <c r="D81" s="128">
        <v>43.59</v>
      </c>
      <c r="E81" s="128">
        <v>54.81</v>
      </c>
      <c r="F81" s="57">
        <v>333</v>
      </c>
      <c r="G81" s="57">
        <v>983450</v>
      </c>
      <c r="H81" s="127">
        <v>55.85</v>
      </c>
      <c r="I81" s="128">
        <v>47.29</v>
      </c>
      <c r="J81" s="128">
        <v>65.41</v>
      </c>
      <c r="K81" s="57">
        <v>170</v>
      </c>
      <c r="L81" s="59">
        <v>481809</v>
      </c>
      <c r="M81" s="127">
        <v>43.84</v>
      </c>
      <c r="N81" s="128">
        <v>37.06</v>
      </c>
      <c r="O81" s="128">
        <v>51.43</v>
      </c>
      <c r="P81" s="57">
        <v>163</v>
      </c>
      <c r="Q81" s="59">
        <v>501641</v>
      </c>
    </row>
    <row r="82" spans="1:17" ht="14.5" x14ac:dyDescent="0.35">
      <c r="A82" s="28" t="s">
        <v>115</v>
      </c>
      <c r="B82" s="72">
        <v>1993</v>
      </c>
      <c r="C82" s="127">
        <v>50.51</v>
      </c>
      <c r="D82" s="128">
        <v>45.08</v>
      </c>
      <c r="E82" s="128">
        <v>56.37</v>
      </c>
      <c r="F82" s="57">
        <v>351</v>
      </c>
      <c r="G82" s="57">
        <v>1034717</v>
      </c>
      <c r="H82" s="127">
        <v>59.43</v>
      </c>
      <c r="I82" s="128">
        <v>50.69</v>
      </c>
      <c r="J82" s="128">
        <v>69.11</v>
      </c>
      <c r="K82" s="57">
        <v>186</v>
      </c>
      <c r="L82" s="59">
        <v>505701</v>
      </c>
      <c r="M82" s="127">
        <v>43.38</v>
      </c>
      <c r="N82" s="128">
        <v>36.69</v>
      </c>
      <c r="O82" s="128">
        <v>50.86</v>
      </c>
      <c r="P82" s="57">
        <v>165</v>
      </c>
      <c r="Q82" s="59">
        <v>529016</v>
      </c>
    </row>
    <row r="83" spans="1:17" ht="14.5" x14ac:dyDescent="0.35">
      <c r="A83" s="28" t="s">
        <v>115</v>
      </c>
      <c r="B83" s="72">
        <v>1994</v>
      </c>
      <c r="C83" s="127">
        <v>43.32</v>
      </c>
      <c r="D83" s="128">
        <v>38.590000000000003</v>
      </c>
      <c r="E83" s="128">
        <v>48.43</v>
      </c>
      <c r="F83" s="57">
        <v>331</v>
      </c>
      <c r="G83" s="57">
        <v>1078231</v>
      </c>
      <c r="H83" s="127">
        <v>54.07</v>
      </c>
      <c r="I83" s="128">
        <v>46.19</v>
      </c>
      <c r="J83" s="128">
        <v>62.8</v>
      </c>
      <c r="K83" s="57">
        <v>185</v>
      </c>
      <c r="L83" s="59">
        <v>525630</v>
      </c>
      <c r="M83" s="127">
        <v>34.72</v>
      </c>
      <c r="N83" s="128">
        <v>29.12</v>
      </c>
      <c r="O83" s="128">
        <v>41.02</v>
      </c>
      <c r="P83" s="57">
        <v>146</v>
      </c>
      <c r="Q83" s="59">
        <v>552601</v>
      </c>
    </row>
    <row r="84" spans="1:17" ht="14.5" x14ac:dyDescent="0.35">
      <c r="A84" s="28" t="s">
        <v>115</v>
      </c>
      <c r="B84" s="72">
        <v>1995</v>
      </c>
      <c r="C84" s="127">
        <v>47.44</v>
      </c>
      <c r="D84" s="128">
        <v>42.64</v>
      </c>
      <c r="E84" s="128">
        <v>52.61</v>
      </c>
      <c r="F84" s="57">
        <v>386</v>
      </c>
      <c r="G84" s="57">
        <v>1124762</v>
      </c>
      <c r="H84" s="127">
        <v>60.73</v>
      </c>
      <c r="I84" s="128">
        <v>52.57</v>
      </c>
      <c r="J84" s="128">
        <v>69.7</v>
      </c>
      <c r="K84" s="57">
        <v>221</v>
      </c>
      <c r="L84" s="59">
        <v>547305</v>
      </c>
      <c r="M84" s="127">
        <v>37.299999999999997</v>
      </c>
      <c r="N84" s="128">
        <v>31.64</v>
      </c>
      <c r="O84" s="128">
        <v>43.62</v>
      </c>
      <c r="P84" s="57">
        <v>165</v>
      </c>
      <c r="Q84" s="59">
        <v>577457</v>
      </c>
    </row>
    <row r="85" spans="1:17" ht="14.5" x14ac:dyDescent="0.35">
      <c r="A85" s="28" t="s">
        <v>115</v>
      </c>
      <c r="B85" s="72">
        <v>1996</v>
      </c>
      <c r="C85" s="127">
        <v>46.09</v>
      </c>
      <c r="D85" s="128">
        <v>41.52</v>
      </c>
      <c r="E85" s="128">
        <v>50.99</v>
      </c>
      <c r="F85" s="57">
        <v>400</v>
      </c>
      <c r="G85" s="57">
        <v>1171871</v>
      </c>
      <c r="H85" s="127">
        <v>52.75</v>
      </c>
      <c r="I85" s="128">
        <v>45.51</v>
      </c>
      <c r="J85" s="128">
        <v>60.73</v>
      </c>
      <c r="K85" s="57">
        <v>206</v>
      </c>
      <c r="L85" s="59">
        <v>569313</v>
      </c>
      <c r="M85" s="127">
        <v>40.880000000000003</v>
      </c>
      <c r="N85" s="128">
        <v>35.159999999999997</v>
      </c>
      <c r="O85" s="128">
        <v>47.22</v>
      </c>
      <c r="P85" s="57">
        <v>194</v>
      </c>
      <c r="Q85" s="59">
        <v>602558</v>
      </c>
    </row>
    <row r="86" spans="1:17" ht="14.5" x14ac:dyDescent="0.35">
      <c r="A86" s="28" t="s">
        <v>115</v>
      </c>
      <c r="B86" s="72">
        <v>1997</v>
      </c>
      <c r="C86" s="127">
        <v>46.09</v>
      </c>
      <c r="D86" s="128">
        <v>41.61</v>
      </c>
      <c r="E86" s="128">
        <v>50.89</v>
      </c>
      <c r="F86" s="57">
        <v>417</v>
      </c>
      <c r="G86" s="57">
        <v>1223418</v>
      </c>
      <c r="H86" s="127">
        <v>59.57</v>
      </c>
      <c r="I86" s="128">
        <v>51.77</v>
      </c>
      <c r="J86" s="128">
        <v>68.12</v>
      </c>
      <c r="K86" s="57">
        <v>232</v>
      </c>
      <c r="L86" s="59">
        <v>593239</v>
      </c>
      <c r="M86" s="127">
        <v>36.020000000000003</v>
      </c>
      <c r="N86" s="128">
        <v>30.88</v>
      </c>
      <c r="O86" s="128">
        <v>41.74</v>
      </c>
      <c r="P86" s="57">
        <v>185</v>
      </c>
      <c r="Q86" s="59">
        <v>630179</v>
      </c>
    </row>
    <row r="87" spans="1:17" ht="14.5" x14ac:dyDescent="0.35">
      <c r="A87" s="28" t="s">
        <v>115</v>
      </c>
      <c r="B87" s="72">
        <v>1998</v>
      </c>
      <c r="C87" s="127">
        <v>44.08</v>
      </c>
      <c r="D87" s="128">
        <v>39.950000000000003</v>
      </c>
      <c r="E87" s="128">
        <v>48.49</v>
      </c>
      <c r="F87" s="57">
        <v>441</v>
      </c>
      <c r="G87" s="57">
        <v>1269698</v>
      </c>
      <c r="H87" s="127">
        <v>45.85</v>
      </c>
      <c r="I87" s="128">
        <v>39.630000000000003</v>
      </c>
      <c r="J87" s="128">
        <v>52.73</v>
      </c>
      <c r="K87" s="57">
        <v>207</v>
      </c>
      <c r="L87" s="59">
        <v>615127</v>
      </c>
      <c r="M87" s="127">
        <v>42.68</v>
      </c>
      <c r="N87" s="128">
        <v>37.270000000000003</v>
      </c>
      <c r="O87" s="128">
        <v>48.63</v>
      </c>
      <c r="P87" s="57">
        <v>234</v>
      </c>
      <c r="Q87" s="59">
        <v>654571</v>
      </c>
    </row>
    <row r="88" spans="1:17" ht="14.5" x14ac:dyDescent="0.35">
      <c r="A88" s="28" t="s">
        <v>115</v>
      </c>
      <c r="B88" s="72">
        <v>1999</v>
      </c>
      <c r="C88" s="127">
        <v>45.03</v>
      </c>
      <c r="D88" s="128">
        <v>40.9</v>
      </c>
      <c r="E88" s="128">
        <v>49.45</v>
      </c>
      <c r="F88" s="57">
        <v>461</v>
      </c>
      <c r="G88" s="57">
        <v>1311746</v>
      </c>
      <c r="H88" s="127">
        <v>55.13</v>
      </c>
      <c r="I88" s="128">
        <v>48.14</v>
      </c>
      <c r="J88" s="128">
        <v>62.77</v>
      </c>
      <c r="K88" s="57">
        <v>244</v>
      </c>
      <c r="L88" s="59">
        <v>636718</v>
      </c>
      <c r="M88" s="127">
        <v>37.56</v>
      </c>
      <c r="N88" s="128">
        <v>32.630000000000003</v>
      </c>
      <c r="O88" s="128">
        <v>43</v>
      </c>
      <c r="P88" s="57">
        <v>217</v>
      </c>
      <c r="Q88" s="59">
        <v>675028</v>
      </c>
    </row>
    <row r="89" spans="1:17" ht="14.5" x14ac:dyDescent="0.35">
      <c r="A89" s="28" t="s">
        <v>115</v>
      </c>
      <c r="B89" s="72">
        <v>2000</v>
      </c>
      <c r="C89" s="127">
        <v>44.08</v>
      </c>
      <c r="D89" s="128">
        <v>40.130000000000003</v>
      </c>
      <c r="E89" s="128">
        <v>48.3</v>
      </c>
      <c r="F89" s="57">
        <v>480</v>
      </c>
      <c r="G89" s="57">
        <v>1355597</v>
      </c>
      <c r="H89" s="127">
        <v>52.15</v>
      </c>
      <c r="I89" s="128">
        <v>45.67</v>
      </c>
      <c r="J89" s="128">
        <v>59.25</v>
      </c>
      <c r="K89" s="57">
        <v>251</v>
      </c>
      <c r="L89" s="59">
        <v>658982</v>
      </c>
      <c r="M89" s="127">
        <v>37.729999999999997</v>
      </c>
      <c r="N89" s="128">
        <v>32.92</v>
      </c>
      <c r="O89" s="128">
        <v>43.02</v>
      </c>
      <c r="P89" s="57">
        <v>229</v>
      </c>
      <c r="Q89" s="59">
        <v>696615</v>
      </c>
    </row>
    <row r="90" spans="1:17" ht="14.5" x14ac:dyDescent="0.35">
      <c r="A90" s="28" t="s">
        <v>115</v>
      </c>
      <c r="B90" s="72">
        <v>2001</v>
      </c>
      <c r="C90" s="127">
        <v>45.96</v>
      </c>
      <c r="D90" s="128">
        <v>42.01</v>
      </c>
      <c r="E90" s="128">
        <v>50.16</v>
      </c>
      <c r="F90" s="57">
        <v>522</v>
      </c>
      <c r="G90" s="57">
        <v>1415087</v>
      </c>
      <c r="H90" s="127">
        <v>51.97</v>
      </c>
      <c r="I90" s="128">
        <v>45.62</v>
      </c>
      <c r="J90" s="128">
        <v>58.91</v>
      </c>
      <c r="K90" s="57">
        <v>260</v>
      </c>
      <c r="L90" s="59">
        <v>688586</v>
      </c>
      <c r="M90" s="127">
        <v>41.21</v>
      </c>
      <c r="N90" s="128">
        <v>36.31</v>
      </c>
      <c r="O90" s="128">
        <v>46.58</v>
      </c>
      <c r="P90" s="57">
        <v>262</v>
      </c>
      <c r="Q90" s="59">
        <v>726501</v>
      </c>
    </row>
    <row r="91" spans="1:17" ht="14.5" x14ac:dyDescent="0.35">
      <c r="A91" s="28" t="s">
        <v>115</v>
      </c>
      <c r="B91" s="72">
        <v>2002</v>
      </c>
      <c r="C91" s="127">
        <v>47.16</v>
      </c>
      <c r="D91" s="128">
        <v>43.3</v>
      </c>
      <c r="E91" s="128">
        <v>51.26</v>
      </c>
      <c r="F91" s="57">
        <v>570</v>
      </c>
      <c r="G91" s="57">
        <v>1447109</v>
      </c>
      <c r="H91" s="127">
        <v>56.76</v>
      </c>
      <c r="I91" s="128">
        <v>50.33</v>
      </c>
      <c r="J91" s="128">
        <v>63.73</v>
      </c>
      <c r="K91" s="57">
        <v>302</v>
      </c>
      <c r="L91" s="59">
        <v>702336</v>
      </c>
      <c r="M91" s="127">
        <v>39.83</v>
      </c>
      <c r="N91" s="128">
        <v>35.159999999999997</v>
      </c>
      <c r="O91" s="128">
        <v>44.94</v>
      </c>
      <c r="P91" s="57">
        <v>268</v>
      </c>
      <c r="Q91" s="59">
        <v>744773</v>
      </c>
    </row>
    <row r="92" spans="1:17" ht="14.5" x14ac:dyDescent="0.35">
      <c r="A92" s="28" t="s">
        <v>115</v>
      </c>
      <c r="B92" s="72">
        <v>2003</v>
      </c>
      <c r="C92" s="127">
        <v>40.25</v>
      </c>
      <c r="D92" s="128">
        <v>36.770000000000003</v>
      </c>
      <c r="E92" s="128">
        <v>43.96</v>
      </c>
      <c r="F92" s="57">
        <v>508</v>
      </c>
      <c r="G92" s="57">
        <v>1474647</v>
      </c>
      <c r="H92" s="127">
        <v>48.36</v>
      </c>
      <c r="I92" s="128">
        <v>42.58</v>
      </c>
      <c r="J92" s="128">
        <v>54.67</v>
      </c>
      <c r="K92" s="57">
        <v>267</v>
      </c>
      <c r="L92" s="59">
        <v>713449</v>
      </c>
      <c r="M92" s="127">
        <v>34.07</v>
      </c>
      <c r="N92" s="128">
        <v>29.87</v>
      </c>
      <c r="O92" s="128">
        <v>38.69</v>
      </c>
      <c r="P92" s="57">
        <v>241</v>
      </c>
      <c r="Q92" s="59">
        <v>761198</v>
      </c>
    </row>
    <row r="93" spans="1:17" ht="14.5" x14ac:dyDescent="0.35">
      <c r="A93" s="28" t="s">
        <v>115</v>
      </c>
      <c r="B93" s="72">
        <v>2004</v>
      </c>
      <c r="C93" s="127">
        <v>41.32</v>
      </c>
      <c r="D93" s="128">
        <v>37.85</v>
      </c>
      <c r="E93" s="128">
        <v>45.01</v>
      </c>
      <c r="F93" s="57">
        <v>539</v>
      </c>
      <c r="G93" s="57">
        <v>1498859</v>
      </c>
      <c r="H93" s="127">
        <v>48.64</v>
      </c>
      <c r="I93" s="128">
        <v>42.89</v>
      </c>
      <c r="J93" s="128">
        <v>54.91</v>
      </c>
      <c r="K93" s="57">
        <v>276</v>
      </c>
      <c r="L93" s="59">
        <v>723143</v>
      </c>
      <c r="M93" s="127">
        <v>35.9</v>
      </c>
      <c r="N93" s="128">
        <v>31.66</v>
      </c>
      <c r="O93" s="128">
        <v>40.549999999999997</v>
      </c>
      <c r="P93" s="57">
        <v>263</v>
      </c>
      <c r="Q93" s="59">
        <v>775716</v>
      </c>
    </row>
    <row r="94" spans="1:17" ht="14.5" x14ac:dyDescent="0.35">
      <c r="A94" s="28" t="s">
        <v>115</v>
      </c>
      <c r="B94" s="72">
        <v>2005</v>
      </c>
      <c r="C94" s="127">
        <v>41.56</v>
      </c>
      <c r="D94" s="128">
        <v>38.159999999999997</v>
      </c>
      <c r="E94" s="128">
        <v>45.18</v>
      </c>
      <c r="F94" s="57">
        <v>566</v>
      </c>
      <c r="G94" s="57">
        <v>1530090</v>
      </c>
      <c r="H94" s="127">
        <v>46.56</v>
      </c>
      <c r="I94" s="128">
        <v>41.13</v>
      </c>
      <c r="J94" s="128">
        <v>52.48</v>
      </c>
      <c r="K94" s="57">
        <v>281</v>
      </c>
      <c r="L94" s="59">
        <v>736513</v>
      </c>
      <c r="M94" s="127">
        <v>37.520000000000003</v>
      </c>
      <c r="N94" s="128">
        <v>33.26</v>
      </c>
      <c r="O94" s="128">
        <v>42.17</v>
      </c>
      <c r="P94" s="57">
        <v>285</v>
      </c>
      <c r="Q94" s="59">
        <v>793577</v>
      </c>
    </row>
    <row r="95" spans="1:17" ht="14.5" x14ac:dyDescent="0.35">
      <c r="A95" s="28" t="s">
        <v>115</v>
      </c>
      <c r="B95" s="72">
        <v>2006</v>
      </c>
      <c r="C95" s="127">
        <v>40.89</v>
      </c>
      <c r="D95" s="128">
        <v>37.590000000000003</v>
      </c>
      <c r="E95" s="128">
        <v>44.4</v>
      </c>
      <c r="F95" s="57">
        <v>580</v>
      </c>
      <c r="G95" s="57">
        <v>1562997</v>
      </c>
      <c r="H95" s="127">
        <v>46.38</v>
      </c>
      <c r="I95" s="128">
        <v>41.09</v>
      </c>
      <c r="J95" s="128">
        <v>52.15</v>
      </c>
      <c r="K95" s="57">
        <v>292</v>
      </c>
      <c r="L95" s="59">
        <v>750770</v>
      </c>
      <c r="M95" s="127">
        <v>36.369999999999997</v>
      </c>
      <c r="N95" s="128">
        <v>32.270000000000003</v>
      </c>
      <c r="O95" s="128">
        <v>40.85</v>
      </c>
      <c r="P95" s="57">
        <v>288</v>
      </c>
      <c r="Q95" s="59">
        <v>812227</v>
      </c>
    </row>
    <row r="96" spans="1:17" ht="14.5" x14ac:dyDescent="0.35">
      <c r="A96" s="28" t="s">
        <v>115</v>
      </c>
      <c r="B96" s="72">
        <v>2007</v>
      </c>
      <c r="C96" s="127">
        <v>42.29</v>
      </c>
      <c r="D96" s="128">
        <v>39.01</v>
      </c>
      <c r="E96" s="128">
        <v>45.77</v>
      </c>
      <c r="F96" s="57">
        <v>631</v>
      </c>
      <c r="G96" s="57">
        <v>1601855</v>
      </c>
      <c r="H96" s="127">
        <v>46.33</v>
      </c>
      <c r="I96" s="128">
        <v>41.13</v>
      </c>
      <c r="J96" s="128">
        <v>51.98</v>
      </c>
      <c r="K96" s="57">
        <v>302</v>
      </c>
      <c r="L96" s="59">
        <v>768166</v>
      </c>
      <c r="M96" s="127">
        <v>39.21</v>
      </c>
      <c r="N96" s="128">
        <v>35.07</v>
      </c>
      <c r="O96" s="128">
        <v>43.72</v>
      </c>
      <c r="P96" s="57">
        <v>329</v>
      </c>
      <c r="Q96" s="59">
        <v>833689</v>
      </c>
    </row>
    <row r="97" spans="1:17" ht="14.5" x14ac:dyDescent="0.35">
      <c r="A97" s="28" t="s">
        <v>115</v>
      </c>
      <c r="B97" s="72">
        <v>2008</v>
      </c>
      <c r="C97" s="127">
        <v>40.049999999999997</v>
      </c>
      <c r="D97" s="128">
        <v>36.950000000000003</v>
      </c>
      <c r="E97" s="128">
        <v>43.35</v>
      </c>
      <c r="F97" s="57">
        <v>631</v>
      </c>
      <c r="G97" s="57">
        <v>1649028</v>
      </c>
      <c r="H97" s="127">
        <v>42.98</v>
      </c>
      <c r="I97" s="128">
        <v>38.19</v>
      </c>
      <c r="J97" s="128">
        <v>48.19</v>
      </c>
      <c r="K97" s="57">
        <v>306</v>
      </c>
      <c r="L97" s="59">
        <v>789674</v>
      </c>
      <c r="M97" s="127">
        <v>37.17</v>
      </c>
      <c r="N97" s="128">
        <v>33.22</v>
      </c>
      <c r="O97" s="128">
        <v>41.48</v>
      </c>
      <c r="P97" s="57">
        <v>325</v>
      </c>
      <c r="Q97" s="59">
        <v>859354</v>
      </c>
    </row>
    <row r="98" spans="1:17" ht="14.5" x14ac:dyDescent="0.35">
      <c r="A98" s="28" t="s">
        <v>115</v>
      </c>
      <c r="B98" s="72">
        <v>2009</v>
      </c>
      <c r="C98" s="127">
        <v>40.270000000000003</v>
      </c>
      <c r="D98" s="128">
        <v>37.22</v>
      </c>
      <c r="E98" s="128">
        <v>43.51</v>
      </c>
      <c r="F98" s="57">
        <v>661</v>
      </c>
      <c r="G98" s="57">
        <v>1689869</v>
      </c>
      <c r="H98" s="127">
        <v>45.54</v>
      </c>
      <c r="I98" s="128">
        <v>40.64</v>
      </c>
      <c r="J98" s="128">
        <v>50.86</v>
      </c>
      <c r="K98" s="57">
        <v>329</v>
      </c>
      <c r="L98" s="59">
        <v>807942</v>
      </c>
      <c r="M98" s="127">
        <v>36.049999999999997</v>
      </c>
      <c r="N98" s="128">
        <v>32.25</v>
      </c>
      <c r="O98" s="128">
        <v>40.19</v>
      </c>
      <c r="P98" s="57">
        <v>332</v>
      </c>
      <c r="Q98" s="59">
        <v>881927</v>
      </c>
    </row>
    <row r="99" spans="1:17" ht="14.5" x14ac:dyDescent="0.35">
      <c r="A99" s="28" t="s">
        <v>115</v>
      </c>
      <c r="B99" s="72">
        <v>2010</v>
      </c>
      <c r="C99" s="127">
        <v>37.26</v>
      </c>
      <c r="D99" s="128">
        <v>34.39</v>
      </c>
      <c r="E99" s="128">
        <v>40.299999999999997</v>
      </c>
      <c r="F99" s="57">
        <v>639</v>
      </c>
      <c r="G99" s="57">
        <v>1727860</v>
      </c>
      <c r="H99" s="127">
        <v>41.69</v>
      </c>
      <c r="I99" s="128">
        <v>37.08</v>
      </c>
      <c r="J99" s="128">
        <v>46.71</v>
      </c>
      <c r="K99" s="57">
        <v>311</v>
      </c>
      <c r="L99" s="59">
        <v>825094</v>
      </c>
      <c r="M99" s="127">
        <v>33.909999999999997</v>
      </c>
      <c r="N99" s="128">
        <v>30.31</v>
      </c>
      <c r="O99" s="128">
        <v>37.840000000000003</v>
      </c>
      <c r="P99" s="57">
        <v>328</v>
      </c>
      <c r="Q99" s="59">
        <v>902766</v>
      </c>
    </row>
    <row r="100" spans="1:17" ht="14.5" x14ac:dyDescent="0.35">
      <c r="A100" s="28" t="s">
        <v>115</v>
      </c>
      <c r="B100" s="72">
        <v>2011</v>
      </c>
      <c r="C100" s="127">
        <v>35.99</v>
      </c>
      <c r="D100" s="128">
        <v>33.22</v>
      </c>
      <c r="E100" s="128">
        <v>38.92</v>
      </c>
      <c r="F100" s="57">
        <v>645</v>
      </c>
      <c r="G100" s="57">
        <v>1777918</v>
      </c>
      <c r="H100" s="127">
        <v>41.86</v>
      </c>
      <c r="I100" s="128">
        <v>37.36</v>
      </c>
      <c r="J100" s="128">
        <v>46.74</v>
      </c>
      <c r="K100" s="57">
        <v>330</v>
      </c>
      <c r="L100" s="59">
        <v>849842</v>
      </c>
      <c r="M100" s="127">
        <v>31.37</v>
      </c>
      <c r="N100" s="128">
        <v>27.97</v>
      </c>
      <c r="O100" s="128">
        <v>35.08</v>
      </c>
      <c r="P100" s="57">
        <v>315</v>
      </c>
      <c r="Q100" s="59">
        <v>928076</v>
      </c>
    </row>
    <row r="101" spans="1:17" ht="14.5" x14ac:dyDescent="0.35">
      <c r="A101" s="28" t="s">
        <v>115</v>
      </c>
      <c r="B101" s="72">
        <v>2012</v>
      </c>
      <c r="C101" s="127">
        <v>33.29</v>
      </c>
      <c r="D101" s="128">
        <v>30.68</v>
      </c>
      <c r="E101" s="128">
        <v>36.06</v>
      </c>
      <c r="F101" s="57">
        <v>618</v>
      </c>
      <c r="G101" s="57">
        <v>1831064</v>
      </c>
      <c r="H101" s="127">
        <v>38.19</v>
      </c>
      <c r="I101" s="128">
        <v>34.01</v>
      </c>
      <c r="J101" s="128">
        <v>42.74</v>
      </c>
      <c r="K101" s="57">
        <v>316</v>
      </c>
      <c r="L101" s="59">
        <v>876390</v>
      </c>
      <c r="M101" s="127">
        <v>29.36</v>
      </c>
      <c r="N101" s="128">
        <v>26.12</v>
      </c>
      <c r="O101" s="128">
        <v>32.92</v>
      </c>
      <c r="P101" s="57">
        <v>302</v>
      </c>
      <c r="Q101" s="59">
        <v>954674</v>
      </c>
    </row>
    <row r="102" spans="1:17" ht="14.5" x14ac:dyDescent="0.35">
      <c r="A102" s="28" t="s">
        <v>115</v>
      </c>
      <c r="B102" s="72">
        <v>2013</v>
      </c>
      <c r="C102" s="127">
        <v>32.83</v>
      </c>
      <c r="D102" s="128">
        <v>30.32</v>
      </c>
      <c r="E102" s="128">
        <v>35.49</v>
      </c>
      <c r="F102" s="57">
        <v>653</v>
      </c>
      <c r="G102" s="57">
        <v>1890297</v>
      </c>
      <c r="H102" s="127">
        <v>42.83</v>
      </c>
      <c r="I102" s="128">
        <v>38.54</v>
      </c>
      <c r="J102" s="128">
        <v>47.48</v>
      </c>
      <c r="K102" s="57">
        <v>379</v>
      </c>
      <c r="L102" s="59">
        <v>906676</v>
      </c>
      <c r="M102" s="127">
        <v>24.75</v>
      </c>
      <c r="N102" s="128">
        <v>21.87</v>
      </c>
      <c r="O102" s="128">
        <v>27.92</v>
      </c>
      <c r="P102" s="57">
        <v>274</v>
      </c>
      <c r="Q102" s="59">
        <v>983621</v>
      </c>
    </row>
    <row r="103" spans="1:17" ht="14.5" x14ac:dyDescent="0.35">
      <c r="A103" s="28" t="s">
        <v>115</v>
      </c>
      <c r="B103" s="72">
        <v>2014</v>
      </c>
      <c r="C103" s="127">
        <v>33.520000000000003</v>
      </c>
      <c r="D103" s="128">
        <v>31.04</v>
      </c>
      <c r="E103" s="128">
        <v>36.15</v>
      </c>
      <c r="F103" s="57">
        <v>696</v>
      </c>
      <c r="G103" s="57">
        <v>1952090</v>
      </c>
      <c r="H103" s="127">
        <v>41.73</v>
      </c>
      <c r="I103" s="128">
        <v>37.590000000000003</v>
      </c>
      <c r="J103" s="128">
        <v>46.19</v>
      </c>
      <c r="K103" s="57">
        <v>388</v>
      </c>
      <c r="L103" s="59">
        <v>937931</v>
      </c>
      <c r="M103" s="127">
        <v>27.03</v>
      </c>
      <c r="N103" s="128">
        <v>24.06</v>
      </c>
      <c r="O103" s="128">
        <v>30.28</v>
      </c>
      <c r="P103" s="57">
        <v>308</v>
      </c>
      <c r="Q103" s="59">
        <v>1014159</v>
      </c>
    </row>
    <row r="104" spans="1:17" ht="14.5" x14ac:dyDescent="0.35">
      <c r="A104" s="28" t="s">
        <v>115</v>
      </c>
      <c r="B104" s="72">
        <v>2015</v>
      </c>
      <c r="C104" s="127">
        <v>31.85</v>
      </c>
      <c r="D104" s="128">
        <v>29.48</v>
      </c>
      <c r="E104" s="128">
        <v>34.36</v>
      </c>
      <c r="F104" s="57">
        <v>689</v>
      </c>
      <c r="G104" s="57">
        <v>2019808</v>
      </c>
      <c r="H104" s="127">
        <v>36.28</v>
      </c>
      <c r="I104" s="128">
        <v>32.53</v>
      </c>
      <c r="J104" s="128">
        <v>40.340000000000003</v>
      </c>
      <c r="K104" s="57">
        <v>357</v>
      </c>
      <c r="L104" s="59">
        <v>972476</v>
      </c>
      <c r="M104" s="127">
        <v>28.05</v>
      </c>
      <c r="N104" s="128">
        <v>25.08</v>
      </c>
      <c r="O104" s="128">
        <v>31.29</v>
      </c>
      <c r="P104" s="57">
        <v>332</v>
      </c>
      <c r="Q104" s="59">
        <v>1047332</v>
      </c>
    </row>
    <row r="105" spans="1:17" ht="14.5" x14ac:dyDescent="0.35">
      <c r="A105" s="28" t="s">
        <v>115</v>
      </c>
      <c r="B105" s="72">
        <v>2016</v>
      </c>
      <c r="C105" s="127">
        <v>30.75</v>
      </c>
      <c r="D105" s="128">
        <v>28.45</v>
      </c>
      <c r="E105" s="128">
        <v>33.18</v>
      </c>
      <c r="F105" s="57">
        <v>682</v>
      </c>
      <c r="G105" s="57">
        <v>2078710</v>
      </c>
      <c r="H105" s="127">
        <v>36.86</v>
      </c>
      <c r="I105" s="128">
        <v>33.130000000000003</v>
      </c>
      <c r="J105" s="128">
        <v>40.9</v>
      </c>
      <c r="K105" s="57">
        <v>370</v>
      </c>
      <c r="L105" s="59">
        <v>1003061</v>
      </c>
      <c r="M105" s="127">
        <v>25.53</v>
      </c>
      <c r="N105" s="128">
        <v>22.73</v>
      </c>
      <c r="O105" s="128">
        <v>28.58</v>
      </c>
      <c r="P105" s="57">
        <v>312</v>
      </c>
      <c r="Q105" s="59">
        <v>1075649</v>
      </c>
    </row>
    <row r="106" spans="1:17" ht="14.5" x14ac:dyDescent="0.35">
      <c r="A106" s="28" t="s">
        <v>115</v>
      </c>
      <c r="B106" s="72">
        <v>2017</v>
      </c>
      <c r="C106" s="127">
        <v>30</v>
      </c>
      <c r="D106" s="128">
        <v>27.79</v>
      </c>
      <c r="E106" s="128">
        <v>32.33</v>
      </c>
      <c r="F106" s="57">
        <v>707</v>
      </c>
      <c r="G106" s="57">
        <v>2130385</v>
      </c>
      <c r="H106" s="127">
        <v>32.74</v>
      </c>
      <c r="I106" s="128">
        <v>29.33</v>
      </c>
      <c r="J106" s="128">
        <v>36.450000000000003</v>
      </c>
      <c r="K106" s="57">
        <v>349</v>
      </c>
      <c r="L106" s="59">
        <v>1030082</v>
      </c>
      <c r="M106" s="127">
        <v>27.82</v>
      </c>
      <c r="N106" s="128">
        <v>24.97</v>
      </c>
      <c r="O106" s="128">
        <v>30.92</v>
      </c>
      <c r="P106" s="57">
        <v>358</v>
      </c>
      <c r="Q106" s="59">
        <v>1100303</v>
      </c>
    </row>
    <row r="107" spans="1:17" ht="14.5" x14ac:dyDescent="0.35">
      <c r="A107" s="28" t="s">
        <v>115</v>
      </c>
      <c r="B107" s="72">
        <v>2018</v>
      </c>
      <c r="C107" s="127">
        <v>29.78</v>
      </c>
      <c r="D107" s="128">
        <v>27.59</v>
      </c>
      <c r="E107" s="128">
        <v>32.090000000000003</v>
      </c>
      <c r="F107" s="57">
        <v>708</v>
      </c>
      <c r="G107" s="57">
        <v>2172228</v>
      </c>
      <c r="H107" s="127">
        <v>35.03</v>
      </c>
      <c r="I107" s="128">
        <v>31.52</v>
      </c>
      <c r="J107" s="128">
        <v>38.82</v>
      </c>
      <c r="K107" s="57">
        <v>377</v>
      </c>
      <c r="L107" s="59">
        <v>1052761</v>
      </c>
      <c r="M107" s="127">
        <v>25.37</v>
      </c>
      <c r="N107" s="128">
        <v>22.67</v>
      </c>
      <c r="O107" s="128">
        <v>28.32</v>
      </c>
      <c r="P107" s="57">
        <v>331</v>
      </c>
      <c r="Q107" s="59">
        <v>1119467</v>
      </c>
    </row>
    <row r="108" spans="1:17" ht="14.5" x14ac:dyDescent="0.35">
      <c r="A108" s="28" t="s">
        <v>115</v>
      </c>
      <c r="B108" s="72">
        <v>2019</v>
      </c>
      <c r="C108" s="127">
        <v>28.6</v>
      </c>
      <c r="D108" s="128">
        <v>26.5</v>
      </c>
      <c r="E108" s="128">
        <v>30.82</v>
      </c>
      <c r="F108" s="57">
        <v>710</v>
      </c>
      <c r="G108" s="57">
        <v>2204666</v>
      </c>
      <c r="H108" s="127">
        <v>31.91</v>
      </c>
      <c r="I108" s="128">
        <v>28.64</v>
      </c>
      <c r="J108" s="128">
        <v>35.46</v>
      </c>
      <c r="K108" s="57">
        <v>358</v>
      </c>
      <c r="L108" s="59">
        <v>1070717</v>
      </c>
      <c r="M108" s="127">
        <v>25.75</v>
      </c>
      <c r="N108" s="128">
        <v>23.09</v>
      </c>
      <c r="O108" s="128">
        <v>28.65</v>
      </c>
      <c r="P108" s="57">
        <v>352</v>
      </c>
      <c r="Q108" s="59">
        <v>1133949</v>
      </c>
    </row>
    <row r="109" spans="1:17" ht="14.5" x14ac:dyDescent="0.35">
      <c r="A109" s="28" t="s">
        <v>115</v>
      </c>
      <c r="B109" s="72">
        <v>2020</v>
      </c>
      <c r="C109" s="127">
        <v>27.11</v>
      </c>
      <c r="D109" s="128">
        <v>25.09</v>
      </c>
      <c r="E109" s="128">
        <v>29.25</v>
      </c>
      <c r="F109" s="57">
        <v>685</v>
      </c>
      <c r="G109" s="57">
        <v>2225941</v>
      </c>
      <c r="H109" s="127">
        <v>31.21</v>
      </c>
      <c r="I109" s="128">
        <v>28</v>
      </c>
      <c r="J109" s="128">
        <v>34.69</v>
      </c>
      <c r="K109" s="57">
        <v>356</v>
      </c>
      <c r="L109" s="59">
        <v>1082612</v>
      </c>
      <c r="M109" s="127">
        <v>23.97</v>
      </c>
      <c r="N109" s="128">
        <v>21.41</v>
      </c>
      <c r="O109" s="128">
        <v>26.77</v>
      </c>
      <c r="P109" s="57">
        <v>329</v>
      </c>
      <c r="Q109" s="59">
        <v>1143329</v>
      </c>
    </row>
    <row r="110" spans="1:17" ht="14.5" x14ac:dyDescent="0.35">
      <c r="A110" s="28" t="s">
        <v>115</v>
      </c>
      <c r="B110" s="72">
        <v>2021</v>
      </c>
      <c r="C110" s="127">
        <v>30.36</v>
      </c>
      <c r="D110" s="128">
        <v>28.25</v>
      </c>
      <c r="E110" s="128">
        <v>32.6</v>
      </c>
      <c r="F110" s="57">
        <v>783</v>
      </c>
      <c r="G110" s="57">
        <v>2212523</v>
      </c>
      <c r="H110" s="127">
        <v>32.9</v>
      </c>
      <c r="I110" s="128">
        <v>29.66</v>
      </c>
      <c r="J110" s="128">
        <v>36.4</v>
      </c>
      <c r="K110" s="57">
        <v>389</v>
      </c>
      <c r="L110" s="59">
        <v>1075175</v>
      </c>
      <c r="M110" s="127">
        <v>28.17</v>
      </c>
      <c r="N110" s="128">
        <v>25.42</v>
      </c>
      <c r="O110" s="128">
        <v>31.16</v>
      </c>
      <c r="P110" s="57">
        <v>394</v>
      </c>
      <c r="Q110" s="59">
        <v>1137348</v>
      </c>
    </row>
    <row r="111" spans="1:17" ht="14.5" x14ac:dyDescent="0.35">
      <c r="A111" s="28" t="s">
        <v>115</v>
      </c>
      <c r="B111" s="72">
        <v>2022</v>
      </c>
      <c r="C111" s="127">
        <v>33.21</v>
      </c>
      <c r="D111" s="128">
        <v>31.02</v>
      </c>
      <c r="E111" s="128">
        <v>35.520000000000003</v>
      </c>
      <c r="F111" s="57">
        <v>874</v>
      </c>
      <c r="G111" s="57">
        <v>2236709</v>
      </c>
      <c r="H111" s="127">
        <v>39.83</v>
      </c>
      <c r="I111" s="128">
        <v>36.29</v>
      </c>
      <c r="J111" s="128">
        <v>43.64</v>
      </c>
      <c r="K111" s="57">
        <v>475</v>
      </c>
      <c r="L111" s="59">
        <v>1086997</v>
      </c>
      <c r="M111" s="127">
        <v>27.55</v>
      </c>
      <c r="N111" s="128">
        <v>24.87</v>
      </c>
      <c r="O111" s="128">
        <v>30.45</v>
      </c>
      <c r="P111" s="57">
        <v>399</v>
      </c>
      <c r="Q111" s="59">
        <v>1149712</v>
      </c>
    </row>
    <row r="112" spans="1:17" ht="14.5" x14ac:dyDescent="0.35">
      <c r="A112" s="28" t="s">
        <v>115</v>
      </c>
      <c r="B112" s="72" t="s">
        <v>114</v>
      </c>
      <c r="C112" s="127">
        <v>29.82</v>
      </c>
      <c r="D112" s="128">
        <v>28.86</v>
      </c>
      <c r="E112" s="128">
        <v>30.8</v>
      </c>
      <c r="F112" s="57">
        <v>3760</v>
      </c>
      <c r="G112" s="57">
        <v>11052067</v>
      </c>
      <c r="H112" s="127">
        <v>34.19</v>
      </c>
      <c r="I112" s="128">
        <v>32.67</v>
      </c>
      <c r="J112" s="128">
        <v>35.770000000000003</v>
      </c>
      <c r="K112" s="57">
        <v>1955</v>
      </c>
      <c r="L112" s="59">
        <v>5368262</v>
      </c>
      <c r="M112" s="127">
        <v>26.16</v>
      </c>
      <c r="N112" s="128">
        <v>24.95</v>
      </c>
      <c r="O112" s="128">
        <v>27.41</v>
      </c>
      <c r="P112" s="57">
        <v>1805</v>
      </c>
      <c r="Q112" s="59">
        <v>5683805</v>
      </c>
    </row>
    <row r="113" spans="1:17" ht="14.5" x14ac:dyDescent="0.35">
      <c r="A113" s="28" t="s">
        <v>10</v>
      </c>
      <c r="B113" s="72">
        <v>1988</v>
      </c>
      <c r="C113" s="127">
        <v>41.46</v>
      </c>
      <c r="D113" s="128">
        <v>35.200000000000003</v>
      </c>
      <c r="E113" s="128">
        <v>48.41</v>
      </c>
      <c r="F113" s="57">
        <v>172</v>
      </c>
      <c r="G113" s="57">
        <v>953200</v>
      </c>
      <c r="H113" s="127">
        <v>52.69</v>
      </c>
      <c r="I113" s="128">
        <v>41.7</v>
      </c>
      <c r="J113" s="128">
        <v>65.349999999999994</v>
      </c>
      <c r="K113" s="56">
        <v>93</v>
      </c>
      <c r="L113" s="59">
        <v>494080</v>
      </c>
      <c r="M113" s="127">
        <v>33.31</v>
      </c>
      <c r="N113" s="128">
        <v>26.16</v>
      </c>
      <c r="O113" s="128">
        <v>41.63</v>
      </c>
      <c r="P113" s="56">
        <v>79</v>
      </c>
      <c r="Q113" s="59">
        <v>459120</v>
      </c>
    </row>
    <row r="114" spans="1:17" ht="14.5" x14ac:dyDescent="0.35">
      <c r="A114" s="28" t="s">
        <v>10</v>
      </c>
      <c r="B114" s="72">
        <v>1989</v>
      </c>
      <c r="C114" s="127">
        <v>44.25</v>
      </c>
      <c r="D114" s="128">
        <v>37.880000000000003</v>
      </c>
      <c r="E114" s="128">
        <v>51.28</v>
      </c>
      <c r="F114" s="57">
        <v>192</v>
      </c>
      <c r="G114" s="57">
        <v>987734</v>
      </c>
      <c r="H114" s="127">
        <v>54.8</v>
      </c>
      <c r="I114" s="128">
        <v>43.68</v>
      </c>
      <c r="J114" s="128">
        <v>67.569999999999993</v>
      </c>
      <c r="K114" s="57">
        <v>103</v>
      </c>
      <c r="L114" s="59">
        <v>513485</v>
      </c>
      <c r="M114" s="127">
        <v>36.68</v>
      </c>
      <c r="N114" s="128">
        <v>29.26</v>
      </c>
      <c r="O114" s="128">
        <v>45.23</v>
      </c>
      <c r="P114" s="56">
        <v>89</v>
      </c>
      <c r="Q114" s="59">
        <v>474249</v>
      </c>
    </row>
    <row r="115" spans="1:17" ht="14.5" x14ac:dyDescent="0.35">
      <c r="A115" s="28" t="s">
        <v>10</v>
      </c>
      <c r="B115" s="72">
        <v>1990</v>
      </c>
      <c r="C115" s="127">
        <v>51.22</v>
      </c>
      <c r="D115" s="128">
        <v>44.43</v>
      </c>
      <c r="E115" s="128">
        <v>58.65</v>
      </c>
      <c r="F115" s="57">
        <v>224</v>
      </c>
      <c r="G115" s="57">
        <v>1020294</v>
      </c>
      <c r="H115" s="127">
        <v>60.87</v>
      </c>
      <c r="I115" s="128">
        <v>49.11</v>
      </c>
      <c r="J115" s="128">
        <v>74.260000000000005</v>
      </c>
      <c r="K115" s="57">
        <v>111</v>
      </c>
      <c r="L115" s="59">
        <v>531694</v>
      </c>
      <c r="M115" s="127">
        <v>44.92</v>
      </c>
      <c r="N115" s="128">
        <v>36.83</v>
      </c>
      <c r="O115" s="128">
        <v>54.09</v>
      </c>
      <c r="P115" s="56">
        <v>113</v>
      </c>
      <c r="Q115" s="59">
        <v>488600</v>
      </c>
    </row>
    <row r="116" spans="1:17" ht="14.5" x14ac:dyDescent="0.35">
      <c r="A116" s="28" t="s">
        <v>10</v>
      </c>
      <c r="B116" s="72">
        <v>1991</v>
      </c>
      <c r="C116" s="127">
        <v>44.75</v>
      </c>
      <c r="D116" s="128">
        <v>38.659999999999997</v>
      </c>
      <c r="E116" s="128">
        <v>51.45</v>
      </c>
      <c r="F116" s="57">
        <v>211</v>
      </c>
      <c r="G116" s="57">
        <v>1054449</v>
      </c>
      <c r="H116" s="127">
        <v>59.55</v>
      </c>
      <c r="I116" s="128">
        <v>48.4</v>
      </c>
      <c r="J116" s="128">
        <v>72.22</v>
      </c>
      <c r="K116" s="57">
        <v>116</v>
      </c>
      <c r="L116" s="59">
        <v>549764</v>
      </c>
      <c r="M116" s="127">
        <v>34.86</v>
      </c>
      <c r="N116" s="128">
        <v>28.04</v>
      </c>
      <c r="O116" s="128">
        <v>42.7</v>
      </c>
      <c r="P116" s="56">
        <v>95</v>
      </c>
      <c r="Q116" s="59">
        <v>504685</v>
      </c>
    </row>
    <row r="117" spans="1:17" ht="14.5" x14ac:dyDescent="0.35">
      <c r="A117" s="28" t="s">
        <v>10</v>
      </c>
      <c r="B117" s="72">
        <v>1992</v>
      </c>
      <c r="C117" s="127">
        <v>48.46</v>
      </c>
      <c r="D117" s="128">
        <v>42</v>
      </c>
      <c r="E117" s="128">
        <v>55.53</v>
      </c>
      <c r="F117" s="57">
        <v>222</v>
      </c>
      <c r="G117" s="57">
        <v>1091567</v>
      </c>
      <c r="H117" s="127">
        <v>58.45</v>
      </c>
      <c r="I117" s="128">
        <v>47.17</v>
      </c>
      <c r="J117" s="128">
        <v>71.3</v>
      </c>
      <c r="K117" s="57">
        <v>112</v>
      </c>
      <c r="L117" s="59">
        <v>569367</v>
      </c>
      <c r="M117" s="127">
        <v>41.82</v>
      </c>
      <c r="N117" s="128">
        <v>34.19</v>
      </c>
      <c r="O117" s="128">
        <v>50.49</v>
      </c>
      <c r="P117" s="56">
        <v>110</v>
      </c>
      <c r="Q117" s="59">
        <v>522200</v>
      </c>
    </row>
    <row r="118" spans="1:17" ht="14.5" x14ac:dyDescent="0.35">
      <c r="A118" s="28" t="s">
        <v>10</v>
      </c>
      <c r="B118" s="72">
        <v>1993</v>
      </c>
      <c r="C118" s="127">
        <v>44.74</v>
      </c>
      <c r="D118" s="128">
        <v>38.630000000000003</v>
      </c>
      <c r="E118" s="128">
        <v>51.45</v>
      </c>
      <c r="F118" s="57">
        <v>213</v>
      </c>
      <c r="G118" s="57">
        <v>1132192</v>
      </c>
      <c r="H118" s="127">
        <v>50.13</v>
      </c>
      <c r="I118" s="128">
        <v>39.86</v>
      </c>
      <c r="J118" s="128">
        <v>61.92</v>
      </c>
      <c r="K118" s="57">
        <v>100</v>
      </c>
      <c r="L118" s="59">
        <v>590732</v>
      </c>
      <c r="M118" s="127">
        <v>41.28</v>
      </c>
      <c r="N118" s="128">
        <v>33.82</v>
      </c>
      <c r="O118" s="128">
        <v>49.74</v>
      </c>
      <c r="P118" s="56">
        <v>113</v>
      </c>
      <c r="Q118" s="59">
        <v>541460</v>
      </c>
    </row>
    <row r="119" spans="1:17" ht="14.5" x14ac:dyDescent="0.35">
      <c r="A119" s="28" t="s">
        <v>10</v>
      </c>
      <c r="B119" s="72">
        <v>1994</v>
      </c>
      <c r="C119" s="127">
        <v>43.9</v>
      </c>
      <c r="D119" s="128">
        <v>38</v>
      </c>
      <c r="E119" s="128">
        <v>50.36</v>
      </c>
      <c r="F119" s="57">
        <v>219</v>
      </c>
      <c r="G119" s="57">
        <v>1163929</v>
      </c>
      <c r="H119" s="127">
        <v>56.06</v>
      </c>
      <c r="I119" s="128">
        <v>45.43</v>
      </c>
      <c r="J119" s="128">
        <v>68.13</v>
      </c>
      <c r="K119" s="57">
        <v>115</v>
      </c>
      <c r="L119" s="59">
        <v>606704</v>
      </c>
      <c r="M119" s="127">
        <v>36.11</v>
      </c>
      <c r="N119" s="128">
        <v>29.32</v>
      </c>
      <c r="O119" s="128">
        <v>43.87</v>
      </c>
      <c r="P119" s="56">
        <v>104</v>
      </c>
      <c r="Q119" s="59">
        <v>557225</v>
      </c>
    </row>
    <row r="120" spans="1:17" ht="14.5" x14ac:dyDescent="0.35">
      <c r="A120" s="28" t="s">
        <v>10</v>
      </c>
      <c r="B120" s="72">
        <v>1995</v>
      </c>
      <c r="C120" s="127">
        <v>43.97</v>
      </c>
      <c r="D120" s="128">
        <v>38.159999999999997</v>
      </c>
      <c r="E120" s="128">
        <v>50.32</v>
      </c>
      <c r="F120" s="57">
        <v>226</v>
      </c>
      <c r="G120" s="57">
        <v>1200438</v>
      </c>
      <c r="H120" s="127">
        <v>49.17</v>
      </c>
      <c r="I120" s="128">
        <v>39.24</v>
      </c>
      <c r="J120" s="128">
        <v>60.55</v>
      </c>
      <c r="K120" s="57">
        <v>104</v>
      </c>
      <c r="L120" s="59">
        <v>626149</v>
      </c>
      <c r="M120" s="127">
        <v>41.21</v>
      </c>
      <c r="N120" s="128">
        <v>34.049999999999997</v>
      </c>
      <c r="O120" s="128">
        <v>49.31</v>
      </c>
      <c r="P120" s="56">
        <v>122</v>
      </c>
      <c r="Q120" s="59">
        <v>574289</v>
      </c>
    </row>
    <row r="121" spans="1:17" ht="14.5" x14ac:dyDescent="0.35">
      <c r="A121" s="28" t="s">
        <v>10</v>
      </c>
      <c r="B121" s="72">
        <v>1996</v>
      </c>
      <c r="C121" s="127">
        <v>41.38</v>
      </c>
      <c r="D121" s="128">
        <v>35.950000000000003</v>
      </c>
      <c r="E121" s="128">
        <v>47.33</v>
      </c>
      <c r="F121" s="57">
        <v>228</v>
      </c>
      <c r="G121" s="57">
        <v>1244440</v>
      </c>
      <c r="H121" s="127">
        <v>46.68</v>
      </c>
      <c r="I121" s="128">
        <v>37.78</v>
      </c>
      <c r="J121" s="128">
        <v>56.82</v>
      </c>
      <c r="K121" s="57">
        <v>116</v>
      </c>
      <c r="L121" s="59">
        <v>649044</v>
      </c>
      <c r="M121" s="127">
        <v>37.200000000000003</v>
      </c>
      <c r="N121" s="128">
        <v>30.5</v>
      </c>
      <c r="O121" s="128">
        <v>44.8</v>
      </c>
      <c r="P121" s="56">
        <v>112</v>
      </c>
      <c r="Q121" s="59">
        <v>595396</v>
      </c>
    </row>
    <row r="122" spans="1:17" ht="14.5" x14ac:dyDescent="0.35">
      <c r="A122" s="28" t="s">
        <v>10</v>
      </c>
      <c r="B122" s="72">
        <v>1997</v>
      </c>
      <c r="C122" s="127">
        <v>41.63</v>
      </c>
      <c r="D122" s="128">
        <v>36.24</v>
      </c>
      <c r="E122" s="128">
        <v>47.53</v>
      </c>
      <c r="F122" s="57">
        <v>237</v>
      </c>
      <c r="G122" s="57">
        <v>1296141</v>
      </c>
      <c r="H122" s="127">
        <v>56.55</v>
      </c>
      <c r="I122" s="128">
        <v>46.96</v>
      </c>
      <c r="J122" s="128">
        <v>67.34</v>
      </c>
      <c r="K122" s="57">
        <v>145</v>
      </c>
      <c r="L122" s="59">
        <v>676393</v>
      </c>
      <c r="M122" s="127">
        <v>29.43</v>
      </c>
      <c r="N122" s="128">
        <v>23.55</v>
      </c>
      <c r="O122" s="128">
        <v>36.200000000000003</v>
      </c>
      <c r="P122" s="56">
        <v>92</v>
      </c>
      <c r="Q122" s="59">
        <v>619748</v>
      </c>
    </row>
    <row r="123" spans="1:17" ht="14.5" x14ac:dyDescent="0.35">
      <c r="A123" s="28" t="s">
        <v>10</v>
      </c>
      <c r="B123" s="72">
        <v>1998</v>
      </c>
      <c r="C123" s="127">
        <v>46.33</v>
      </c>
      <c r="D123" s="128">
        <v>40.6</v>
      </c>
      <c r="E123" s="128">
        <v>52.56</v>
      </c>
      <c r="F123" s="57">
        <v>265</v>
      </c>
      <c r="G123" s="57">
        <v>1345021</v>
      </c>
      <c r="H123" s="127">
        <v>56.3</v>
      </c>
      <c r="I123" s="128">
        <v>46.32</v>
      </c>
      <c r="J123" s="128">
        <v>67.55</v>
      </c>
      <c r="K123" s="57">
        <v>141</v>
      </c>
      <c r="L123" s="59">
        <v>701882</v>
      </c>
      <c r="M123" s="127">
        <v>39.15</v>
      </c>
      <c r="N123" s="128">
        <v>32.380000000000003</v>
      </c>
      <c r="O123" s="128">
        <v>46.78</v>
      </c>
      <c r="P123" s="56">
        <v>124</v>
      </c>
      <c r="Q123" s="59">
        <v>643139</v>
      </c>
    </row>
    <row r="124" spans="1:17" ht="14.5" x14ac:dyDescent="0.35">
      <c r="A124" s="28" t="s">
        <v>10</v>
      </c>
      <c r="B124" s="72">
        <v>1999</v>
      </c>
      <c r="C124" s="127">
        <v>46.29</v>
      </c>
      <c r="D124" s="128">
        <v>40.659999999999997</v>
      </c>
      <c r="E124" s="128">
        <v>52.4</v>
      </c>
      <c r="F124" s="57">
        <v>274</v>
      </c>
      <c r="G124" s="57">
        <v>1385780</v>
      </c>
      <c r="H124" s="127">
        <v>57.21</v>
      </c>
      <c r="I124" s="128">
        <v>47.29</v>
      </c>
      <c r="J124" s="128">
        <v>68.34</v>
      </c>
      <c r="K124" s="57">
        <v>142</v>
      </c>
      <c r="L124" s="59">
        <v>722962</v>
      </c>
      <c r="M124" s="127">
        <v>38.89</v>
      </c>
      <c r="N124" s="128">
        <v>32.299999999999997</v>
      </c>
      <c r="O124" s="128">
        <v>46.3</v>
      </c>
      <c r="P124" s="56">
        <v>132</v>
      </c>
      <c r="Q124" s="59">
        <v>662818</v>
      </c>
    </row>
    <row r="125" spans="1:17" ht="14.5" x14ac:dyDescent="0.35">
      <c r="A125" s="28" t="s">
        <v>10</v>
      </c>
      <c r="B125" s="72">
        <v>2000</v>
      </c>
      <c r="C125" s="127">
        <v>38.85</v>
      </c>
      <c r="D125" s="128">
        <v>33.799999999999997</v>
      </c>
      <c r="E125" s="128">
        <v>44.37</v>
      </c>
      <c r="F125" s="57">
        <v>234</v>
      </c>
      <c r="G125" s="57">
        <v>1430223</v>
      </c>
      <c r="H125" s="127">
        <v>54.23</v>
      </c>
      <c r="I125" s="128">
        <v>44.72</v>
      </c>
      <c r="J125" s="128">
        <v>64.92</v>
      </c>
      <c r="K125" s="57">
        <v>139</v>
      </c>
      <c r="L125" s="59">
        <v>745842</v>
      </c>
      <c r="M125" s="127">
        <v>27.98</v>
      </c>
      <c r="N125" s="128">
        <v>22.52</v>
      </c>
      <c r="O125" s="128">
        <v>34.229999999999997</v>
      </c>
      <c r="P125" s="56">
        <v>95</v>
      </c>
      <c r="Q125" s="59">
        <v>684381</v>
      </c>
    </row>
    <row r="126" spans="1:17" ht="14.5" x14ac:dyDescent="0.35">
      <c r="A126" s="28" t="s">
        <v>10</v>
      </c>
      <c r="B126" s="72">
        <v>2001</v>
      </c>
      <c r="C126" s="127">
        <v>44.12</v>
      </c>
      <c r="D126" s="128">
        <v>38.82</v>
      </c>
      <c r="E126" s="128">
        <v>49.87</v>
      </c>
      <c r="F126" s="57">
        <v>275</v>
      </c>
      <c r="G126" s="57">
        <v>1458531</v>
      </c>
      <c r="H126" s="127">
        <v>60.2</v>
      </c>
      <c r="I126" s="128">
        <v>50.39</v>
      </c>
      <c r="J126" s="128">
        <v>71.150000000000006</v>
      </c>
      <c r="K126" s="57">
        <v>162</v>
      </c>
      <c r="L126" s="59">
        <v>759431</v>
      </c>
      <c r="M126" s="127">
        <v>32.43</v>
      </c>
      <c r="N126" s="128">
        <v>26.6</v>
      </c>
      <c r="O126" s="128">
        <v>39.03</v>
      </c>
      <c r="P126" s="56">
        <v>113</v>
      </c>
      <c r="Q126" s="59">
        <v>699100</v>
      </c>
    </row>
    <row r="127" spans="1:17" ht="14.5" x14ac:dyDescent="0.35">
      <c r="A127" s="28" t="s">
        <v>10</v>
      </c>
      <c r="B127" s="72">
        <v>2002</v>
      </c>
      <c r="C127" s="127">
        <v>37.1</v>
      </c>
      <c r="D127" s="128">
        <v>32.369999999999997</v>
      </c>
      <c r="E127" s="128">
        <v>42.26</v>
      </c>
      <c r="F127" s="57">
        <v>248</v>
      </c>
      <c r="G127" s="57">
        <v>1473952</v>
      </c>
      <c r="H127" s="127">
        <v>46.19</v>
      </c>
      <c r="I127" s="128">
        <v>37.69</v>
      </c>
      <c r="J127" s="128">
        <v>55.79</v>
      </c>
      <c r="K127" s="57">
        <v>132</v>
      </c>
      <c r="L127" s="59">
        <v>765685</v>
      </c>
      <c r="M127" s="127">
        <v>31.14</v>
      </c>
      <c r="N127" s="128">
        <v>25.58</v>
      </c>
      <c r="O127" s="128">
        <v>37.44</v>
      </c>
      <c r="P127" s="56">
        <v>116</v>
      </c>
      <c r="Q127" s="59">
        <v>708267</v>
      </c>
    </row>
    <row r="128" spans="1:17" ht="14.5" x14ac:dyDescent="0.35">
      <c r="A128" s="28" t="s">
        <v>10</v>
      </c>
      <c r="B128" s="72">
        <v>2003</v>
      </c>
      <c r="C128" s="127">
        <v>42.13</v>
      </c>
      <c r="D128" s="128">
        <v>37.29</v>
      </c>
      <c r="E128" s="128">
        <v>47.37</v>
      </c>
      <c r="F128" s="57">
        <v>304</v>
      </c>
      <c r="G128" s="57">
        <v>1496065</v>
      </c>
      <c r="H128" s="127">
        <v>50.25</v>
      </c>
      <c r="I128" s="128">
        <v>42.31</v>
      </c>
      <c r="J128" s="128">
        <v>59.11</v>
      </c>
      <c r="K128" s="57">
        <v>163</v>
      </c>
      <c r="L128" s="59">
        <v>775680</v>
      </c>
      <c r="M128" s="127">
        <v>35.18</v>
      </c>
      <c r="N128" s="128">
        <v>29.44</v>
      </c>
      <c r="O128" s="128">
        <v>41.62</v>
      </c>
      <c r="P128" s="57">
        <v>141</v>
      </c>
      <c r="Q128" s="59">
        <v>720385</v>
      </c>
    </row>
    <row r="129" spans="1:17" ht="14.5" x14ac:dyDescent="0.35">
      <c r="A129" s="28" t="s">
        <v>10</v>
      </c>
      <c r="B129" s="72">
        <v>2004</v>
      </c>
      <c r="C129" s="127">
        <v>42.5</v>
      </c>
      <c r="D129" s="128">
        <v>37.69</v>
      </c>
      <c r="E129" s="128">
        <v>47.7</v>
      </c>
      <c r="F129" s="57">
        <v>311</v>
      </c>
      <c r="G129" s="57">
        <v>1518803</v>
      </c>
      <c r="H129" s="127">
        <v>54.17</v>
      </c>
      <c r="I129" s="128">
        <v>45.6</v>
      </c>
      <c r="J129" s="128">
        <v>63.72</v>
      </c>
      <c r="K129" s="57">
        <v>169</v>
      </c>
      <c r="L129" s="59">
        <v>785846</v>
      </c>
      <c r="M129" s="127">
        <v>34.36</v>
      </c>
      <c r="N129" s="128">
        <v>28.8</v>
      </c>
      <c r="O129" s="128">
        <v>40.6</v>
      </c>
      <c r="P129" s="57">
        <v>142</v>
      </c>
      <c r="Q129" s="59">
        <v>732957</v>
      </c>
    </row>
    <row r="130" spans="1:17" ht="14.5" x14ac:dyDescent="0.35">
      <c r="A130" s="28" t="s">
        <v>10</v>
      </c>
      <c r="B130" s="72">
        <v>2005</v>
      </c>
      <c r="C130" s="127">
        <v>39.659999999999997</v>
      </c>
      <c r="D130" s="128">
        <v>35.07</v>
      </c>
      <c r="E130" s="128">
        <v>44.62</v>
      </c>
      <c r="F130" s="57">
        <v>297</v>
      </c>
      <c r="G130" s="57">
        <v>1546320</v>
      </c>
      <c r="H130" s="127">
        <v>51.45</v>
      </c>
      <c r="I130" s="128">
        <v>43.21</v>
      </c>
      <c r="J130" s="128">
        <v>60.63</v>
      </c>
      <c r="K130" s="57">
        <v>163</v>
      </c>
      <c r="L130" s="59">
        <v>798572</v>
      </c>
      <c r="M130" s="127">
        <v>31.35</v>
      </c>
      <c r="N130" s="128">
        <v>26.12</v>
      </c>
      <c r="O130" s="128">
        <v>37.22</v>
      </c>
      <c r="P130" s="57">
        <v>134</v>
      </c>
      <c r="Q130" s="59">
        <v>747748</v>
      </c>
    </row>
    <row r="131" spans="1:17" ht="14.5" x14ac:dyDescent="0.35">
      <c r="A131" s="28" t="s">
        <v>10</v>
      </c>
      <c r="B131" s="72">
        <v>2006</v>
      </c>
      <c r="C131" s="127">
        <v>41.41</v>
      </c>
      <c r="D131" s="128">
        <v>36.81</v>
      </c>
      <c r="E131" s="128">
        <v>46.36</v>
      </c>
      <c r="F131" s="57">
        <v>320</v>
      </c>
      <c r="G131" s="57">
        <v>1576387</v>
      </c>
      <c r="H131" s="127">
        <v>50.25</v>
      </c>
      <c r="I131" s="128">
        <v>42.38</v>
      </c>
      <c r="J131" s="128">
        <v>58.99</v>
      </c>
      <c r="K131" s="57">
        <v>168</v>
      </c>
      <c r="L131" s="59">
        <v>812517</v>
      </c>
      <c r="M131" s="127">
        <v>35</v>
      </c>
      <c r="N131" s="128">
        <v>29.54</v>
      </c>
      <c r="O131" s="128">
        <v>41.09</v>
      </c>
      <c r="P131" s="56">
        <v>152</v>
      </c>
      <c r="Q131" s="59">
        <v>763870</v>
      </c>
    </row>
    <row r="132" spans="1:17" ht="14.5" x14ac:dyDescent="0.35">
      <c r="A132" s="28" t="s">
        <v>10</v>
      </c>
      <c r="B132" s="72">
        <v>2007</v>
      </c>
      <c r="C132" s="127">
        <v>36.71</v>
      </c>
      <c r="D132" s="128">
        <v>32.57</v>
      </c>
      <c r="E132" s="128">
        <v>41.18</v>
      </c>
      <c r="F132" s="57">
        <v>316</v>
      </c>
      <c r="G132" s="57">
        <v>1616248</v>
      </c>
      <c r="H132" s="127">
        <v>44.56</v>
      </c>
      <c r="I132" s="128">
        <v>37.58</v>
      </c>
      <c r="J132" s="128">
        <v>52.32</v>
      </c>
      <c r="K132" s="57">
        <v>172</v>
      </c>
      <c r="L132" s="59">
        <v>831681</v>
      </c>
      <c r="M132" s="127">
        <v>30.47</v>
      </c>
      <c r="N132" s="128">
        <v>25.56</v>
      </c>
      <c r="O132" s="128">
        <v>35.979999999999997</v>
      </c>
      <c r="P132" s="57">
        <v>144</v>
      </c>
      <c r="Q132" s="59">
        <v>784567</v>
      </c>
    </row>
    <row r="133" spans="1:17" ht="14.5" x14ac:dyDescent="0.35">
      <c r="A133" s="28" t="s">
        <v>10</v>
      </c>
      <c r="B133" s="72">
        <v>2008</v>
      </c>
      <c r="C133" s="127">
        <v>42.47</v>
      </c>
      <c r="D133" s="128">
        <v>38.03</v>
      </c>
      <c r="E133" s="128">
        <v>47.23</v>
      </c>
      <c r="F133" s="57">
        <v>370</v>
      </c>
      <c r="G133" s="57">
        <v>1670696</v>
      </c>
      <c r="H133" s="127">
        <v>49.65</v>
      </c>
      <c r="I133" s="128">
        <v>42.33</v>
      </c>
      <c r="J133" s="128">
        <v>57.75</v>
      </c>
      <c r="K133" s="57">
        <v>199</v>
      </c>
      <c r="L133" s="59">
        <v>858702</v>
      </c>
      <c r="M133" s="127">
        <v>36.42</v>
      </c>
      <c r="N133" s="128">
        <v>31.03</v>
      </c>
      <c r="O133" s="128">
        <v>42.39</v>
      </c>
      <c r="P133" s="57">
        <v>171</v>
      </c>
      <c r="Q133" s="59">
        <v>811994</v>
      </c>
    </row>
    <row r="134" spans="1:17" ht="14.5" x14ac:dyDescent="0.35">
      <c r="A134" s="28" t="s">
        <v>10</v>
      </c>
      <c r="B134" s="72">
        <v>2009</v>
      </c>
      <c r="C134" s="127">
        <v>34.76</v>
      </c>
      <c r="D134" s="128">
        <v>30.89</v>
      </c>
      <c r="E134" s="128">
        <v>38.94</v>
      </c>
      <c r="F134" s="57">
        <v>327</v>
      </c>
      <c r="G134" s="57">
        <v>1724961</v>
      </c>
      <c r="H134" s="127">
        <v>40.85</v>
      </c>
      <c r="I134" s="128">
        <v>34.44</v>
      </c>
      <c r="J134" s="128">
        <v>47.97</v>
      </c>
      <c r="K134" s="57">
        <v>174</v>
      </c>
      <c r="L134" s="59">
        <v>885192</v>
      </c>
      <c r="M134" s="127">
        <v>29.9</v>
      </c>
      <c r="N134" s="128">
        <v>25.21</v>
      </c>
      <c r="O134" s="128">
        <v>35.15</v>
      </c>
      <c r="P134" s="57">
        <v>153</v>
      </c>
      <c r="Q134" s="59">
        <v>839769</v>
      </c>
    </row>
    <row r="135" spans="1:17" ht="14.5" x14ac:dyDescent="0.35">
      <c r="A135" s="28" t="s">
        <v>10</v>
      </c>
      <c r="B135" s="72">
        <v>2010</v>
      </c>
      <c r="C135" s="127">
        <v>35.58</v>
      </c>
      <c r="D135" s="128">
        <v>31.73</v>
      </c>
      <c r="E135" s="128">
        <v>39.72</v>
      </c>
      <c r="F135" s="57">
        <v>349</v>
      </c>
      <c r="G135" s="57">
        <v>1770124</v>
      </c>
      <c r="H135" s="127">
        <v>41.02</v>
      </c>
      <c r="I135" s="128">
        <v>34.53</v>
      </c>
      <c r="J135" s="128">
        <v>48.23</v>
      </c>
      <c r="K135" s="57">
        <v>172</v>
      </c>
      <c r="L135" s="59">
        <v>906791</v>
      </c>
      <c r="M135" s="127">
        <v>32.229999999999997</v>
      </c>
      <c r="N135" s="128">
        <v>27.51</v>
      </c>
      <c r="O135" s="128">
        <v>37.47</v>
      </c>
      <c r="P135" s="57">
        <v>177</v>
      </c>
      <c r="Q135" s="59">
        <v>863333</v>
      </c>
    </row>
    <row r="136" spans="1:17" ht="14.5" x14ac:dyDescent="0.35">
      <c r="A136" s="28" t="s">
        <v>10</v>
      </c>
      <c r="B136" s="72">
        <v>2011</v>
      </c>
      <c r="C136" s="127">
        <v>35.659999999999997</v>
      </c>
      <c r="D136" s="128">
        <v>31.91</v>
      </c>
      <c r="E136" s="128">
        <v>39.69</v>
      </c>
      <c r="F136" s="57">
        <v>367</v>
      </c>
      <c r="G136" s="57">
        <v>1802652</v>
      </c>
      <c r="H136" s="127">
        <v>45.26</v>
      </c>
      <c r="I136" s="128">
        <v>38.71</v>
      </c>
      <c r="J136" s="128">
        <v>52.48</v>
      </c>
      <c r="K136" s="57">
        <v>204</v>
      </c>
      <c r="L136" s="59">
        <v>921237</v>
      </c>
      <c r="M136" s="127">
        <v>28.56</v>
      </c>
      <c r="N136" s="128">
        <v>24.22</v>
      </c>
      <c r="O136" s="128">
        <v>33.409999999999997</v>
      </c>
      <c r="P136" s="57">
        <v>163</v>
      </c>
      <c r="Q136" s="59">
        <v>881415</v>
      </c>
    </row>
    <row r="137" spans="1:17" ht="14.5" x14ac:dyDescent="0.35">
      <c r="A137" s="28" t="s">
        <v>10</v>
      </c>
      <c r="B137" s="72">
        <v>2012</v>
      </c>
      <c r="C137" s="127">
        <v>32.380000000000003</v>
      </c>
      <c r="D137" s="128">
        <v>28.85</v>
      </c>
      <c r="E137" s="128">
        <v>36.19</v>
      </c>
      <c r="F137" s="57">
        <v>341</v>
      </c>
      <c r="G137" s="57">
        <v>1832893</v>
      </c>
      <c r="H137" s="127">
        <v>38.549999999999997</v>
      </c>
      <c r="I137" s="128">
        <v>32.72</v>
      </c>
      <c r="J137" s="128">
        <v>45.02</v>
      </c>
      <c r="K137" s="57">
        <v>185</v>
      </c>
      <c r="L137" s="59">
        <v>935059</v>
      </c>
      <c r="M137" s="127">
        <v>27.35</v>
      </c>
      <c r="N137" s="128">
        <v>23.09</v>
      </c>
      <c r="O137" s="128">
        <v>32.1</v>
      </c>
      <c r="P137" s="57">
        <v>156</v>
      </c>
      <c r="Q137" s="59">
        <v>897834</v>
      </c>
    </row>
    <row r="138" spans="1:17" ht="14.5" x14ac:dyDescent="0.35">
      <c r="A138" s="28" t="s">
        <v>10</v>
      </c>
      <c r="B138" s="72">
        <v>2013</v>
      </c>
      <c r="C138" s="127">
        <v>30.64</v>
      </c>
      <c r="D138" s="128">
        <v>27.3</v>
      </c>
      <c r="E138" s="128">
        <v>34.24</v>
      </c>
      <c r="F138" s="57">
        <v>342</v>
      </c>
      <c r="G138" s="57">
        <v>1864568</v>
      </c>
      <c r="H138" s="127">
        <v>38.270000000000003</v>
      </c>
      <c r="I138" s="128">
        <v>32.53</v>
      </c>
      <c r="J138" s="128">
        <v>44.64</v>
      </c>
      <c r="K138" s="57">
        <v>190</v>
      </c>
      <c r="L138" s="59">
        <v>949711</v>
      </c>
      <c r="M138" s="127">
        <v>24.88</v>
      </c>
      <c r="N138" s="128">
        <v>20.96</v>
      </c>
      <c r="O138" s="128">
        <v>29.27</v>
      </c>
      <c r="P138" s="57">
        <v>152</v>
      </c>
      <c r="Q138" s="59">
        <v>914857</v>
      </c>
    </row>
    <row r="139" spans="1:17" ht="14.5" x14ac:dyDescent="0.35">
      <c r="A139" s="28" t="s">
        <v>10</v>
      </c>
      <c r="B139" s="72">
        <v>2014</v>
      </c>
      <c r="C139" s="127">
        <v>31.58</v>
      </c>
      <c r="D139" s="128">
        <v>28.29</v>
      </c>
      <c r="E139" s="128">
        <v>35.11</v>
      </c>
      <c r="F139" s="57">
        <v>378</v>
      </c>
      <c r="G139" s="57">
        <v>1893534</v>
      </c>
      <c r="H139" s="127">
        <v>34.86</v>
      </c>
      <c r="I139" s="128">
        <v>29.61</v>
      </c>
      <c r="J139" s="128">
        <v>40.700000000000003</v>
      </c>
      <c r="K139" s="57">
        <v>189</v>
      </c>
      <c r="L139" s="59">
        <v>963849</v>
      </c>
      <c r="M139" s="127">
        <v>29.24</v>
      </c>
      <c r="N139" s="128">
        <v>25.08</v>
      </c>
      <c r="O139" s="128">
        <v>33.85</v>
      </c>
      <c r="P139" s="57">
        <v>189</v>
      </c>
      <c r="Q139" s="59">
        <v>929685</v>
      </c>
    </row>
    <row r="140" spans="1:17" ht="14.5" x14ac:dyDescent="0.35">
      <c r="A140" s="28" t="s">
        <v>10</v>
      </c>
      <c r="B140" s="72">
        <v>2015</v>
      </c>
      <c r="C140" s="127">
        <v>34.18</v>
      </c>
      <c r="D140" s="128">
        <v>30.88</v>
      </c>
      <c r="E140" s="128">
        <v>37.72</v>
      </c>
      <c r="F140" s="57">
        <v>440</v>
      </c>
      <c r="G140" s="57">
        <v>1919904</v>
      </c>
      <c r="H140" s="127">
        <v>38.19</v>
      </c>
      <c r="I140" s="128">
        <v>32.94</v>
      </c>
      <c r="J140" s="128">
        <v>43.98</v>
      </c>
      <c r="K140" s="57">
        <v>231</v>
      </c>
      <c r="L140" s="59">
        <v>977125</v>
      </c>
      <c r="M140" s="127">
        <v>30.8</v>
      </c>
      <c r="N140" s="128">
        <v>26.64</v>
      </c>
      <c r="O140" s="128">
        <v>35.39</v>
      </c>
      <c r="P140" s="57">
        <v>209</v>
      </c>
      <c r="Q140" s="59">
        <v>942779</v>
      </c>
    </row>
    <row r="141" spans="1:17" ht="14.5" x14ac:dyDescent="0.35">
      <c r="A141" s="28" t="s">
        <v>10</v>
      </c>
      <c r="B141" s="72">
        <v>2016</v>
      </c>
      <c r="C141" s="127">
        <v>31.83</v>
      </c>
      <c r="D141" s="128">
        <v>28.7</v>
      </c>
      <c r="E141" s="128">
        <v>35.19</v>
      </c>
      <c r="F141" s="57">
        <v>422</v>
      </c>
      <c r="G141" s="57">
        <v>1939973</v>
      </c>
      <c r="H141" s="127">
        <v>33.69</v>
      </c>
      <c r="I141" s="128">
        <v>28.9</v>
      </c>
      <c r="J141" s="128">
        <v>38.979999999999997</v>
      </c>
      <c r="K141" s="57">
        <v>212</v>
      </c>
      <c r="L141" s="59">
        <v>987349</v>
      </c>
      <c r="M141" s="127">
        <v>30.42</v>
      </c>
      <c r="N141" s="128">
        <v>26.32</v>
      </c>
      <c r="O141" s="128">
        <v>34.950000000000003</v>
      </c>
      <c r="P141" s="56">
        <v>210</v>
      </c>
      <c r="Q141" s="59">
        <v>952624</v>
      </c>
    </row>
    <row r="142" spans="1:17" ht="14.5" x14ac:dyDescent="0.35">
      <c r="A142" s="28" t="s">
        <v>10</v>
      </c>
      <c r="B142" s="72">
        <v>2017</v>
      </c>
      <c r="C142" s="127">
        <v>35.03</v>
      </c>
      <c r="D142" s="128">
        <v>31.79</v>
      </c>
      <c r="E142" s="128">
        <v>38.49</v>
      </c>
      <c r="F142" s="57">
        <v>480</v>
      </c>
      <c r="G142" s="57">
        <v>1952169</v>
      </c>
      <c r="H142" s="127">
        <v>39.61</v>
      </c>
      <c r="I142" s="128">
        <v>34.450000000000003</v>
      </c>
      <c r="J142" s="128">
        <v>45.27</v>
      </c>
      <c r="K142" s="57">
        <v>256</v>
      </c>
      <c r="L142" s="59">
        <v>993646</v>
      </c>
      <c r="M142" s="127">
        <v>31.4</v>
      </c>
      <c r="N142" s="128">
        <v>27.29</v>
      </c>
      <c r="O142" s="128">
        <v>35.93</v>
      </c>
      <c r="P142" s="56">
        <v>224</v>
      </c>
      <c r="Q142" s="59">
        <v>958523</v>
      </c>
    </row>
    <row r="143" spans="1:17" ht="14.5" x14ac:dyDescent="0.35">
      <c r="A143" s="28" t="s">
        <v>10</v>
      </c>
      <c r="B143" s="72">
        <v>2018</v>
      </c>
      <c r="C143" s="127">
        <v>31.74</v>
      </c>
      <c r="D143" s="128">
        <v>28.71</v>
      </c>
      <c r="E143" s="128">
        <v>34.99</v>
      </c>
      <c r="F143" s="57">
        <v>446</v>
      </c>
      <c r="G143" s="57">
        <v>1962125</v>
      </c>
      <c r="H143" s="127">
        <v>37.43</v>
      </c>
      <c r="I143" s="128">
        <v>32.479999999999997</v>
      </c>
      <c r="J143" s="128">
        <v>42.86</v>
      </c>
      <c r="K143" s="57">
        <v>247</v>
      </c>
      <c r="L143" s="59">
        <v>998500</v>
      </c>
      <c r="M143" s="127">
        <v>27.01</v>
      </c>
      <c r="N143" s="128">
        <v>23.28</v>
      </c>
      <c r="O143" s="128">
        <v>31.15</v>
      </c>
      <c r="P143" s="57">
        <v>199</v>
      </c>
      <c r="Q143" s="59">
        <v>963625</v>
      </c>
    </row>
    <row r="144" spans="1:17" ht="14.5" x14ac:dyDescent="0.35">
      <c r="A144" s="28" t="s">
        <v>10</v>
      </c>
      <c r="B144" s="72">
        <v>2019</v>
      </c>
      <c r="C144" s="127">
        <v>29.17</v>
      </c>
      <c r="D144" s="128">
        <v>26.37</v>
      </c>
      <c r="E144" s="128">
        <v>32.17</v>
      </c>
      <c r="F144" s="57">
        <v>439</v>
      </c>
      <c r="G144" s="57">
        <v>1967960</v>
      </c>
      <c r="H144" s="127">
        <v>33.979999999999997</v>
      </c>
      <c r="I144" s="128">
        <v>29.49</v>
      </c>
      <c r="J144" s="128">
        <v>38.909999999999997</v>
      </c>
      <c r="K144" s="56">
        <v>245</v>
      </c>
      <c r="L144" s="59">
        <v>1001373</v>
      </c>
      <c r="M144" s="127">
        <v>24.94</v>
      </c>
      <c r="N144" s="128">
        <v>21.46</v>
      </c>
      <c r="O144" s="128">
        <v>28.8</v>
      </c>
      <c r="P144" s="56">
        <v>194</v>
      </c>
      <c r="Q144" s="59">
        <v>966587</v>
      </c>
    </row>
    <row r="145" spans="1:17" ht="14.5" x14ac:dyDescent="0.35">
      <c r="A145" s="28" t="s">
        <v>10</v>
      </c>
      <c r="B145" s="72">
        <v>2020</v>
      </c>
      <c r="C145" s="127">
        <v>28.82</v>
      </c>
      <c r="D145" s="128">
        <v>26.05</v>
      </c>
      <c r="E145" s="128">
        <v>31.78</v>
      </c>
      <c r="F145" s="57">
        <v>437</v>
      </c>
      <c r="G145" s="57">
        <v>1968697</v>
      </c>
      <c r="H145" s="127">
        <v>33.520000000000003</v>
      </c>
      <c r="I145" s="128">
        <v>29.07</v>
      </c>
      <c r="J145" s="128">
        <v>38.42</v>
      </c>
      <c r="K145" s="56">
        <v>242</v>
      </c>
      <c r="L145" s="59">
        <v>1001347</v>
      </c>
      <c r="M145" s="127">
        <v>24.93</v>
      </c>
      <c r="N145" s="128">
        <v>21.48</v>
      </c>
      <c r="O145" s="128">
        <v>28.77</v>
      </c>
      <c r="P145" s="56">
        <v>195</v>
      </c>
      <c r="Q145" s="59">
        <v>967350</v>
      </c>
    </row>
    <row r="146" spans="1:17" ht="14.5" x14ac:dyDescent="0.35">
      <c r="A146" s="28" t="s">
        <v>10</v>
      </c>
      <c r="B146" s="72">
        <v>2021</v>
      </c>
      <c r="C146" s="127">
        <v>33.06</v>
      </c>
      <c r="D146" s="128">
        <v>30.11</v>
      </c>
      <c r="E146" s="128">
        <v>36.21</v>
      </c>
      <c r="F146" s="57">
        <v>505</v>
      </c>
      <c r="G146" s="57">
        <v>1937546</v>
      </c>
      <c r="H146" s="127">
        <v>38.56</v>
      </c>
      <c r="I146" s="128">
        <v>33.76</v>
      </c>
      <c r="J146" s="128">
        <v>43.81</v>
      </c>
      <c r="K146" s="57">
        <v>277</v>
      </c>
      <c r="L146" s="59">
        <v>984613</v>
      </c>
      <c r="M146" s="127">
        <v>28.54</v>
      </c>
      <c r="N146" s="128">
        <v>24.88</v>
      </c>
      <c r="O146" s="128">
        <v>32.58</v>
      </c>
      <c r="P146" s="57">
        <v>228</v>
      </c>
      <c r="Q146" s="59">
        <v>952933</v>
      </c>
    </row>
    <row r="147" spans="1:17" ht="14.5" x14ac:dyDescent="0.35">
      <c r="A147" s="28" t="s">
        <v>10</v>
      </c>
      <c r="B147" s="72">
        <v>2022</v>
      </c>
      <c r="C147" s="127">
        <v>33.29</v>
      </c>
      <c r="D147" s="128">
        <v>30.41</v>
      </c>
      <c r="E147" s="128">
        <v>36.36</v>
      </c>
      <c r="F147" s="57">
        <v>531</v>
      </c>
      <c r="G147" s="57">
        <v>1929162</v>
      </c>
      <c r="H147" s="127">
        <v>40.799999999999997</v>
      </c>
      <c r="I147" s="128">
        <v>36.03</v>
      </c>
      <c r="J147" s="128">
        <v>46</v>
      </c>
      <c r="K147" s="57">
        <v>309</v>
      </c>
      <c r="L147" s="59">
        <v>979191</v>
      </c>
      <c r="M147" s="127">
        <v>26.77</v>
      </c>
      <c r="N147" s="128">
        <v>23.31</v>
      </c>
      <c r="O147" s="128">
        <v>30.6</v>
      </c>
      <c r="P147" s="57">
        <v>222</v>
      </c>
      <c r="Q147" s="59">
        <v>949971</v>
      </c>
    </row>
    <row r="148" spans="1:17" ht="14.5" x14ac:dyDescent="0.35">
      <c r="A148" s="28" t="s">
        <v>10</v>
      </c>
      <c r="B148" s="72" t="s">
        <v>114</v>
      </c>
      <c r="C148" s="127">
        <v>31.22</v>
      </c>
      <c r="D148" s="128">
        <v>29.91</v>
      </c>
      <c r="E148" s="128">
        <v>32.57</v>
      </c>
      <c r="F148" s="57">
        <v>2358</v>
      </c>
      <c r="G148" s="57">
        <v>9765490</v>
      </c>
      <c r="H148" s="127">
        <v>36.94</v>
      </c>
      <c r="I148" s="128">
        <v>34.799999999999997</v>
      </c>
      <c r="J148" s="128">
        <v>39.17</v>
      </c>
      <c r="K148" s="57">
        <v>1320</v>
      </c>
      <c r="L148" s="59">
        <v>4965024</v>
      </c>
      <c r="M148" s="127">
        <v>26.4</v>
      </c>
      <c r="N148" s="128">
        <v>24.78</v>
      </c>
      <c r="O148" s="128">
        <v>28.1</v>
      </c>
      <c r="P148" s="57">
        <v>1038</v>
      </c>
      <c r="Q148" s="59">
        <v>4800466</v>
      </c>
    </row>
    <row r="149" spans="1:17" ht="14.5" x14ac:dyDescent="0.35">
      <c r="A149" s="28" t="s">
        <v>37</v>
      </c>
      <c r="B149" s="72">
        <v>1988</v>
      </c>
      <c r="C149" s="127">
        <v>71.33</v>
      </c>
      <c r="D149" s="128">
        <v>61.85</v>
      </c>
      <c r="E149" s="128">
        <v>81.75</v>
      </c>
      <c r="F149" s="57">
        <v>223</v>
      </c>
      <c r="G149" s="57">
        <v>491922</v>
      </c>
      <c r="H149" s="127">
        <v>73.8</v>
      </c>
      <c r="I149" s="128">
        <v>58.36</v>
      </c>
      <c r="J149" s="128">
        <v>91.68</v>
      </c>
      <c r="K149" s="56">
        <v>95</v>
      </c>
      <c r="L149" s="59">
        <v>243290</v>
      </c>
      <c r="M149" s="127">
        <v>70.7</v>
      </c>
      <c r="N149" s="128">
        <v>58.68</v>
      </c>
      <c r="O149" s="128">
        <v>84.32</v>
      </c>
      <c r="P149" s="57">
        <v>128</v>
      </c>
      <c r="Q149" s="59">
        <v>248632</v>
      </c>
    </row>
    <row r="150" spans="1:17" ht="14.5" x14ac:dyDescent="0.35">
      <c r="A150" s="28" t="s">
        <v>37</v>
      </c>
      <c r="B150" s="72">
        <v>1989</v>
      </c>
      <c r="C150" s="127">
        <v>60.86</v>
      </c>
      <c r="D150" s="128">
        <v>52.38</v>
      </c>
      <c r="E150" s="128">
        <v>70.239999999999995</v>
      </c>
      <c r="F150" s="57">
        <v>198</v>
      </c>
      <c r="G150" s="57">
        <v>497270</v>
      </c>
      <c r="H150" s="127">
        <v>69</v>
      </c>
      <c r="I150" s="128">
        <v>54.55</v>
      </c>
      <c r="J150" s="128">
        <v>85.77</v>
      </c>
      <c r="K150" s="57">
        <v>93</v>
      </c>
      <c r="L150" s="59">
        <v>246032</v>
      </c>
      <c r="M150" s="127">
        <v>56.08</v>
      </c>
      <c r="N150" s="128">
        <v>45.67</v>
      </c>
      <c r="O150" s="128">
        <v>68.040000000000006</v>
      </c>
      <c r="P150" s="57">
        <v>105</v>
      </c>
      <c r="Q150" s="59">
        <v>251238</v>
      </c>
    </row>
    <row r="151" spans="1:17" ht="14.5" x14ac:dyDescent="0.35">
      <c r="A151" s="28" t="s">
        <v>37</v>
      </c>
      <c r="B151" s="72">
        <v>1990</v>
      </c>
      <c r="C151" s="127">
        <v>70.680000000000007</v>
      </c>
      <c r="D151" s="128">
        <v>61.58</v>
      </c>
      <c r="E151" s="128">
        <v>80.66</v>
      </c>
      <c r="F151" s="57">
        <v>231</v>
      </c>
      <c r="G151" s="57">
        <v>504651</v>
      </c>
      <c r="H151" s="127">
        <v>79.760000000000005</v>
      </c>
      <c r="I151" s="128">
        <v>64.87</v>
      </c>
      <c r="J151" s="128">
        <v>96.78</v>
      </c>
      <c r="K151" s="57">
        <v>114</v>
      </c>
      <c r="L151" s="59">
        <v>249758</v>
      </c>
      <c r="M151" s="127">
        <v>63.6</v>
      </c>
      <c r="N151" s="128">
        <v>52.42</v>
      </c>
      <c r="O151" s="128">
        <v>76.31</v>
      </c>
      <c r="P151" s="57">
        <v>117</v>
      </c>
      <c r="Q151" s="59">
        <v>254893</v>
      </c>
    </row>
    <row r="152" spans="1:17" ht="14.5" x14ac:dyDescent="0.35">
      <c r="A152" s="28" t="s">
        <v>37</v>
      </c>
      <c r="B152" s="72">
        <v>1991</v>
      </c>
      <c r="C152" s="127">
        <v>70.69</v>
      </c>
      <c r="D152" s="128">
        <v>61.62</v>
      </c>
      <c r="E152" s="128">
        <v>80.61</v>
      </c>
      <c r="F152" s="57">
        <v>230</v>
      </c>
      <c r="G152" s="57">
        <v>503722</v>
      </c>
      <c r="H152" s="127">
        <v>84.05</v>
      </c>
      <c r="I152" s="128">
        <v>68.44</v>
      </c>
      <c r="J152" s="128">
        <v>101.85</v>
      </c>
      <c r="K152" s="57">
        <v>115</v>
      </c>
      <c r="L152" s="59">
        <v>248614</v>
      </c>
      <c r="M152" s="127">
        <v>61.66</v>
      </c>
      <c r="N152" s="128">
        <v>50.79</v>
      </c>
      <c r="O152" s="128">
        <v>74.040000000000006</v>
      </c>
      <c r="P152" s="57">
        <v>115</v>
      </c>
      <c r="Q152" s="59">
        <v>255108</v>
      </c>
    </row>
    <row r="153" spans="1:17" ht="14.5" x14ac:dyDescent="0.35">
      <c r="A153" s="28" t="s">
        <v>37</v>
      </c>
      <c r="B153" s="72">
        <v>1992</v>
      </c>
      <c r="C153" s="127">
        <v>66.25</v>
      </c>
      <c r="D153" s="128">
        <v>57.65</v>
      </c>
      <c r="E153" s="128">
        <v>75.7</v>
      </c>
      <c r="F153" s="57">
        <v>223</v>
      </c>
      <c r="G153" s="57">
        <v>501830</v>
      </c>
      <c r="H153" s="127">
        <v>82.43</v>
      </c>
      <c r="I153" s="128">
        <v>67.13</v>
      </c>
      <c r="J153" s="128">
        <v>99.87</v>
      </c>
      <c r="K153" s="57">
        <v>113</v>
      </c>
      <c r="L153" s="59">
        <v>247226</v>
      </c>
      <c r="M153" s="127">
        <v>55.86</v>
      </c>
      <c r="N153" s="128">
        <v>45.8</v>
      </c>
      <c r="O153" s="128">
        <v>67.38</v>
      </c>
      <c r="P153" s="57">
        <v>110</v>
      </c>
      <c r="Q153" s="59">
        <v>254604</v>
      </c>
    </row>
    <row r="154" spans="1:17" ht="14.5" x14ac:dyDescent="0.35">
      <c r="A154" s="28" t="s">
        <v>37</v>
      </c>
      <c r="B154" s="72">
        <v>1993</v>
      </c>
      <c r="C154" s="127">
        <v>68.16</v>
      </c>
      <c r="D154" s="128">
        <v>59.48</v>
      </c>
      <c r="E154" s="128">
        <v>77.67</v>
      </c>
      <c r="F154" s="57">
        <v>231</v>
      </c>
      <c r="G154" s="57">
        <v>497723</v>
      </c>
      <c r="H154" s="127">
        <v>80.06</v>
      </c>
      <c r="I154" s="128">
        <v>65.349999999999994</v>
      </c>
      <c r="J154" s="128">
        <v>96.83</v>
      </c>
      <c r="K154" s="57">
        <v>116</v>
      </c>
      <c r="L154" s="59">
        <v>244743</v>
      </c>
      <c r="M154" s="127">
        <v>59.09</v>
      </c>
      <c r="N154" s="128">
        <v>48.71</v>
      </c>
      <c r="O154" s="128">
        <v>70.930000000000007</v>
      </c>
      <c r="P154" s="57">
        <v>115</v>
      </c>
      <c r="Q154" s="59">
        <v>252980</v>
      </c>
    </row>
    <row r="155" spans="1:17" ht="14.5" x14ac:dyDescent="0.35">
      <c r="A155" s="28" t="s">
        <v>37</v>
      </c>
      <c r="B155" s="72">
        <v>1994</v>
      </c>
      <c r="C155" s="127">
        <v>63.97</v>
      </c>
      <c r="D155" s="128">
        <v>55.71</v>
      </c>
      <c r="E155" s="128">
        <v>73.040000000000006</v>
      </c>
      <c r="F155" s="57">
        <v>223</v>
      </c>
      <c r="G155" s="57">
        <v>490851</v>
      </c>
      <c r="H155" s="127">
        <v>84.28</v>
      </c>
      <c r="I155" s="128">
        <v>69.31</v>
      </c>
      <c r="J155" s="128">
        <v>101.27</v>
      </c>
      <c r="K155" s="57">
        <v>123</v>
      </c>
      <c r="L155" s="59">
        <v>240540</v>
      </c>
      <c r="M155" s="127">
        <v>49.9</v>
      </c>
      <c r="N155" s="128">
        <v>40.54</v>
      </c>
      <c r="O155" s="128">
        <v>60.69</v>
      </c>
      <c r="P155" s="57">
        <v>100</v>
      </c>
      <c r="Q155" s="59">
        <v>250311</v>
      </c>
    </row>
    <row r="156" spans="1:17" ht="14.5" x14ac:dyDescent="0.35">
      <c r="A156" s="28" t="s">
        <v>37</v>
      </c>
      <c r="B156" s="72">
        <v>1995</v>
      </c>
      <c r="C156" s="127">
        <v>61.85</v>
      </c>
      <c r="D156" s="128">
        <v>53.78</v>
      </c>
      <c r="E156" s="128">
        <v>70.72</v>
      </c>
      <c r="F156" s="57">
        <v>217</v>
      </c>
      <c r="G156" s="57">
        <v>486815</v>
      </c>
      <c r="H156" s="127">
        <v>79.31</v>
      </c>
      <c r="I156" s="128">
        <v>65.02</v>
      </c>
      <c r="J156" s="128">
        <v>95.58</v>
      </c>
      <c r="K156" s="57">
        <v>118</v>
      </c>
      <c r="L156" s="59">
        <v>238152</v>
      </c>
      <c r="M156" s="127">
        <v>48.91</v>
      </c>
      <c r="N156" s="128">
        <v>39.71</v>
      </c>
      <c r="O156" s="128">
        <v>59.52</v>
      </c>
      <c r="P156" s="57">
        <v>99</v>
      </c>
      <c r="Q156" s="59">
        <v>248663</v>
      </c>
    </row>
    <row r="157" spans="1:17" ht="14.5" x14ac:dyDescent="0.35">
      <c r="A157" s="28" t="s">
        <v>37</v>
      </c>
      <c r="B157" s="72">
        <v>1996</v>
      </c>
      <c r="C157" s="127">
        <v>58.97</v>
      </c>
      <c r="D157" s="128">
        <v>51.19</v>
      </c>
      <c r="E157" s="128">
        <v>67.540000000000006</v>
      </c>
      <c r="F157" s="57">
        <v>211</v>
      </c>
      <c r="G157" s="57">
        <v>484979</v>
      </c>
      <c r="H157" s="127">
        <v>66.92</v>
      </c>
      <c r="I157" s="128">
        <v>54.02</v>
      </c>
      <c r="J157" s="128">
        <v>81.760000000000005</v>
      </c>
      <c r="K157" s="57">
        <v>103</v>
      </c>
      <c r="L157" s="59">
        <v>236903</v>
      </c>
      <c r="M157" s="127">
        <v>53.01</v>
      </c>
      <c r="N157" s="128">
        <v>43.47</v>
      </c>
      <c r="O157" s="128">
        <v>63.96</v>
      </c>
      <c r="P157" s="57">
        <v>108</v>
      </c>
      <c r="Q157" s="59">
        <v>248076</v>
      </c>
    </row>
    <row r="158" spans="1:17" ht="14.5" x14ac:dyDescent="0.35">
      <c r="A158" s="28" t="s">
        <v>37</v>
      </c>
      <c r="B158" s="72">
        <v>1997</v>
      </c>
      <c r="C158" s="127">
        <v>58.22</v>
      </c>
      <c r="D158" s="128">
        <v>50.59</v>
      </c>
      <c r="E158" s="128">
        <v>66.62</v>
      </c>
      <c r="F158" s="57">
        <v>213</v>
      </c>
      <c r="G158" s="57">
        <v>485745</v>
      </c>
      <c r="H158" s="127">
        <v>70.33</v>
      </c>
      <c r="I158" s="128">
        <v>57.3</v>
      </c>
      <c r="J158" s="128">
        <v>85.24</v>
      </c>
      <c r="K158" s="57">
        <v>109</v>
      </c>
      <c r="L158" s="59">
        <v>237270</v>
      </c>
      <c r="M158" s="127">
        <v>49.17</v>
      </c>
      <c r="N158" s="128">
        <v>40.159999999999997</v>
      </c>
      <c r="O158" s="128">
        <v>59.55</v>
      </c>
      <c r="P158" s="57">
        <v>104</v>
      </c>
      <c r="Q158" s="59">
        <v>248475</v>
      </c>
    </row>
    <row r="159" spans="1:17" ht="14.5" x14ac:dyDescent="0.35">
      <c r="A159" s="28" t="s">
        <v>37</v>
      </c>
      <c r="B159" s="72">
        <v>1998</v>
      </c>
      <c r="C159" s="127">
        <v>59.69</v>
      </c>
      <c r="D159" s="128">
        <v>51.99</v>
      </c>
      <c r="E159" s="128">
        <v>68.16</v>
      </c>
      <c r="F159" s="57">
        <v>220</v>
      </c>
      <c r="G159" s="57">
        <v>484898</v>
      </c>
      <c r="H159" s="127">
        <v>74.48</v>
      </c>
      <c r="I159" s="128">
        <v>60.89</v>
      </c>
      <c r="J159" s="128">
        <v>89.97</v>
      </c>
      <c r="K159" s="57">
        <v>114</v>
      </c>
      <c r="L159" s="59">
        <v>236810</v>
      </c>
      <c r="M159" s="127">
        <v>49.93</v>
      </c>
      <c r="N159" s="128">
        <v>40.869999999999997</v>
      </c>
      <c r="O159" s="128">
        <v>60.35</v>
      </c>
      <c r="P159" s="57">
        <v>106</v>
      </c>
      <c r="Q159" s="59">
        <v>248088</v>
      </c>
    </row>
    <row r="160" spans="1:17" ht="14.5" x14ac:dyDescent="0.35">
      <c r="A160" s="28" t="s">
        <v>37</v>
      </c>
      <c r="B160" s="72">
        <v>1999</v>
      </c>
      <c r="C160" s="127">
        <v>62.4</v>
      </c>
      <c r="D160" s="128">
        <v>54.59</v>
      </c>
      <c r="E160" s="128">
        <v>70.97</v>
      </c>
      <c r="F160" s="57">
        <v>235</v>
      </c>
      <c r="G160" s="57">
        <v>482147</v>
      </c>
      <c r="H160" s="127">
        <v>66.16</v>
      </c>
      <c r="I160" s="128">
        <v>53.3</v>
      </c>
      <c r="J160" s="128">
        <v>80.959999999999994</v>
      </c>
      <c r="K160" s="57">
        <v>102</v>
      </c>
      <c r="L160" s="59">
        <v>235005</v>
      </c>
      <c r="M160" s="127">
        <v>60.85</v>
      </c>
      <c r="N160" s="128">
        <v>50.93</v>
      </c>
      <c r="O160" s="128">
        <v>72.09</v>
      </c>
      <c r="P160" s="57">
        <v>133</v>
      </c>
      <c r="Q160" s="59">
        <v>247142</v>
      </c>
    </row>
    <row r="161" spans="1:17" ht="14.5" x14ac:dyDescent="0.35">
      <c r="A161" s="28" t="s">
        <v>37</v>
      </c>
      <c r="B161" s="72">
        <v>2000</v>
      </c>
      <c r="C161" s="127">
        <v>52.21</v>
      </c>
      <c r="D161" s="128">
        <v>45.1</v>
      </c>
      <c r="E161" s="128">
        <v>60.08</v>
      </c>
      <c r="F161" s="57">
        <v>196</v>
      </c>
      <c r="G161" s="57">
        <v>480541</v>
      </c>
      <c r="H161" s="127">
        <v>59.88</v>
      </c>
      <c r="I161" s="128">
        <v>47.89</v>
      </c>
      <c r="J161" s="128">
        <v>73.75</v>
      </c>
      <c r="K161" s="57">
        <v>92</v>
      </c>
      <c r="L161" s="59">
        <v>233933</v>
      </c>
      <c r="M161" s="127">
        <v>47.17</v>
      </c>
      <c r="N161" s="128">
        <v>38.520000000000003</v>
      </c>
      <c r="O161" s="128">
        <v>57.13</v>
      </c>
      <c r="P161" s="57">
        <v>104</v>
      </c>
      <c r="Q161" s="59">
        <v>246608</v>
      </c>
    </row>
    <row r="162" spans="1:17" ht="14.5" x14ac:dyDescent="0.35">
      <c r="A162" s="28" t="s">
        <v>37</v>
      </c>
      <c r="B162" s="72">
        <v>2001</v>
      </c>
      <c r="C162" s="127">
        <v>53.59</v>
      </c>
      <c r="D162" s="128">
        <v>46.51</v>
      </c>
      <c r="E162" s="128">
        <v>61.41</v>
      </c>
      <c r="F162" s="57">
        <v>210</v>
      </c>
      <c r="G162" s="57">
        <v>474290</v>
      </c>
      <c r="H162" s="127">
        <v>61.32</v>
      </c>
      <c r="I162" s="128">
        <v>49.64</v>
      </c>
      <c r="J162" s="128">
        <v>74.790000000000006</v>
      </c>
      <c r="K162" s="57">
        <v>103</v>
      </c>
      <c r="L162" s="59">
        <v>230824</v>
      </c>
      <c r="M162" s="127">
        <v>47.8</v>
      </c>
      <c r="N162" s="128">
        <v>39.15</v>
      </c>
      <c r="O162" s="128">
        <v>57.77</v>
      </c>
      <c r="P162" s="57">
        <v>107</v>
      </c>
      <c r="Q162" s="59">
        <v>243466</v>
      </c>
    </row>
    <row r="163" spans="1:17" ht="14.5" x14ac:dyDescent="0.35">
      <c r="A163" s="28" t="s">
        <v>37</v>
      </c>
      <c r="B163" s="72">
        <v>2002</v>
      </c>
      <c r="C163" s="127">
        <v>52.49</v>
      </c>
      <c r="D163" s="128">
        <v>45.5</v>
      </c>
      <c r="E163" s="128">
        <v>60.2</v>
      </c>
      <c r="F163" s="57">
        <v>208</v>
      </c>
      <c r="G163" s="57">
        <v>465176</v>
      </c>
      <c r="H163" s="127">
        <v>65.75</v>
      </c>
      <c r="I163" s="128">
        <v>53.4</v>
      </c>
      <c r="J163" s="128">
        <v>79.930000000000007</v>
      </c>
      <c r="K163" s="57">
        <v>111</v>
      </c>
      <c r="L163" s="59">
        <v>226346</v>
      </c>
      <c r="M163" s="127">
        <v>42.75</v>
      </c>
      <c r="N163" s="128">
        <v>34.64</v>
      </c>
      <c r="O163" s="128">
        <v>52.17</v>
      </c>
      <c r="P163" s="57">
        <v>97</v>
      </c>
      <c r="Q163" s="59">
        <v>238830</v>
      </c>
    </row>
    <row r="164" spans="1:17" ht="14.5" x14ac:dyDescent="0.35">
      <c r="A164" s="28" t="s">
        <v>37</v>
      </c>
      <c r="B164" s="72">
        <v>2003</v>
      </c>
      <c r="C164" s="127">
        <v>53.02</v>
      </c>
      <c r="D164" s="128">
        <v>45.95</v>
      </c>
      <c r="E164" s="128">
        <v>60.83</v>
      </c>
      <c r="F164" s="57">
        <v>207</v>
      </c>
      <c r="G164" s="57">
        <v>457320</v>
      </c>
      <c r="H164" s="127">
        <v>60.61</v>
      </c>
      <c r="I164" s="128">
        <v>48.85</v>
      </c>
      <c r="J164" s="128">
        <v>74.180000000000007</v>
      </c>
      <c r="K164" s="57">
        <v>101</v>
      </c>
      <c r="L164" s="59">
        <v>222489</v>
      </c>
      <c r="M164" s="127">
        <v>48.05</v>
      </c>
      <c r="N164" s="128">
        <v>39.29</v>
      </c>
      <c r="O164" s="128">
        <v>58.16</v>
      </c>
      <c r="P164" s="57">
        <v>106</v>
      </c>
      <c r="Q164" s="59">
        <v>234831</v>
      </c>
    </row>
    <row r="165" spans="1:17" ht="14.5" x14ac:dyDescent="0.35">
      <c r="A165" s="28" t="s">
        <v>37</v>
      </c>
      <c r="B165" s="72">
        <v>2004</v>
      </c>
      <c r="C165" s="127">
        <v>63.21</v>
      </c>
      <c r="D165" s="128">
        <v>55.42</v>
      </c>
      <c r="E165" s="128">
        <v>71.77</v>
      </c>
      <c r="F165" s="57">
        <v>244</v>
      </c>
      <c r="G165" s="57">
        <v>450223</v>
      </c>
      <c r="H165" s="127">
        <v>75.459999999999994</v>
      </c>
      <c r="I165" s="128">
        <v>62.11</v>
      </c>
      <c r="J165" s="128">
        <v>90.66</v>
      </c>
      <c r="K165" s="57">
        <v>123</v>
      </c>
      <c r="L165" s="59">
        <v>218925</v>
      </c>
      <c r="M165" s="127">
        <v>54.24</v>
      </c>
      <c r="N165" s="128">
        <v>44.95</v>
      </c>
      <c r="O165" s="128">
        <v>64.88</v>
      </c>
      <c r="P165" s="57">
        <v>121</v>
      </c>
      <c r="Q165" s="59">
        <v>231298</v>
      </c>
    </row>
    <row r="166" spans="1:17" ht="14.5" x14ac:dyDescent="0.35">
      <c r="A166" s="28" t="s">
        <v>37</v>
      </c>
      <c r="B166" s="72">
        <v>2005</v>
      </c>
      <c r="C166" s="127">
        <v>66.2</v>
      </c>
      <c r="D166" s="128">
        <v>58.21</v>
      </c>
      <c r="E166" s="128">
        <v>74.94</v>
      </c>
      <c r="F166" s="57">
        <v>255</v>
      </c>
      <c r="G166" s="57">
        <v>445062</v>
      </c>
      <c r="H166" s="127">
        <v>75.28</v>
      </c>
      <c r="I166" s="128">
        <v>61.91</v>
      </c>
      <c r="J166" s="128">
        <v>90.5</v>
      </c>
      <c r="K166" s="57">
        <v>120</v>
      </c>
      <c r="L166" s="59">
        <v>216536</v>
      </c>
      <c r="M166" s="127">
        <v>60.8</v>
      </c>
      <c r="N166" s="128">
        <v>50.89</v>
      </c>
      <c r="O166" s="128">
        <v>72.06</v>
      </c>
      <c r="P166" s="57">
        <v>135</v>
      </c>
      <c r="Q166" s="59">
        <v>228526</v>
      </c>
    </row>
    <row r="167" spans="1:17" ht="14.5" x14ac:dyDescent="0.35">
      <c r="A167" s="28" t="s">
        <v>37</v>
      </c>
      <c r="B167" s="72">
        <v>2006</v>
      </c>
      <c r="C167" s="127">
        <v>64.38</v>
      </c>
      <c r="D167" s="128">
        <v>56.61</v>
      </c>
      <c r="E167" s="128">
        <v>72.89</v>
      </c>
      <c r="F167" s="57">
        <v>258</v>
      </c>
      <c r="G167" s="57">
        <v>441874</v>
      </c>
      <c r="H167" s="127">
        <v>65.33</v>
      </c>
      <c r="I167" s="128">
        <v>53.52</v>
      </c>
      <c r="J167" s="128">
        <v>78.89</v>
      </c>
      <c r="K167" s="57">
        <v>116</v>
      </c>
      <c r="L167" s="59">
        <v>214973</v>
      </c>
      <c r="M167" s="127">
        <v>62.37</v>
      </c>
      <c r="N167" s="128">
        <v>52.42</v>
      </c>
      <c r="O167" s="128">
        <v>73.66</v>
      </c>
      <c r="P167" s="57">
        <v>142</v>
      </c>
      <c r="Q167" s="59">
        <v>226901</v>
      </c>
    </row>
    <row r="168" spans="1:17" ht="14.5" x14ac:dyDescent="0.35">
      <c r="A168" s="28" t="s">
        <v>37</v>
      </c>
      <c r="B168" s="72">
        <v>2007</v>
      </c>
      <c r="C168" s="127">
        <v>58.57</v>
      </c>
      <c r="D168" s="128">
        <v>51.22</v>
      </c>
      <c r="E168" s="128">
        <v>66.66</v>
      </c>
      <c r="F168" s="57">
        <v>237</v>
      </c>
      <c r="G168" s="57">
        <v>440395</v>
      </c>
      <c r="H168" s="127">
        <v>65.88</v>
      </c>
      <c r="I168" s="128">
        <v>53.98</v>
      </c>
      <c r="J168" s="128">
        <v>79.53</v>
      </c>
      <c r="K168" s="57">
        <v>117</v>
      </c>
      <c r="L168" s="59">
        <v>214473</v>
      </c>
      <c r="M168" s="127">
        <v>52.9</v>
      </c>
      <c r="N168" s="128">
        <v>43.74</v>
      </c>
      <c r="O168" s="128">
        <v>63.41</v>
      </c>
      <c r="P168" s="57">
        <v>120</v>
      </c>
      <c r="Q168" s="59">
        <v>225922</v>
      </c>
    </row>
    <row r="169" spans="1:17" ht="14.5" x14ac:dyDescent="0.35">
      <c r="A169" s="28" t="s">
        <v>37</v>
      </c>
      <c r="B169" s="72">
        <v>2008</v>
      </c>
      <c r="C169" s="127">
        <v>57.64</v>
      </c>
      <c r="D169" s="128">
        <v>50.44</v>
      </c>
      <c r="E169" s="128">
        <v>65.58</v>
      </c>
      <c r="F169" s="57">
        <v>243</v>
      </c>
      <c r="G169" s="57">
        <v>441502</v>
      </c>
      <c r="H169" s="127">
        <v>61.62</v>
      </c>
      <c r="I169" s="128">
        <v>50.37</v>
      </c>
      <c r="J169" s="128">
        <v>74.55</v>
      </c>
      <c r="K169" s="57">
        <v>117</v>
      </c>
      <c r="L169" s="59">
        <v>215442</v>
      </c>
      <c r="M169" s="127">
        <v>54.63</v>
      </c>
      <c r="N169" s="128">
        <v>45.34</v>
      </c>
      <c r="O169" s="128">
        <v>65.260000000000005</v>
      </c>
      <c r="P169" s="57">
        <v>126</v>
      </c>
      <c r="Q169" s="59">
        <v>226060</v>
      </c>
    </row>
    <row r="170" spans="1:17" ht="14.5" x14ac:dyDescent="0.35">
      <c r="A170" s="28" t="s">
        <v>37</v>
      </c>
      <c r="B170" s="72">
        <v>2009</v>
      </c>
      <c r="C170" s="127">
        <v>53.76</v>
      </c>
      <c r="D170" s="128">
        <v>46.9</v>
      </c>
      <c r="E170" s="128">
        <v>61.33</v>
      </c>
      <c r="F170" s="57">
        <v>234</v>
      </c>
      <c r="G170" s="57">
        <v>443935</v>
      </c>
      <c r="H170" s="127">
        <v>70.02</v>
      </c>
      <c r="I170" s="128">
        <v>57.8</v>
      </c>
      <c r="J170" s="128">
        <v>83.97</v>
      </c>
      <c r="K170" s="57">
        <v>130</v>
      </c>
      <c r="L170" s="59">
        <v>216663</v>
      </c>
      <c r="M170" s="127">
        <v>42.91</v>
      </c>
      <c r="N170" s="128">
        <v>34.93</v>
      </c>
      <c r="O170" s="128">
        <v>52.2</v>
      </c>
      <c r="P170" s="57">
        <v>104</v>
      </c>
      <c r="Q170" s="59">
        <v>227272</v>
      </c>
    </row>
    <row r="171" spans="1:17" ht="14.5" x14ac:dyDescent="0.35">
      <c r="A171" s="28" t="s">
        <v>37</v>
      </c>
      <c r="B171" s="72">
        <v>2010</v>
      </c>
      <c r="C171" s="127">
        <v>48.1</v>
      </c>
      <c r="D171" s="128">
        <v>41.75</v>
      </c>
      <c r="E171" s="128">
        <v>55.15</v>
      </c>
      <c r="F171" s="57">
        <v>218</v>
      </c>
      <c r="G171" s="57">
        <v>445718</v>
      </c>
      <c r="H171" s="127">
        <v>53.58</v>
      </c>
      <c r="I171" s="128">
        <v>43.48</v>
      </c>
      <c r="J171" s="128">
        <v>65.27</v>
      </c>
      <c r="K171" s="57">
        <v>110</v>
      </c>
      <c r="L171" s="59">
        <v>217658</v>
      </c>
      <c r="M171" s="127">
        <v>44.36</v>
      </c>
      <c r="N171" s="128">
        <v>36.229999999999997</v>
      </c>
      <c r="O171" s="128">
        <v>53.79</v>
      </c>
      <c r="P171" s="57">
        <v>108</v>
      </c>
      <c r="Q171" s="59">
        <v>228060</v>
      </c>
    </row>
    <row r="172" spans="1:17" ht="14.5" x14ac:dyDescent="0.35">
      <c r="A172" s="28" t="s">
        <v>37</v>
      </c>
      <c r="B172" s="72">
        <v>2011</v>
      </c>
      <c r="C172" s="127">
        <v>45.16</v>
      </c>
      <c r="D172" s="128">
        <v>39.03</v>
      </c>
      <c r="E172" s="128">
        <v>51.98</v>
      </c>
      <c r="F172" s="57">
        <v>206</v>
      </c>
      <c r="G172" s="57">
        <v>447500</v>
      </c>
      <c r="H172" s="127">
        <v>51.6</v>
      </c>
      <c r="I172" s="128">
        <v>41.57</v>
      </c>
      <c r="J172" s="128">
        <v>63.25</v>
      </c>
      <c r="K172" s="57">
        <v>103</v>
      </c>
      <c r="L172" s="59">
        <v>219131</v>
      </c>
      <c r="M172" s="127">
        <v>40.68</v>
      </c>
      <c r="N172" s="128">
        <v>33.04</v>
      </c>
      <c r="O172" s="128">
        <v>49.59</v>
      </c>
      <c r="P172" s="57">
        <v>103</v>
      </c>
      <c r="Q172" s="59">
        <v>228369</v>
      </c>
    </row>
    <row r="173" spans="1:17" ht="14.5" x14ac:dyDescent="0.35">
      <c r="A173" s="28" t="s">
        <v>37</v>
      </c>
      <c r="B173" s="72">
        <v>2012</v>
      </c>
      <c r="C173" s="127">
        <v>50.89</v>
      </c>
      <c r="D173" s="128">
        <v>44.29</v>
      </c>
      <c r="E173" s="128">
        <v>58.18</v>
      </c>
      <c r="F173" s="57">
        <v>229</v>
      </c>
      <c r="G173" s="57">
        <v>447838</v>
      </c>
      <c r="H173" s="127">
        <v>55.17</v>
      </c>
      <c r="I173" s="128">
        <v>44.66</v>
      </c>
      <c r="J173" s="128">
        <v>67.31</v>
      </c>
      <c r="K173" s="57">
        <v>107</v>
      </c>
      <c r="L173" s="59">
        <v>219552</v>
      </c>
      <c r="M173" s="127">
        <v>48.57</v>
      </c>
      <c r="N173" s="128">
        <v>40.130000000000003</v>
      </c>
      <c r="O173" s="128">
        <v>58.3</v>
      </c>
      <c r="P173" s="57">
        <v>122</v>
      </c>
      <c r="Q173" s="59">
        <v>228286</v>
      </c>
    </row>
    <row r="174" spans="1:17" ht="14.5" x14ac:dyDescent="0.35">
      <c r="A174" s="28" t="s">
        <v>37</v>
      </c>
      <c r="B174" s="72">
        <v>2013</v>
      </c>
      <c r="C174" s="127">
        <v>46.89</v>
      </c>
      <c r="D174" s="128">
        <v>40.619999999999997</v>
      </c>
      <c r="E174" s="128">
        <v>53.86</v>
      </c>
      <c r="F174" s="57">
        <v>214</v>
      </c>
      <c r="G174" s="57">
        <v>448648</v>
      </c>
      <c r="H174" s="127">
        <v>46.81</v>
      </c>
      <c r="I174" s="128">
        <v>37.46</v>
      </c>
      <c r="J174" s="128">
        <v>57.74</v>
      </c>
      <c r="K174" s="57">
        <v>97</v>
      </c>
      <c r="L174" s="59">
        <v>220418</v>
      </c>
      <c r="M174" s="127">
        <v>46.54</v>
      </c>
      <c r="N174" s="128">
        <v>38.299999999999997</v>
      </c>
      <c r="O174" s="128">
        <v>56.06</v>
      </c>
      <c r="P174" s="57">
        <v>117</v>
      </c>
      <c r="Q174" s="59">
        <v>228230</v>
      </c>
    </row>
    <row r="175" spans="1:17" ht="14.5" x14ac:dyDescent="0.35">
      <c r="A175" s="28" t="s">
        <v>37</v>
      </c>
      <c r="B175" s="72">
        <v>2014</v>
      </c>
      <c r="C175" s="127">
        <v>48.9</v>
      </c>
      <c r="D175" s="128">
        <v>42.59</v>
      </c>
      <c r="E175" s="128">
        <v>55.9</v>
      </c>
      <c r="F175" s="57">
        <v>229</v>
      </c>
      <c r="G175" s="57">
        <v>449062</v>
      </c>
      <c r="H175" s="127">
        <v>54.27</v>
      </c>
      <c r="I175" s="128">
        <v>44.3</v>
      </c>
      <c r="J175" s="128">
        <v>65.78</v>
      </c>
      <c r="K175" s="57">
        <v>116</v>
      </c>
      <c r="L175" s="59">
        <v>221524</v>
      </c>
      <c r="M175" s="127">
        <v>43.66</v>
      </c>
      <c r="N175" s="128">
        <v>35.82</v>
      </c>
      <c r="O175" s="128">
        <v>52.75</v>
      </c>
      <c r="P175" s="57">
        <v>113</v>
      </c>
      <c r="Q175" s="59">
        <v>227538</v>
      </c>
    </row>
    <row r="176" spans="1:17" ht="14.5" x14ac:dyDescent="0.35">
      <c r="A176" s="28" t="s">
        <v>37</v>
      </c>
      <c r="B176" s="72">
        <v>2015</v>
      </c>
      <c r="C176" s="127">
        <v>43.63</v>
      </c>
      <c r="D176" s="128">
        <v>37.799999999999997</v>
      </c>
      <c r="E176" s="128">
        <v>50.13</v>
      </c>
      <c r="F176" s="57">
        <v>214</v>
      </c>
      <c r="G176" s="57">
        <v>449735</v>
      </c>
      <c r="H176" s="127">
        <v>42.21</v>
      </c>
      <c r="I176" s="128">
        <v>33.99</v>
      </c>
      <c r="J176" s="128">
        <v>51.87</v>
      </c>
      <c r="K176" s="57">
        <v>101</v>
      </c>
      <c r="L176" s="59">
        <v>222455</v>
      </c>
      <c r="M176" s="127">
        <v>43.67</v>
      </c>
      <c r="N176" s="128">
        <v>35.79</v>
      </c>
      <c r="O176" s="128">
        <v>52.81</v>
      </c>
      <c r="P176" s="57">
        <v>113</v>
      </c>
      <c r="Q176" s="59">
        <v>227280</v>
      </c>
    </row>
    <row r="177" spans="1:17" ht="14.5" x14ac:dyDescent="0.35">
      <c r="A177" s="28" t="s">
        <v>37</v>
      </c>
      <c r="B177" s="72">
        <v>2016</v>
      </c>
      <c r="C177" s="127">
        <v>38.26</v>
      </c>
      <c r="D177" s="128">
        <v>32.82</v>
      </c>
      <c r="E177" s="128">
        <v>44.36</v>
      </c>
      <c r="F177" s="57">
        <v>188</v>
      </c>
      <c r="G177" s="57">
        <v>448506</v>
      </c>
      <c r="H177" s="127">
        <v>42.53</v>
      </c>
      <c r="I177" s="128">
        <v>34.03</v>
      </c>
      <c r="J177" s="128">
        <v>52.51</v>
      </c>
      <c r="K177" s="57">
        <v>97</v>
      </c>
      <c r="L177" s="59">
        <v>222610</v>
      </c>
      <c r="M177" s="127">
        <v>34.85</v>
      </c>
      <c r="N177" s="128">
        <v>27.9</v>
      </c>
      <c r="O177" s="128">
        <v>43.07</v>
      </c>
      <c r="P177" s="57">
        <v>91</v>
      </c>
      <c r="Q177" s="59">
        <v>225896</v>
      </c>
    </row>
    <row r="178" spans="1:17" ht="14.5" x14ac:dyDescent="0.35">
      <c r="A178" s="28" t="s">
        <v>37</v>
      </c>
      <c r="B178" s="72">
        <v>2017</v>
      </c>
      <c r="C178" s="127">
        <v>43.72</v>
      </c>
      <c r="D178" s="128">
        <v>37.9</v>
      </c>
      <c r="E178" s="128">
        <v>50.21</v>
      </c>
      <c r="F178" s="57">
        <v>214</v>
      </c>
      <c r="G178" s="57">
        <v>447395</v>
      </c>
      <c r="H178" s="127">
        <v>45.54</v>
      </c>
      <c r="I178" s="128">
        <v>36.99</v>
      </c>
      <c r="J178" s="128">
        <v>55.51</v>
      </c>
      <c r="K178" s="57">
        <v>108</v>
      </c>
      <c r="L178" s="59">
        <v>223195</v>
      </c>
      <c r="M178" s="127">
        <v>40.75</v>
      </c>
      <c r="N178" s="128">
        <v>33.19</v>
      </c>
      <c r="O178" s="128">
        <v>49.57</v>
      </c>
      <c r="P178" s="57">
        <v>106</v>
      </c>
      <c r="Q178" s="59">
        <v>224200</v>
      </c>
    </row>
    <row r="179" spans="1:17" ht="14.5" x14ac:dyDescent="0.35">
      <c r="A179" s="28" t="s">
        <v>37</v>
      </c>
      <c r="B179" s="72">
        <v>2018</v>
      </c>
      <c r="C179" s="127">
        <v>38.369999999999997</v>
      </c>
      <c r="D179" s="128">
        <v>32.93</v>
      </c>
      <c r="E179" s="128">
        <v>44.46</v>
      </c>
      <c r="F179" s="57">
        <v>189</v>
      </c>
      <c r="G179" s="57">
        <v>446673</v>
      </c>
      <c r="H179" s="127">
        <v>43.44</v>
      </c>
      <c r="I179" s="128">
        <v>34.81</v>
      </c>
      <c r="J179" s="128">
        <v>53.54</v>
      </c>
      <c r="K179" s="56">
        <v>97</v>
      </c>
      <c r="L179" s="59">
        <v>223596</v>
      </c>
      <c r="M179" s="127">
        <v>34.83</v>
      </c>
      <c r="N179" s="128">
        <v>27.92</v>
      </c>
      <c r="O179" s="128">
        <v>43</v>
      </c>
      <c r="P179" s="56">
        <v>92</v>
      </c>
      <c r="Q179" s="59">
        <v>223077</v>
      </c>
    </row>
    <row r="180" spans="1:17" ht="14.5" x14ac:dyDescent="0.35">
      <c r="A180" s="28" t="s">
        <v>37</v>
      </c>
      <c r="B180" s="72">
        <v>2019</v>
      </c>
      <c r="C180" s="127">
        <v>43.5</v>
      </c>
      <c r="D180" s="128">
        <v>37.76</v>
      </c>
      <c r="E180" s="128">
        <v>49.9</v>
      </c>
      <c r="F180" s="57">
        <v>218</v>
      </c>
      <c r="G180" s="57">
        <v>445431</v>
      </c>
      <c r="H180" s="127">
        <v>47.57</v>
      </c>
      <c r="I180" s="128">
        <v>38.729999999999997</v>
      </c>
      <c r="J180" s="128">
        <v>57.84</v>
      </c>
      <c r="K180" s="56">
        <v>111</v>
      </c>
      <c r="L180" s="59">
        <v>223496</v>
      </c>
      <c r="M180" s="127">
        <v>40.26</v>
      </c>
      <c r="N180" s="128">
        <v>32.82</v>
      </c>
      <c r="O180" s="128">
        <v>48.95</v>
      </c>
      <c r="P180" s="56">
        <v>107</v>
      </c>
      <c r="Q180" s="59">
        <v>221935</v>
      </c>
    </row>
    <row r="181" spans="1:17" ht="14.5" x14ac:dyDescent="0.35">
      <c r="A181" s="28" t="s">
        <v>37</v>
      </c>
      <c r="B181" s="72">
        <v>2020</v>
      </c>
      <c r="C181" s="127">
        <v>37.31</v>
      </c>
      <c r="D181" s="128">
        <v>32.04</v>
      </c>
      <c r="E181" s="128">
        <v>43.22</v>
      </c>
      <c r="F181" s="57">
        <v>190</v>
      </c>
      <c r="G181" s="57">
        <v>442281</v>
      </c>
      <c r="H181" s="127">
        <v>39.74</v>
      </c>
      <c r="I181" s="128">
        <v>31.79</v>
      </c>
      <c r="J181" s="128">
        <v>49.1</v>
      </c>
      <c r="K181" s="56">
        <v>95</v>
      </c>
      <c r="L181" s="59">
        <v>222285</v>
      </c>
      <c r="M181" s="127">
        <v>35.75</v>
      </c>
      <c r="N181" s="128">
        <v>28.73</v>
      </c>
      <c r="O181" s="128">
        <v>44.04</v>
      </c>
      <c r="P181" s="56">
        <v>95</v>
      </c>
      <c r="Q181" s="59">
        <v>219996</v>
      </c>
    </row>
    <row r="182" spans="1:17" ht="14.5" x14ac:dyDescent="0.35">
      <c r="A182" s="28" t="s">
        <v>37</v>
      </c>
      <c r="B182" s="72">
        <v>2021</v>
      </c>
      <c r="C182" s="127">
        <v>39.979999999999997</v>
      </c>
      <c r="D182" s="128">
        <v>34.4</v>
      </c>
      <c r="E182" s="128">
        <v>46.23</v>
      </c>
      <c r="F182" s="57">
        <v>193</v>
      </c>
      <c r="G182" s="57">
        <v>431148</v>
      </c>
      <c r="H182" s="127">
        <v>39.85</v>
      </c>
      <c r="I182" s="128">
        <v>32</v>
      </c>
      <c r="J182" s="128">
        <v>49.11</v>
      </c>
      <c r="K182" s="57">
        <v>96</v>
      </c>
      <c r="L182" s="59">
        <v>216752</v>
      </c>
      <c r="M182" s="127">
        <v>39.200000000000003</v>
      </c>
      <c r="N182" s="128">
        <v>31.6</v>
      </c>
      <c r="O182" s="128">
        <v>48.13</v>
      </c>
      <c r="P182" s="57">
        <v>97</v>
      </c>
      <c r="Q182" s="59">
        <v>214396</v>
      </c>
    </row>
    <row r="183" spans="1:17" ht="14.5" x14ac:dyDescent="0.35">
      <c r="A183" s="28" t="s">
        <v>37</v>
      </c>
      <c r="B183" s="72">
        <v>2022</v>
      </c>
      <c r="C183" s="127">
        <v>36.92</v>
      </c>
      <c r="D183" s="128">
        <v>31.63</v>
      </c>
      <c r="E183" s="128">
        <v>42.88</v>
      </c>
      <c r="F183" s="57">
        <v>181</v>
      </c>
      <c r="G183" s="57">
        <v>426989</v>
      </c>
      <c r="H183" s="127">
        <v>39.270000000000003</v>
      </c>
      <c r="I183" s="128">
        <v>31.39</v>
      </c>
      <c r="J183" s="128">
        <v>48.58</v>
      </c>
      <c r="K183" s="57">
        <v>92</v>
      </c>
      <c r="L183" s="59">
        <v>214765</v>
      </c>
      <c r="M183" s="127">
        <v>35.78</v>
      </c>
      <c r="N183" s="128">
        <v>28.57</v>
      </c>
      <c r="O183" s="128">
        <v>44.31</v>
      </c>
      <c r="P183" s="57">
        <v>89</v>
      </c>
      <c r="Q183" s="59">
        <v>212224</v>
      </c>
    </row>
    <row r="184" spans="1:17" ht="14.5" x14ac:dyDescent="0.35">
      <c r="A184" s="28" t="s">
        <v>37</v>
      </c>
      <c r="B184" s="72" t="s">
        <v>114</v>
      </c>
      <c r="C184" s="127">
        <v>39.11</v>
      </c>
      <c r="D184" s="128">
        <v>36.619999999999997</v>
      </c>
      <c r="E184" s="128">
        <v>41.73</v>
      </c>
      <c r="F184" s="57">
        <v>971</v>
      </c>
      <c r="G184" s="57">
        <v>2192522</v>
      </c>
      <c r="H184" s="127">
        <v>41.78</v>
      </c>
      <c r="I184" s="128">
        <v>38.01</v>
      </c>
      <c r="J184" s="128">
        <v>45.84</v>
      </c>
      <c r="K184" s="57">
        <v>491</v>
      </c>
      <c r="L184" s="59">
        <v>1100894</v>
      </c>
      <c r="M184" s="127">
        <v>37.11</v>
      </c>
      <c r="N184" s="128">
        <v>33.78</v>
      </c>
      <c r="O184" s="128">
        <v>40.69</v>
      </c>
      <c r="P184" s="57">
        <v>480</v>
      </c>
      <c r="Q184" s="59">
        <v>1091628</v>
      </c>
    </row>
    <row r="185" spans="1:17" ht="14.5" x14ac:dyDescent="0.35">
      <c r="A185" s="28" t="s">
        <v>36</v>
      </c>
      <c r="B185" s="72">
        <v>1988</v>
      </c>
      <c r="C185" s="127">
        <v>60.7</v>
      </c>
      <c r="D185" s="128">
        <v>58.14</v>
      </c>
      <c r="E185" s="128">
        <v>63.34</v>
      </c>
      <c r="F185" s="57">
        <v>2142</v>
      </c>
      <c r="G185" s="57">
        <v>3415730</v>
      </c>
      <c r="H185" s="127">
        <v>73.64</v>
      </c>
      <c r="I185" s="128">
        <v>69.11</v>
      </c>
      <c r="J185" s="128">
        <v>78.38</v>
      </c>
      <c r="K185" s="57">
        <v>1061</v>
      </c>
      <c r="L185" s="59">
        <v>1690029</v>
      </c>
      <c r="M185" s="127">
        <v>51.51</v>
      </c>
      <c r="N185" s="128">
        <v>48.45</v>
      </c>
      <c r="O185" s="128">
        <v>54.72</v>
      </c>
      <c r="P185" s="57">
        <v>1081</v>
      </c>
      <c r="Q185" s="59">
        <v>1725701</v>
      </c>
    </row>
    <row r="186" spans="1:17" ht="14.5" x14ac:dyDescent="0.35">
      <c r="A186" s="28" t="s">
        <v>36</v>
      </c>
      <c r="B186" s="72">
        <v>1989</v>
      </c>
      <c r="C186" s="127">
        <v>59.48</v>
      </c>
      <c r="D186" s="128">
        <v>56.95</v>
      </c>
      <c r="E186" s="128">
        <v>62.09</v>
      </c>
      <c r="F186" s="57">
        <v>2103</v>
      </c>
      <c r="G186" s="57">
        <v>3423020</v>
      </c>
      <c r="H186" s="127">
        <v>71.319999999999993</v>
      </c>
      <c r="I186" s="128">
        <v>66.89</v>
      </c>
      <c r="J186" s="128">
        <v>75.97</v>
      </c>
      <c r="K186" s="57">
        <v>1034</v>
      </c>
      <c r="L186" s="59">
        <v>1695704</v>
      </c>
      <c r="M186" s="127">
        <v>51.29</v>
      </c>
      <c r="N186" s="128">
        <v>48.24</v>
      </c>
      <c r="O186" s="128">
        <v>54.51</v>
      </c>
      <c r="P186" s="57">
        <v>1069</v>
      </c>
      <c r="Q186" s="59">
        <v>1727316</v>
      </c>
    </row>
    <row r="187" spans="1:17" ht="14.5" x14ac:dyDescent="0.35">
      <c r="A187" s="28" t="s">
        <v>36</v>
      </c>
      <c r="B187" s="72">
        <v>1990</v>
      </c>
      <c r="C187" s="127">
        <v>60.6</v>
      </c>
      <c r="D187" s="128">
        <v>58.05</v>
      </c>
      <c r="E187" s="128">
        <v>63.24</v>
      </c>
      <c r="F187" s="57">
        <v>2148</v>
      </c>
      <c r="G187" s="57">
        <v>3406760</v>
      </c>
      <c r="H187" s="127">
        <v>74.84</v>
      </c>
      <c r="I187" s="128">
        <v>70.290000000000006</v>
      </c>
      <c r="J187" s="128">
        <v>79.599999999999994</v>
      </c>
      <c r="K187" s="57">
        <v>1077</v>
      </c>
      <c r="L187" s="59">
        <v>1690534</v>
      </c>
      <c r="M187" s="127">
        <v>51.34</v>
      </c>
      <c r="N187" s="128">
        <v>48.28</v>
      </c>
      <c r="O187" s="128">
        <v>54.55</v>
      </c>
      <c r="P187" s="57">
        <v>1071</v>
      </c>
      <c r="Q187" s="59">
        <v>1716226</v>
      </c>
    </row>
    <row r="188" spans="1:17" ht="14.5" x14ac:dyDescent="0.35">
      <c r="A188" s="28" t="s">
        <v>36</v>
      </c>
      <c r="B188" s="72">
        <v>1991</v>
      </c>
      <c r="C188" s="127">
        <v>58.79</v>
      </c>
      <c r="D188" s="128">
        <v>56.28</v>
      </c>
      <c r="E188" s="128">
        <v>61.38</v>
      </c>
      <c r="F188" s="57">
        <v>2086</v>
      </c>
      <c r="G188" s="57">
        <v>3388038</v>
      </c>
      <c r="H188" s="127">
        <v>72.86</v>
      </c>
      <c r="I188" s="128">
        <v>68.430000000000007</v>
      </c>
      <c r="J188" s="128">
        <v>77.489999999999995</v>
      </c>
      <c r="K188" s="57">
        <v>1067</v>
      </c>
      <c r="L188" s="59">
        <v>1681010</v>
      </c>
      <c r="M188" s="127">
        <v>48.78</v>
      </c>
      <c r="N188" s="128">
        <v>45.8</v>
      </c>
      <c r="O188" s="128">
        <v>51.91</v>
      </c>
      <c r="P188" s="57">
        <v>1019</v>
      </c>
      <c r="Q188" s="59">
        <v>1707028</v>
      </c>
    </row>
    <row r="189" spans="1:17" ht="14.5" x14ac:dyDescent="0.35">
      <c r="A189" s="28" t="s">
        <v>36</v>
      </c>
      <c r="B189" s="72">
        <v>1992</v>
      </c>
      <c r="C189" s="127">
        <v>57.83</v>
      </c>
      <c r="D189" s="128">
        <v>55.36</v>
      </c>
      <c r="E189" s="128">
        <v>60.38</v>
      </c>
      <c r="F189" s="57">
        <v>2081</v>
      </c>
      <c r="G189" s="57">
        <v>3376342</v>
      </c>
      <c r="H189" s="127">
        <v>70.89</v>
      </c>
      <c r="I189" s="128">
        <v>66.569999999999993</v>
      </c>
      <c r="J189" s="128">
        <v>75.42</v>
      </c>
      <c r="K189" s="57">
        <v>1055</v>
      </c>
      <c r="L189" s="59">
        <v>1676064</v>
      </c>
      <c r="M189" s="127">
        <v>48.39</v>
      </c>
      <c r="N189" s="128">
        <v>45.44</v>
      </c>
      <c r="O189" s="128">
        <v>51.48</v>
      </c>
      <c r="P189" s="57">
        <v>1026</v>
      </c>
      <c r="Q189" s="59">
        <v>1700278</v>
      </c>
    </row>
    <row r="190" spans="1:17" ht="14.5" x14ac:dyDescent="0.35">
      <c r="A190" s="28" t="s">
        <v>36</v>
      </c>
      <c r="B190" s="72">
        <v>1993</v>
      </c>
      <c r="C190" s="127">
        <v>56.47</v>
      </c>
      <c r="D190" s="128">
        <v>54.05</v>
      </c>
      <c r="E190" s="128">
        <v>58.98</v>
      </c>
      <c r="F190" s="57">
        <v>2045</v>
      </c>
      <c r="G190" s="57">
        <v>3342606</v>
      </c>
      <c r="H190" s="127">
        <v>65.14</v>
      </c>
      <c r="I190" s="128">
        <v>61.04</v>
      </c>
      <c r="J190" s="128">
        <v>69.45</v>
      </c>
      <c r="K190" s="57">
        <v>977</v>
      </c>
      <c r="L190" s="59">
        <v>1659549</v>
      </c>
      <c r="M190" s="127">
        <v>49.87</v>
      </c>
      <c r="N190" s="128">
        <v>46.89</v>
      </c>
      <c r="O190" s="128">
        <v>53</v>
      </c>
      <c r="P190" s="57">
        <v>1068</v>
      </c>
      <c r="Q190" s="59">
        <v>1683057</v>
      </c>
    </row>
    <row r="191" spans="1:17" ht="14.5" x14ac:dyDescent="0.35">
      <c r="A191" s="28" t="s">
        <v>36</v>
      </c>
      <c r="B191" s="72">
        <v>1994</v>
      </c>
      <c r="C191" s="127">
        <v>54.21</v>
      </c>
      <c r="D191" s="128">
        <v>51.83</v>
      </c>
      <c r="E191" s="128">
        <v>56.67</v>
      </c>
      <c r="F191" s="57">
        <v>1969</v>
      </c>
      <c r="G191" s="57">
        <v>3291765</v>
      </c>
      <c r="H191" s="127">
        <v>63.61</v>
      </c>
      <c r="I191" s="128">
        <v>59.62</v>
      </c>
      <c r="J191" s="128">
        <v>67.8</v>
      </c>
      <c r="K191" s="57">
        <v>972</v>
      </c>
      <c r="L191" s="59">
        <v>1633231</v>
      </c>
      <c r="M191" s="127">
        <v>46.74</v>
      </c>
      <c r="N191" s="128">
        <v>43.85</v>
      </c>
      <c r="O191" s="128">
        <v>49.79</v>
      </c>
      <c r="P191" s="57">
        <v>997</v>
      </c>
      <c r="Q191" s="59">
        <v>1658534</v>
      </c>
    </row>
    <row r="192" spans="1:17" ht="14.5" x14ac:dyDescent="0.35">
      <c r="A192" s="28" t="s">
        <v>36</v>
      </c>
      <c r="B192" s="72">
        <v>1995</v>
      </c>
      <c r="C192" s="127">
        <v>51.07</v>
      </c>
      <c r="D192" s="128">
        <v>48.78</v>
      </c>
      <c r="E192" s="128">
        <v>53.45</v>
      </c>
      <c r="F192" s="57">
        <v>1870</v>
      </c>
      <c r="G192" s="57">
        <v>3261907</v>
      </c>
      <c r="H192" s="127">
        <v>59.43</v>
      </c>
      <c r="I192" s="128">
        <v>55.59</v>
      </c>
      <c r="J192" s="128">
        <v>63.47</v>
      </c>
      <c r="K192" s="57">
        <v>912</v>
      </c>
      <c r="L192" s="59">
        <v>1619077</v>
      </c>
      <c r="M192" s="127">
        <v>45.01</v>
      </c>
      <c r="N192" s="128">
        <v>42.17</v>
      </c>
      <c r="O192" s="128">
        <v>48.01</v>
      </c>
      <c r="P192" s="57">
        <v>958</v>
      </c>
      <c r="Q192" s="59">
        <v>1642830</v>
      </c>
    </row>
    <row r="193" spans="1:18" ht="14.5" x14ac:dyDescent="0.35">
      <c r="A193" s="28" t="s">
        <v>36</v>
      </c>
      <c r="B193" s="72">
        <v>1996</v>
      </c>
      <c r="C193" s="127">
        <v>54.68</v>
      </c>
      <c r="D193" s="128">
        <v>52.32</v>
      </c>
      <c r="E193" s="128">
        <v>57.13</v>
      </c>
      <c r="F193" s="57">
        <v>2017</v>
      </c>
      <c r="G193" s="57">
        <v>3250611</v>
      </c>
      <c r="H193" s="127">
        <v>65.5</v>
      </c>
      <c r="I193" s="128">
        <v>61.48</v>
      </c>
      <c r="J193" s="128">
        <v>69.72</v>
      </c>
      <c r="K193" s="57">
        <v>1012</v>
      </c>
      <c r="L193" s="59">
        <v>1613982</v>
      </c>
      <c r="M193" s="127">
        <v>46.84</v>
      </c>
      <c r="N193" s="128">
        <v>43.95</v>
      </c>
      <c r="O193" s="128">
        <v>49.89</v>
      </c>
      <c r="P193" s="57">
        <v>1005</v>
      </c>
      <c r="Q193" s="59">
        <v>1636629</v>
      </c>
    </row>
    <row r="194" spans="1:18" ht="14.5" x14ac:dyDescent="0.35">
      <c r="A194" s="28" t="s">
        <v>36</v>
      </c>
      <c r="B194" s="72">
        <v>1997</v>
      </c>
      <c r="C194" s="127">
        <v>56.63</v>
      </c>
      <c r="D194" s="128">
        <v>54.24</v>
      </c>
      <c r="E194" s="128">
        <v>59.11</v>
      </c>
      <c r="F194" s="57">
        <v>2114</v>
      </c>
      <c r="G194" s="57">
        <v>3258857</v>
      </c>
      <c r="H194" s="127">
        <v>67.8</v>
      </c>
      <c r="I194" s="128">
        <v>63.75</v>
      </c>
      <c r="J194" s="128">
        <v>72.040000000000006</v>
      </c>
      <c r="K194" s="57">
        <v>1067</v>
      </c>
      <c r="L194" s="59">
        <v>1618906</v>
      </c>
      <c r="M194" s="127">
        <v>48.36</v>
      </c>
      <c r="N194" s="128">
        <v>45.43</v>
      </c>
      <c r="O194" s="128">
        <v>51.44</v>
      </c>
      <c r="P194" s="57">
        <v>1047</v>
      </c>
      <c r="Q194" s="59">
        <v>1639951</v>
      </c>
    </row>
    <row r="195" spans="1:18" ht="14.5" x14ac:dyDescent="0.35">
      <c r="A195" s="28" t="s">
        <v>36</v>
      </c>
      <c r="B195" s="72">
        <v>1998</v>
      </c>
      <c r="C195" s="127">
        <v>54.8</v>
      </c>
      <c r="D195" s="128">
        <v>52.46</v>
      </c>
      <c r="E195" s="128">
        <v>57.22</v>
      </c>
      <c r="F195" s="57">
        <v>2067</v>
      </c>
      <c r="G195" s="57">
        <v>3264251</v>
      </c>
      <c r="H195" s="127">
        <v>65.36</v>
      </c>
      <c r="I195" s="128">
        <v>61.43</v>
      </c>
      <c r="J195" s="128">
        <v>69.48</v>
      </c>
      <c r="K195" s="57">
        <v>1051</v>
      </c>
      <c r="L195" s="59">
        <v>1623894</v>
      </c>
      <c r="M195" s="127">
        <v>46.43</v>
      </c>
      <c r="N195" s="128">
        <v>43.58</v>
      </c>
      <c r="O195" s="128">
        <v>49.44</v>
      </c>
      <c r="P195" s="57">
        <v>1016</v>
      </c>
      <c r="Q195" s="59">
        <v>1640357</v>
      </c>
    </row>
    <row r="196" spans="1:18" ht="14.5" x14ac:dyDescent="0.35">
      <c r="A196" s="28" t="s">
        <v>36</v>
      </c>
      <c r="B196" s="72">
        <v>1999</v>
      </c>
      <c r="C196" s="127">
        <v>52.5</v>
      </c>
      <c r="D196" s="128">
        <v>50.21</v>
      </c>
      <c r="E196" s="128">
        <v>54.86</v>
      </c>
      <c r="F196" s="57">
        <v>1998</v>
      </c>
      <c r="G196" s="57">
        <v>3254562</v>
      </c>
      <c r="H196" s="127">
        <v>61.63</v>
      </c>
      <c r="I196" s="128">
        <v>57.83</v>
      </c>
      <c r="J196" s="128">
        <v>65.61</v>
      </c>
      <c r="K196" s="57">
        <v>1000</v>
      </c>
      <c r="L196" s="59">
        <v>1618445</v>
      </c>
      <c r="M196" s="127">
        <v>45.6</v>
      </c>
      <c r="N196" s="128">
        <v>42.78</v>
      </c>
      <c r="O196" s="128">
        <v>48.59</v>
      </c>
      <c r="P196" s="57">
        <v>998</v>
      </c>
      <c r="Q196" s="59">
        <v>1636117</v>
      </c>
    </row>
    <row r="197" spans="1:18" ht="14.5" x14ac:dyDescent="0.35">
      <c r="A197" s="28" t="s">
        <v>36</v>
      </c>
      <c r="B197" s="72">
        <v>2000</v>
      </c>
      <c r="C197" s="127">
        <v>51.67</v>
      </c>
      <c r="D197" s="128">
        <v>49.41</v>
      </c>
      <c r="E197" s="128">
        <v>54.01</v>
      </c>
      <c r="F197" s="57">
        <v>1980</v>
      </c>
      <c r="G197" s="57">
        <v>3238545</v>
      </c>
      <c r="H197" s="127">
        <v>58.63</v>
      </c>
      <c r="I197" s="128">
        <v>54.97</v>
      </c>
      <c r="J197" s="128">
        <v>62.47</v>
      </c>
      <c r="K197" s="57">
        <v>973</v>
      </c>
      <c r="L197" s="59">
        <v>1611009</v>
      </c>
      <c r="M197" s="127">
        <v>45.7</v>
      </c>
      <c r="N197" s="128">
        <v>42.88</v>
      </c>
      <c r="O197" s="128">
        <v>48.69</v>
      </c>
      <c r="P197" s="57">
        <v>1007</v>
      </c>
      <c r="Q197" s="59">
        <v>1627536</v>
      </c>
    </row>
    <row r="198" spans="1:18" ht="14.5" x14ac:dyDescent="0.35">
      <c r="A198" s="28" t="s">
        <v>36</v>
      </c>
      <c r="B198" s="72">
        <v>2001</v>
      </c>
      <c r="C198" s="127">
        <v>49.02</v>
      </c>
      <c r="D198" s="128">
        <v>46.81</v>
      </c>
      <c r="E198" s="128">
        <v>51.3</v>
      </c>
      <c r="F198" s="57">
        <v>1883</v>
      </c>
      <c r="G198" s="57">
        <v>3204678</v>
      </c>
      <c r="H198" s="127">
        <v>56.89</v>
      </c>
      <c r="I198" s="128">
        <v>53.27</v>
      </c>
      <c r="J198" s="128">
        <v>60.7</v>
      </c>
      <c r="K198" s="57">
        <v>936</v>
      </c>
      <c r="L198" s="59">
        <v>1596551</v>
      </c>
      <c r="M198" s="127">
        <v>42.8</v>
      </c>
      <c r="N198" s="128">
        <v>40.07</v>
      </c>
      <c r="O198" s="128">
        <v>45.69</v>
      </c>
      <c r="P198" s="57">
        <v>947</v>
      </c>
      <c r="Q198" s="59">
        <v>1608127</v>
      </c>
    </row>
    <row r="199" spans="1:18" ht="14.5" x14ac:dyDescent="0.35">
      <c r="A199" s="28" t="s">
        <v>36</v>
      </c>
      <c r="B199" s="72">
        <v>2002</v>
      </c>
      <c r="C199" s="127">
        <v>47.52</v>
      </c>
      <c r="D199" s="128">
        <v>45.35</v>
      </c>
      <c r="E199" s="128">
        <v>49.79</v>
      </c>
      <c r="F199" s="57">
        <v>1814</v>
      </c>
      <c r="G199" s="57">
        <v>3132935</v>
      </c>
      <c r="H199" s="127">
        <v>56.01</v>
      </c>
      <c r="I199" s="128">
        <v>52.42</v>
      </c>
      <c r="J199" s="128">
        <v>59.79</v>
      </c>
      <c r="K199" s="57">
        <v>922</v>
      </c>
      <c r="L199" s="59">
        <v>1560938</v>
      </c>
      <c r="M199" s="127">
        <v>40.35</v>
      </c>
      <c r="N199" s="128">
        <v>37.69</v>
      </c>
      <c r="O199" s="128">
        <v>43.17</v>
      </c>
      <c r="P199" s="57">
        <v>892</v>
      </c>
      <c r="Q199" s="59">
        <v>1571997</v>
      </c>
    </row>
    <row r="200" spans="1:18" ht="14.5" x14ac:dyDescent="0.35">
      <c r="A200" s="28" t="s">
        <v>36</v>
      </c>
      <c r="B200" s="72">
        <v>2003</v>
      </c>
      <c r="C200" s="127">
        <v>47.68</v>
      </c>
      <c r="D200" s="128">
        <v>45.49</v>
      </c>
      <c r="E200" s="128">
        <v>49.94</v>
      </c>
      <c r="F200" s="57">
        <v>1829</v>
      </c>
      <c r="G200" s="57">
        <v>3072884</v>
      </c>
      <c r="H200" s="127">
        <v>53.89</v>
      </c>
      <c r="I200" s="128">
        <v>50.38</v>
      </c>
      <c r="J200" s="128">
        <v>57.58</v>
      </c>
      <c r="K200" s="57">
        <v>899</v>
      </c>
      <c r="L200" s="59">
        <v>1529748</v>
      </c>
      <c r="M200" s="127">
        <v>42.84</v>
      </c>
      <c r="N200" s="128">
        <v>40.07</v>
      </c>
      <c r="O200" s="128">
        <v>45.77</v>
      </c>
      <c r="P200" s="57">
        <v>930</v>
      </c>
      <c r="Q200" s="59">
        <v>1543136</v>
      </c>
    </row>
    <row r="201" spans="1:18" ht="14.5" x14ac:dyDescent="0.35">
      <c r="A201" s="28" t="s">
        <v>36</v>
      </c>
      <c r="B201" s="72">
        <v>2004</v>
      </c>
      <c r="C201" s="127">
        <v>43.73</v>
      </c>
      <c r="D201" s="128">
        <v>41.64</v>
      </c>
      <c r="E201" s="128">
        <v>45.91</v>
      </c>
      <c r="F201" s="57">
        <v>1677</v>
      </c>
      <c r="G201" s="57">
        <v>3018764</v>
      </c>
      <c r="H201" s="127">
        <v>49.55</v>
      </c>
      <c r="I201" s="128">
        <v>46.2</v>
      </c>
      <c r="J201" s="128">
        <v>53.09</v>
      </c>
      <c r="K201" s="57">
        <v>829</v>
      </c>
      <c r="L201" s="59">
        <v>1503039</v>
      </c>
      <c r="M201" s="127">
        <v>38.979999999999997</v>
      </c>
      <c r="N201" s="128">
        <v>36.33</v>
      </c>
      <c r="O201" s="128">
        <v>41.79</v>
      </c>
      <c r="P201" s="57">
        <v>848</v>
      </c>
      <c r="Q201" s="59">
        <v>1515725</v>
      </c>
    </row>
    <row r="202" spans="1:18" ht="14.5" x14ac:dyDescent="0.35">
      <c r="A202" s="28" t="s">
        <v>36</v>
      </c>
      <c r="B202" s="72">
        <v>2005</v>
      </c>
      <c r="C202" s="127">
        <v>43.92</v>
      </c>
      <c r="D202" s="128">
        <v>41.82</v>
      </c>
      <c r="E202" s="128">
        <v>46.11</v>
      </c>
      <c r="F202" s="57">
        <v>1688</v>
      </c>
      <c r="G202" s="57">
        <v>2977382</v>
      </c>
      <c r="H202" s="127">
        <v>49.31</v>
      </c>
      <c r="I202" s="128">
        <v>45.99</v>
      </c>
      <c r="J202" s="128">
        <v>52.81</v>
      </c>
      <c r="K202" s="57">
        <v>842</v>
      </c>
      <c r="L202" s="59">
        <v>1483479</v>
      </c>
      <c r="M202" s="127">
        <v>39.520000000000003</v>
      </c>
      <c r="N202" s="128">
        <v>36.82</v>
      </c>
      <c r="O202" s="128">
        <v>42.38</v>
      </c>
      <c r="P202" s="57">
        <v>846</v>
      </c>
      <c r="Q202" s="59">
        <v>1493903</v>
      </c>
    </row>
    <row r="203" spans="1:18" ht="14.5" x14ac:dyDescent="0.35">
      <c r="A203" s="28" t="s">
        <v>36</v>
      </c>
      <c r="B203" s="72">
        <v>2006</v>
      </c>
      <c r="C203" s="127">
        <v>43.61</v>
      </c>
      <c r="D203" s="128">
        <v>41.51</v>
      </c>
      <c r="E203" s="128">
        <v>45.79</v>
      </c>
      <c r="F203" s="57">
        <v>1679</v>
      </c>
      <c r="G203" s="57">
        <v>2941271</v>
      </c>
      <c r="H203" s="127">
        <v>48.19</v>
      </c>
      <c r="I203" s="128">
        <v>44.9</v>
      </c>
      <c r="J203" s="128">
        <v>51.68</v>
      </c>
      <c r="K203" s="57">
        <v>819</v>
      </c>
      <c r="L203" s="59">
        <v>1466017</v>
      </c>
      <c r="M203" s="127">
        <v>39.65</v>
      </c>
      <c r="N203" s="128">
        <v>36.96</v>
      </c>
      <c r="O203" s="128">
        <v>42.52</v>
      </c>
      <c r="P203" s="57">
        <v>860</v>
      </c>
      <c r="Q203" s="59">
        <v>1475254</v>
      </c>
    </row>
    <row r="204" spans="1:18" ht="14.5" x14ac:dyDescent="0.35">
      <c r="A204" s="28" t="s">
        <v>36</v>
      </c>
      <c r="B204" s="72">
        <v>2007</v>
      </c>
      <c r="C204" s="127">
        <v>45.16</v>
      </c>
      <c r="D204" s="128">
        <v>43.02</v>
      </c>
      <c r="E204" s="128">
        <v>47.38</v>
      </c>
      <c r="F204" s="57">
        <v>1747</v>
      </c>
      <c r="G204" s="57">
        <v>2922411</v>
      </c>
      <c r="H204" s="127">
        <v>50.96</v>
      </c>
      <c r="I204" s="128">
        <v>47.59</v>
      </c>
      <c r="J204" s="128">
        <v>54.52</v>
      </c>
      <c r="K204" s="57">
        <v>879</v>
      </c>
      <c r="L204" s="57">
        <v>1457991</v>
      </c>
      <c r="M204" s="127">
        <v>40.200000000000003</v>
      </c>
      <c r="N204" s="128">
        <v>37.479999999999997</v>
      </c>
      <c r="O204" s="128">
        <v>43.08</v>
      </c>
      <c r="P204" s="57">
        <v>868</v>
      </c>
      <c r="Q204" s="59">
        <v>1464420</v>
      </c>
    </row>
    <row r="205" spans="1:18" ht="14.5" x14ac:dyDescent="0.35">
      <c r="A205" s="28" t="s">
        <v>36</v>
      </c>
      <c r="B205" s="72">
        <v>2008</v>
      </c>
      <c r="C205" s="127">
        <v>47.27</v>
      </c>
      <c r="D205" s="128">
        <v>45.1</v>
      </c>
      <c r="E205" s="128">
        <v>49.54</v>
      </c>
      <c r="F205" s="57">
        <v>1847</v>
      </c>
      <c r="G205" s="57">
        <v>2916229</v>
      </c>
      <c r="H205" s="127">
        <v>50.88</v>
      </c>
      <c r="I205" s="128">
        <v>47.54</v>
      </c>
      <c r="J205" s="128">
        <v>54.4</v>
      </c>
      <c r="K205" s="57">
        <v>896</v>
      </c>
      <c r="L205" s="57">
        <v>1455730</v>
      </c>
      <c r="M205" s="127">
        <v>44.07</v>
      </c>
      <c r="N205" s="128">
        <v>41.22</v>
      </c>
      <c r="O205" s="128">
        <v>47.1</v>
      </c>
      <c r="P205" s="57">
        <v>951</v>
      </c>
      <c r="Q205" s="59">
        <v>1460499</v>
      </c>
    </row>
    <row r="206" spans="1:18" ht="14.5" x14ac:dyDescent="0.35">
      <c r="A206" s="28" t="s">
        <v>36</v>
      </c>
      <c r="B206" s="72">
        <v>2009</v>
      </c>
      <c r="C206" s="127">
        <v>40.98</v>
      </c>
      <c r="D206" s="128">
        <v>38.96</v>
      </c>
      <c r="E206" s="128">
        <v>43.09</v>
      </c>
      <c r="F206" s="57">
        <v>1614</v>
      </c>
      <c r="G206" s="57">
        <v>2909955</v>
      </c>
      <c r="H206" s="127">
        <v>45.81</v>
      </c>
      <c r="I206" s="128">
        <v>42.66</v>
      </c>
      <c r="J206" s="128">
        <v>49.15</v>
      </c>
      <c r="K206" s="57">
        <v>814</v>
      </c>
      <c r="L206" s="57">
        <v>1454509</v>
      </c>
      <c r="M206" s="127">
        <v>37.17</v>
      </c>
      <c r="N206" s="128">
        <v>34.54</v>
      </c>
      <c r="O206" s="128">
        <v>39.97</v>
      </c>
      <c r="P206" s="57">
        <v>800</v>
      </c>
      <c r="Q206" s="57">
        <v>1455446</v>
      </c>
      <c r="R206" s="64"/>
    </row>
    <row r="207" spans="1:18" ht="14.5" x14ac:dyDescent="0.35">
      <c r="A207" s="28" t="s">
        <v>36</v>
      </c>
      <c r="B207" s="72">
        <v>2010</v>
      </c>
      <c r="C207" s="127">
        <v>40.81</v>
      </c>
      <c r="D207" s="128">
        <v>38.799999999999997</v>
      </c>
      <c r="E207" s="128">
        <v>42.9</v>
      </c>
      <c r="F207" s="57">
        <v>1634</v>
      </c>
      <c r="G207" s="57">
        <v>2898921</v>
      </c>
      <c r="H207" s="127">
        <v>45.1</v>
      </c>
      <c r="I207" s="128">
        <v>42.01</v>
      </c>
      <c r="J207" s="128">
        <v>48.38</v>
      </c>
      <c r="K207" s="57">
        <v>827</v>
      </c>
      <c r="L207" s="57">
        <v>1450975</v>
      </c>
      <c r="M207" s="127">
        <v>37.15</v>
      </c>
      <c r="N207" s="128">
        <v>34.51</v>
      </c>
      <c r="O207" s="128">
        <v>39.950000000000003</v>
      </c>
      <c r="P207" s="57">
        <v>807</v>
      </c>
      <c r="Q207" s="57">
        <v>1447946</v>
      </c>
      <c r="R207" s="64"/>
    </row>
    <row r="208" spans="1:18" ht="14.5" x14ac:dyDescent="0.35">
      <c r="A208" s="28" t="s">
        <v>36</v>
      </c>
      <c r="B208" s="72">
        <v>2011</v>
      </c>
      <c r="C208" s="127">
        <v>37.11</v>
      </c>
      <c r="D208" s="128">
        <v>35.200000000000003</v>
      </c>
      <c r="E208" s="128">
        <v>39.1</v>
      </c>
      <c r="F208" s="57">
        <v>1502</v>
      </c>
      <c r="G208" s="57">
        <v>2905830</v>
      </c>
      <c r="H208" s="127">
        <v>38.659999999999997</v>
      </c>
      <c r="I208" s="128">
        <v>35.83</v>
      </c>
      <c r="J208" s="128">
        <v>41.67</v>
      </c>
      <c r="K208" s="57">
        <v>728</v>
      </c>
      <c r="L208" s="57">
        <v>1457394</v>
      </c>
      <c r="M208" s="127">
        <v>35.42</v>
      </c>
      <c r="N208" s="128">
        <v>32.86</v>
      </c>
      <c r="O208" s="128">
        <v>38.15</v>
      </c>
      <c r="P208" s="57">
        <v>774</v>
      </c>
      <c r="Q208" s="57">
        <v>1448436</v>
      </c>
      <c r="R208" s="64"/>
    </row>
    <row r="209" spans="1:18" ht="14.5" x14ac:dyDescent="0.35">
      <c r="A209" s="28" t="s">
        <v>36</v>
      </c>
      <c r="B209" s="72">
        <v>2012</v>
      </c>
      <c r="C209" s="127">
        <v>35.86</v>
      </c>
      <c r="D209" s="128">
        <v>33.979999999999997</v>
      </c>
      <c r="E209" s="128">
        <v>37.82</v>
      </c>
      <c r="F209" s="57">
        <v>1452</v>
      </c>
      <c r="G209" s="57">
        <v>2920109</v>
      </c>
      <c r="H209" s="127">
        <v>40.44</v>
      </c>
      <c r="I209" s="128">
        <v>37.54</v>
      </c>
      <c r="J209" s="128">
        <v>43.52</v>
      </c>
      <c r="K209" s="57">
        <v>759</v>
      </c>
      <c r="L209" s="57">
        <v>1467874</v>
      </c>
      <c r="M209" s="127">
        <v>31.7</v>
      </c>
      <c r="N209" s="128">
        <v>29.28</v>
      </c>
      <c r="O209" s="128">
        <v>34.29</v>
      </c>
      <c r="P209" s="57">
        <v>693</v>
      </c>
      <c r="Q209" s="57">
        <v>1452235</v>
      </c>
      <c r="R209" s="64"/>
    </row>
    <row r="210" spans="1:18" ht="14.5" x14ac:dyDescent="0.35">
      <c r="A210" s="28" t="s">
        <v>36</v>
      </c>
      <c r="B210" s="72">
        <v>2013</v>
      </c>
      <c r="C210" s="127">
        <v>33.74</v>
      </c>
      <c r="D210" s="128">
        <v>31.93</v>
      </c>
      <c r="E210" s="128">
        <v>35.64</v>
      </c>
      <c r="F210" s="57">
        <v>1387</v>
      </c>
      <c r="G210" s="57">
        <v>2932967</v>
      </c>
      <c r="H210" s="127">
        <v>36.01</v>
      </c>
      <c r="I210" s="128">
        <v>33.28</v>
      </c>
      <c r="J210" s="128">
        <v>38.909999999999997</v>
      </c>
      <c r="K210" s="57">
        <v>682</v>
      </c>
      <c r="L210" s="57">
        <v>1477688</v>
      </c>
      <c r="M210" s="127">
        <v>31.78</v>
      </c>
      <c r="N210" s="128">
        <v>29.36</v>
      </c>
      <c r="O210" s="128">
        <v>34.369999999999997</v>
      </c>
      <c r="P210" s="57">
        <v>705</v>
      </c>
      <c r="Q210" s="57">
        <v>1455279</v>
      </c>
      <c r="R210" s="64"/>
    </row>
    <row r="211" spans="1:18" ht="14.5" x14ac:dyDescent="0.35">
      <c r="A211" s="28" t="s">
        <v>36</v>
      </c>
      <c r="B211" s="72">
        <v>2014</v>
      </c>
      <c r="C211" s="127">
        <v>35.64</v>
      </c>
      <c r="D211" s="128">
        <v>33.78</v>
      </c>
      <c r="E211" s="128">
        <v>37.590000000000003</v>
      </c>
      <c r="F211" s="57">
        <v>1462</v>
      </c>
      <c r="G211" s="57">
        <v>2943793</v>
      </c>
      <c r="H211" s="127">
        <v>39.53</v>
      </c>
      <c r="I211" s="128">
        <v>36.69</v>
      </c>
      <c r="J211" s="128">
        <v>42.55</v>
      </c>
      <c r="K211" s="57">
        <v>761</v>
      </c>
      <c r="L211" s="57">
        <v>1486413</v>
      </c>
      <c r="M211" s="127">
        <v>32.200000000000003</v>
      </c>
      <c r="N211" s="128">
        <v>29.75</v>
      </c>
      <c r="O211" s="128">
        <v>34.83</v>
      </c>
      <c r="P211" s="57">
        <v>701</v>
      </c>
      <c r="Q211" s="57">
        <v>1457380</v>
      </c>
      <c r="R211" s="64"/>
    </row>
    <row r="212" spans="1:18" ht="14.5" x14ac:dyDescent="0.35">
      <c r="A212" s="28" t="s">
        <v>36</v>
      </c>
      <c r="B212" s="72">
        <v>2015</v>
      </c>
      <c r="C212" s="127">
        <v>34.36</v>
      </c>
      <c r="D212" s="128">
        <v>32.520000000000003</v>
      </c>
      <c r="E212" s="128">
        <v>36.28</v>
      </c>
      <c r="F212" s="57">
        <v>1411</v>
      </c>
      <c r="G212" s="57">
        <v>2949084</v>
      </c>
      <c r="H212" s="127">
        <v>39.090000000000003</v>
      </c>
      <c r="I212" s="128">
        <v>36.29</v>
      </c>
      <c r="J212" s="128">
        <v>42.07</v>
      </c>
      <c r="K212" s="57">
        <v>771</v>
      </c>
      <c r="L212" s="57">
        <v>1493064</v>
      </c>
      <c r="M212" s="127">
        <v>29.68</v>
      </c>
      <c r="N212" s="128">
        <v>27.31</v>
      </c>
      <c r="O212" s="128">
        <v>32.229999999999997</v>
      </c>
      <c r="P212" s="57">
        <v>640</v>
      </c>
      <c r="Q212" s="57">
        <v>1456020</v>
      </c>
      <c r="R212" s="64"/>
    </row>
    <row r="213" spans="1:18" ht="14.5" x14ac:dyDescent="0.35">
      <c r="A213" s="28" t="s">
        <v>36</v>
      </c>
      <c r="B213" s="72">
        <v>2016</v>
      </c>
      <c r="C213" s="127">
        <v>35.24</v>
      </c>
      <c r="D213" s="128">
        <v>33.380000000000003</v>
      </c>
      <c r="E213" s="128">
        <v>37.18</v>
      </c>
      <c r="F213" s="57">
        <v>1462</v>
      </c>
      <c r="G213" s="57">
        <v>2936258</v>
      </c>
      <c r="H213" s="127">
        <v>38.659999999999997</v>
      </c>
      <c r="I213" s="128">
        <v>35.9</v>
      </c>
      <c r="J213" s="128">
        <v>41.6</v>
      </c>
      <c r="K213" s="57">
        <v>777</v>
      </c>
      <c r="L213" s="57">
        <v>1490214</v>
      </c>
      <c r="M213" s="127">
        <v>32.01</v>
      </c>
      <c r="N213" s="128">
        <v>29.52</v>
      </c>
      <c r="O213" s="128">
        <v>34.68</v>
      </c>
      <c r="P213" s="57">
        <v>685</v>
      </c>
      <c r="Q213" s="57">
        <v>1446044</v>
      </c>
      <c r="R213" s="64"/>
    </row>
    <row r="214" spans="1:18" ht="14.5" x14ac:dyDescent="0.35">
      <c r="A214" s="28" t="s">
        <v>36</v>
      </c>
      <c r="B214" s="72">
        <v>2017</v>
      </c>
      <c r="C214" s="127">
        <v>34.92</v>
      </c>
      <c r="D214" s="128">
        <v>33.07</v>
      </c>
      <c r="E214" s="128">
        <v>36.85</v>
      </c>
      <c r="F214" s="57">
        <v>1443</v>
      </c>
      <c r="G214" s="57">
        <v>2909883</v>
      </c>
      <c r="H214" s="127">
        <v>39.659999999999997</v>
      </c>
      <c r="I214" s="128">
        <v>36.83</v>
      </c>
      <c r="J214" s="128">
        <v>42.67</v>
      </c>
      <c r="K214" s="57">
        <v>780</v>
      </c>
      <c r="L214" s="57">
        <v>1480310</v>
      </c>
      <c r="M214" s="127">
        <v>30.32</v>
      </c>
      <c r="N214" s="128">
        <v>27.95</v>
      </c>
      <c r="O214" s="128">
        <v>32.869999999999997</v>
      </c>
      <c r="P214" s="57">
        <v>663</v>
      </c>
      <c r="Q214" s="57">
        <v>1429573</v>
      </c>
      <c r="R214" s="64"/>
    </row>
    <row r="215" spans="1:18" ht="14.5" x14ac:dyDescent="0.35">
      <c r="A215" s="28" t="s">
        <v>36</v>
      </c>
      <c r="B215" s="72">
        <v>2018</v>
      </c>
      <c r="C215" s="127">
        <v>33.26</v>
      </c>
      <c r="D215" s="128">
        <v>31.45</v>
      </c>
      <c r="E215" s="128">
        <v>35.15</v>
      </c>
      <c r="F215" s="57">
        <v>1372</v>
      </c>
      <c r="G215" s="57">
        <v>2879714</v>
      </c>
      <c r="H215" s="127">
        <v>34.39</v>
      </c>
      <c r="I215" s="128">
        <v>31.78</v>
      </c>
      <c r="J215" s="128">
        <v>37.18</v>
      </c>
      <c r="K215" s="57">
        <v>687</v>
      </c>
      <c r="L215" s="57">
        <v>1467672</v>
      </c>
      <c r="M215" s="127">
        <v>32.06</v>
      </c>
      <c r="N215" s="128">
        <v>29.57</v>
      </c>
      <c r="O215" s="128">
        <v>34.72</v>
      </c>
      <c r="P215" s="57">
        <v>685</v>
      </c>
      <c r="Q215" s="57">
        <v>1412042</v>
      </c>
      <c r="R215" s="64"/>
    </row>
    <row r="216" spans="1:18" ht="14.5" x14ac:dyDescent="0.35">
      <c r="A216" s="28" t="s">
        <v>36</v>
      </c>
      <c r="B216" s="72">
        <v>2019</v>
      </c>
      <c r="C216" s="127">
        <v>34.840000000000003</v>
      </c>
      <c r="D216" s="128">
        <v>32.99</v>
      </c>
      <c r="E216" s="128">
        <v>36.79</v>
      </c>
      <c r="F216" s="57">
        <v>1429</v>
      </c>
      <c r="G216" s="57">
        <v>2839482</v>
      </c>
      <c r="H216" s="127">
        <v>38.380000000000003</v>
      </c>
      <c r="I216" s="128">
        <v>35.6</v>
      </c>
      <c r="J216" s="128">
        <v>41.33</v>
      </c>
      <c r="K216" s="57">
        <v>754</v>
      </c>
      <c r="L216" s="57">
        <v>1449288</v>
      </c>
      <c r="M216" s="127">
        <v>31.26</v>
      </c>
      <c r="N216" s="128">
        <v>28.82</v>
      </c>
      <c r="O216" s="128">
        <v>33.89</v>
      </c>
      <c r="P216" s="57">
        <v>675</v>
      </c>
      <c r="Q216" s="57">
        <v>1390194</v>
      </c>
      <c r="R216" s="64"/>
    </row>
    <row r="217" spans="1:18" ht="14.5" x14ac:dyDescent="0.35">
      <c r="A217" s="28" t="s">
        <v>36</v>
      </c>
      <c r="B217" s="72">
        <v>2020</v>
      </c>
      <c r="C217" s="127">
        <v>30.83</v>
      </c>
      <c r="D217" s="128">
        <v>29.07</v>
      </c>
      <c r="E217" s="128">
        <v>32.69</v>
      </c>
      <c r="F217" s="57">
        <v>1246</v>
      </c>
      <c r="G217" s="57">
        <v>2784965</v>
      </c>
      <c r="H217" s="127">
        <v>34.33</v>
      </c>
      <c r="I217" s="128">
        <v>31.69</v>
      </c>
      <c r="J217" s="128">
        <v>37.15</v>
      </c>
      <c r="K217" s="57">
        <v>671</v>
      </c>
      <c r="L217" s="57">
        <v>1422902</v>
      </c>
      <c r="M217" s="127">
        <v>27.4</v>
      </c>
      <c r="N217" s="128">
        <v>25.06</v>
      </c>
      <c r="O217" s="128">
        <v>29.93</v>
      </c>
      <c r="P217" s="57">
        <v>575</v>
      </c>
      <c r="Q217" s="57">
        <v>1362063</v>
      </c>
      <c r="R217" s="64"/>
    </row>
    <row r="218" spans="1:18" ht="14.5" x14ac:dyDescent="0.35">
      <c r="A218" s="28" t="s">
        <v>36</v>
      </c>
      <c r="B218" s="72">
        <v>2021</v>
      </c>
      <c r="C218" s="127">
        <v>35.47</v>
      </c>
      <c r="D218" s="128">
        <v>33.56</v>
      </c>
      <c r="E218" s="128">
        <v>37.479999999999997</v>
      </c>
      <c r="F218" s="57">
        <v>1423</v>
      </c>
      <c r="G218" s="57">
        <v>2663957</v>
      </c>
      <c r="H218" s="127">
        <v>38.97</v>
      </c>
      <c r="I218" s="128">
        <v>36.14</v>
      </c>
      <c r="J218" s="128">
        <v>41.98</v>
      </c>
      <c r="K218" s="57">
        <v>759</v>
      </c>
      <c r="L218" s="59">
        <v>1360132</v>
      </c>
      <c r="M218" s="127">
        <v>31.88</v>
      </c>
      <c r="N218" s="128">
        <v>29.33</v>
      </c>
      <c r="O218" s="128">
        <v>34.630000000000003</v>
      </c>
      <c r="P218" s="57">
        <v>664</v>
      </c>
      <c r="Q218" s="59">
        <v>1303825</v>
      </c>
    </row>
    <row r="219" spans="1:18" ht="14.5" x14ac:dyDescent="0.35">
      <c r="A219" s="28" t="s">
        <v>36</v>
      </c>
      <c r="B219" s="72">
        <v>2022</v>
      </c>
      <c r="C219" s="127">
        <v>35.08</v>
      </c>
      <c r="D219" s="128">
        <v>33.15</v>
      </c>
      <c r="E219" s="128">
        <v>37.1</v>
      </c>
      <c r="F219" s="57">
        <v>1377</v>
      </c>
      <c r="G219" s="57">
        <v>2605831</v>
      </c>
      <c r="H219" s="127">
        <v>38.43</v>
      </c>
      <c r="I219" s="128">
        <v>35.590000000000003</v>
      </c>
      <c r="J219" s="128">
        <v>41.46</v>
      </c>
      <c r="K219" s="57">
        <v>733</v>
      </c>
      <c r="L219" s="59">
        <v>1330150</v>
      </c>
      <c r="M219" s="127">
        <v>31.65</v>
      </c>
      <c r="N219" s="128">
        <v>29.05</v>
      </c>
      <c r="O219" s="128">
        <v>34.44</v>
      </c>
      <c r="P219" s="57">
        <v>644</v>
      </c>
      <c r="Q219" s="59">
        <v>1275681</v>
      </c>
    </row>
    <row r="220" spans="1:18" ht="14.5" x14ac:dyDescent="0.35">
      <c r="A220" s="28" t="s">
        <v>36</v>
      </c>
      <c r="B220" s="72" t="s">
        <v>114</v>
      </c>
      <c r="C220" s="127">
        <v>33.81</v>
      </c>
      <c r="D220" s="128">
        <v>32.979999999999997</v>
      </c>
      <c r="E220" s="128">
        <v>34.659999999999997</v>
      </c>
      <c r="F220" s="57">
        <v>6847</v>
      </c>
      <c r="G220" s="57">
        <v>13773949</v>
      </c>
      <c r="H220" s="127">
        <v>36.82</v>
      </c>
      <c r="I220" s="128">
        <v>35.58</v>
      </c>
      <c r="J220" s="128">
        <v>38.090000000000003</v>
      </c>
      <c r="K220" s="57">
        <v>3604</v>
      </c>
      <c r="L220" s="59">
        <v>7030144</v>
      </c>
      <c r="M220" s="127">
        <v>30.78</v>
      </c>
      <c r="N220" s="128">
        <v>29.66</v>
      </c>
      <c r="O220" s="128">
        <v>31.93</v>
      </c>
      <c r="P220" s="57">
        <v>3243</v>
      </c>
      <c r="Q220" s="59">
        <v>6743805</v>
      </c>
    </row>
    <row r="221" spans="1:18" ht="14.5" x14ac:dyDescent="0.35">
      <c r="A221" s="6"/>
      <c r="B221" s="73"/>
      <c r="C221" s="128"/>
      <c r="D221" s="128"/>
      <c r="E221" s="128"/>
      <c r="F221" s="57"/>
      <c r="G221" s="57"/>
      <c r="H221" s="128"/>
      <c r="I221" s="128"/>
      <c r="J221" s="128"/>
      <c r="K221" s="57"/>
      <c r="L221" s="57"/>
      <c r="M221" s="128"/>
      <c r="N221" s="128"/>
      <c r="O221" s="128"/>
      <c r="P221" s="57"/>
      <c r="Q221" s="57"/>
    </row>
    <row r="222" spans="1:18" ht="14.5" x14ac:dyDescent="0.35">
      <c r="A222" s="68" t="s">
        <v>212</v>
      </c>
      <c r="B222" s="73"/>
      <c r="C222" s="128"/>
      <c r="D222" s="128"/>
      <c r="E222" s="128"/>
      <c r="F222" s="57"/>
      <c r="G222" s="57"/>
      <c r="H222" s="128"/>
      <c r="I222" s="128"/>
      <c r="J222" s="128"/>
      <c r="K222" s="57"/>
      <c r="L222" s="57"/>
      <c r="M222" s="128"/>
      <c r="N222" s="128"/>
      <c r="O222" s="128"/>
      <c r="P222" s="57"/>
      <c r="Q222" s="57"/>
    </row>
    <row r="223" spans="1:18" x14ac:dyDescent="0.3">
      <c r="A223" s="14"/>
      <c r="C223" s="129"/>
      <c r="D223" s="129"/>
      <c r="E223" s="129"/>
      <c r="F223" s="9"/>
      <c r="G223" s="9"/>
      <c r="H223" s="129"/>
      <c r="I223" s="129"/>
      <c r="J223" s="129"/>
      <c r="K223" s="9"/>
      <c r="L223" s="9"/>
      <c r="M223" s="129"/>
      <c r="N223" s="129"/>
      <c r="O223" s="129"/>
      <c r="P223" s="9"/>
      <c r="Q223" s="9"/>
    </row>
    <row r="224" spans="1:18" x14ac:dyDescent="0.3">
      <c r="B224" s="74"/>
      <c r="C224" s="130" t="s">
        <v>40</v>
      </c>
      <c r="D224" s="131"/>
      <c r="E224" s="131"/>
      <c r="F224" s="13"/>
      <c r="G224" s="13"/>
      <c r="H224" s="135" t="s">
        <v>41</v>
      </c>
      <c r="I224" s="135"/>
      <c r="J224" s="135"/>
      <c r="K224" s="12"/>
      <c r="L224" s="12"/>
      <c r="M224" s="135" t="s">
        <v>42</v>
      </c>
      <c r="N224" s="135"/>
      <c r="O224" s="135"/>
      <c r="P224" s="12"/>
      <c r="Q224" s="12"/>
    </row>
    <row r="225" spans="1:17" x14ac:dyDescent="0.3">
      <c r="A225" s="10" t="s">
        <v>39</v>
      </c>
      <c r="B225" s="75" t="s">
        <v>38</v>
      </c>
      <c r="C225" s="132" t="s">
        <v>3</v>
      </c>
      <c r="D225" s="132" t="s">
        <v>4</v>
      </c>
      <c r="E225" s="132" t="s">
        <v>5</v>
      </c>
      <c r="F225" s="11" t="s">
        <v>6</v>
      </c>
      <c r="G225" s="11" t="s">
        <v>7</v>
      </c>
      <c r="H225" s="132" t="s">
        <v>3</v>
      </c>
      <c r="I225" s="132" t="s">
        <v>4</v>
      </c>
      <c r="J225" s="132" t="s">
        <v>5</v>
      </c>
      <c r="K225" s="11" t="s">
        <v>6</v>
      </c>
      <c r="L225" s="11" t="s">
        <v>7</v>
      </c>
      <c r="M225" s="132" t="s">
        <v>3</v>
      </c>
      <c r="N225" s="132" t="s">
        <v>4</v>
      </c>
      <c r="O225" s="132" t="s">
        <v>5</v>
      </c>
      <c r="P225" s="11" t="s">
        <v>6</v>
      </c>
      <c r="Q225" s="11" t="s">
        <v>7</v>
      </c>
    </row>
    <row r="226" spans="1:17" x14ac:dyDescent="0.3">
      <c r="A226" s="3" t="str">
        <f t="shared" ref="A226:Q226" si="0">A40</f>
        <v>All races/ethnicities</v>
      </c>
      <c r="B226" s="76" t="str">
        <f t="shared" si="0"/>
        <v>2018-2022</v>
      </c>
      <c r="C226" s="133">
        <f t="shared" si="0"/>
        <v>32.85</v>
      </c>
      <c r="D226" s="133">
        <f t="shared" si="0"/>
        <v>32.299999999999997</v>
      </c>
      <c r="E226" s="133">
        <f t="shared" si="0"/>
        <v>33.4</v>
      </c>
      <c r="F226" s="115">
        <f t="shared" si="0"/>
        <v>14168</v>
      </c>
      <c r="G226" s="153">
        <f t="shared" si="0"/>
        <v>36900618</v>
      </c>
      <c r="H226" s="133">
        <f t="shared" si="0"/>
        <v>36.6</v>
      </c>
      <c r="I226" s="133">
        <f t="shared" si="0"/>
        <v>35.76</v>
      </c>
      <c r="J226" s="133">
        <f t="shared" si="0"/>
        <v>37.450000000000003</v>
      </c>
      <c r="K226" s="115">
        <f t="shared" si="0"/>
        <v>7496</v>
      </c>
      <c r="L226" s="153">
        <f t="shared" si="0"/>
        <v>18522507</v>
      </c>
      <c r="M226" s="133">
        <f t="shared" si="0"/>
        <v>29.41</v>
      </c>
      <c r="N226" s="133">
        <f t="shared" si="0"/>
        <v>28.7</v>
      </c>
      <c r="O226" s="133">
        <f t="shared" si="0"/>
        <v>30.15</v>
      </c>
      <c r="P226" s="115">
        <f t="shared" si="0"/>
        <v>6672</v>
      </c>
      <c r="Q226" s="153">
        <f t="shared" si="0"/>
        <v>18378111</v>
      </c>
    </row>
    <row r="227" spans="1:17" x14ac:dyDescent="0.3">
      <c r="A227" s="3" t="str">
        <f>A76</f>
        <v>American Indian/Alaska Native</v>
      </c>
      <c r="B227" s="77" t="str">
        <f t="shared" ref="B227:Q227" si="1">B76</f>
        <v>2018-2022</v>
      </c>
      <c r="C227" s="134">
        <f t="shared" si="1"/>
        <v>61.86</v>
      </c>
      <c r="D227" s="134">
        <f t="shared" si="1"/>
        <v>48.86</v>
      </c>
      <c r="E227" s="134">
        <f t="shared" si="1"/>
        <v>77.38</v>
      </c>
      <c r="F227" s="3">
        <f t="shared" si="1"/>
        <v>84</v>
      </c>
      <c r="G227" s="154">
        <f t="shared" si="1"/>
        <v>116590</v>
      </c>
      <c r="H227" s="134">
        <f t="shared" si="1"/>
        <v>67.290000000000006</v>
      </c>
      <c r="I227" s="134">
        <f t="shared" si="1"/>
        <v>48</v>
      </c>
      <c r="J227" s="134">
        <f t="shared" si="1"/>
        <v>91.92</v>
      </c>
      <c r="K227" s="3">
        <f t="shared" si="1"/>
        <v>43</v>
      </c>
      <c r="L227" s="154">
        <f t="shared" si="1"/>
        <v>58183</v>
      </c>
      <c r="M227" s="134">
        <f t="shared" si="1"/>
        <v>59.26</v>
      </c>
      <c r="N227" s="134">
        <f t="shared" si="1"/>
        <v>41.72</v>
      </c>
      <c r="O227" s="134">
        <f t="shared" si="1"/>
        <v>81.92</v>
      </c>
      <c r="P227" s="3">
        <f t="shared" si="1"/>
        <v>41</v>
      </c>
      <c r="Q227" s="154">
        <f t="shared" si="1"/>
        <v>58407</v>
      </c>
    </row>
    <row r="228" spans="1:17" x14ac:dyDescent="0.3">
      <c r="A228" s="3" t="str">
        <f>A112</f>
        <v>Asian American/Native Hawaiian/Pacific Islander</v>
      </c>
      <c r="B228" s="77" t="str">
        <f t="shared" ref="B228:Q228" si="2">B112</f>
        <v>2018-2022</v>
      </c>
      <c r="C228" s="134">
        <f t="shared" si="2"/>
        <v>29.82</v>
      </c>
      <c r="D228" s="134">
        <f t="shared" si="2"/>
        <v>28.86</v>
      </c>
      <c r="E228" s="134">
        <f t="shared" si="2"/>
        <v>30.8</v>
      </c>
      <c r="F228" s="3">
        <f t="shared" si="2"/>
        <v>3760</v>
      </c>
      <c r="G228" s="154">
        <f t="shared" si="2"/>
        <v>11052067</v>
      </c>
      <c r="H228" s="134">
        <f t="shared" si="2"/>
        <v>34.19</v>
      </c>
      <c r="I228" s="134">
        <f t="shared" si="2"/>
        <v>32.67</v>
      </c>
      <c r="J228" s="134">
        <f t="shared" si="2"/>
        <v>35.770000000000003</v>
      </c>
      <c r="K228" s="3">
        <f t="shared" si="2"/>
        <v>1955</v>
      </c>
      <c r="L228" s="154">
        <f t="shared" si="2"/>
        <v>5368262</v>
      </c>
      <c r="M228" s="134">
        <f t="shared" si="2"/>
        <v>26.16</v>
      </c>
      <c r="N228" s="134">
        <f t="shared" si="2"/>
        <v>24.95</v>
      </c>
      <c r="O228" s="134">
        <f t="shared" si="2"/>
        <v>27.41</v>
      </c>
      <c r="P228" s="3">
        <f t="shared" si="2"/>
        <v>1805</v>
      </c>
      <c r="Q228" s="154">
        <f t="shared" si="2"/>
        <v>5683805</v>
      </c>
    </row>
    <row r="229" spans="1:17" x14ac:dyDescent="0.3">
      <c r="A229" s="3" t="str">
        <f>A148</f>
        <v>Hispanic</v>
      </c>
      <c r="B229" s="77" t="str">
        <f t="shared" ref="B229:Q229" si="3">B148</f>
        <v>2018-2022</v>
      </c>
      <c r="C229" s="134">
        <f t="shared" si="3"/>
        <v>31.22</v>
      </c>
      <c r="D229" s="134">
        <f t="shared" si="3"/>
        <v>29.91</v>
      </c>
      <c r="E229" s="134">
        <f t="shared" si="3"/>
        <v>32.57</v>
      </c>
      <c r="F229" s="3">
        <f t="shared" si="3"/>
        <v>2358</v>
      </c>
      <c r="G229" s="154">
        <f t="shared" si="3"/>
        <v>9765490</v>
      </c>
      <c r="H229" s="134">
        <f t="shared" si="3"/>
        <v>36.94</v>
      </c>
      <c r="I229" s="134">
        <f t="shared" si="3"/>
        <v>34.799999999999997</v>
      </c>
      <c r="J229" s="134">
        <f t="shared" si="3"/>
        <v>39.17</v>
      </c>
      <c r="K229" s="3">
        <f t="shared" si="3"/>
        <v>1320</v>
      </c>
      <c r="L229" s="154">
        <f t="shared" si="3"/>
        <v>4965024</v>
      </c>
      <c r="M229" s="134">
        <f t="shared" si="3"/>
        <v>26.4</v>
      </c>
      <c r="N229" s="134">
        <f t="shared" si="3"/>
        <v>24.78</v>
      </c>
      <c r="O229" s="134">
        <f t="shared" si="3"/>
        <v>28.1</v>
      </c>
      <c r="P229" s="3">
        <f t="shared" si="3"/>
        <v>1038</v>
      </c>
      <c r="Q229" s="154">
        <f t="shared" si="3"/>
        <v>4800466</v>
      </c>
    </row>
    <row r="230" spans="1:17" x14ac:dyDescent="0.3">
      <c r="A230" s="3" t="str">
        <f>A184</f>
        <v>Non-Hispanic Black</v>
      </c>
      <c r="B230" s="77" t="str">
        <f t="shared" ref="B230:Q230" si="4">B184</f>
        <v>2018-2022</v>
      </c>
      <c r="C230" s="134">
        <f t="shared" si="4"/>
        <v>39.11</v>
      </c>
      <c r="D230" s="134">
        <f t="shared" si="4"/>
        <v>36.619999999999997</v>
      </c>
      <c r="E230" s="134">
        <f t="shared" si="4"/>
        <v>41.73</v>
      </c>
      <c r="F230" s="3">
        <f t="shared" si="4"/>
        <v>971</v>
      </c>
      <c r="G230" s="154">
        <f t="shared" si="4"/>
        <v>2192522</v>
      </c>
      <c r="H230" s="134">
        <f t="shared" si="4"/>
        <v>41.78</v>
      </c>
      <c r="I230" s="134">
        <f t="shared" si="4"/>
        <v>38.01</v>
      </c>
      <c r="J230" s="134">
        <f t="shared" si="4"/>
        <v>45.84</v>
      </c>
      <c r="K230" s="3">
        <f t="shared" si="4"/>
        <v>491</v>
      </c>
      <c r="L230" s="154">
        <f t="shared" si="4"/>
        <v>1100894</v>
      </c>
      <c r="M230" s="134">
        <f t="shared" si="4"/>
        <v>37.11</v>
      </c>
      <c r="N230" s="134">
        <f t="shared" si="4"/>
        <v>33.78</v>
      </c>
      <c r="O230" s="134">
        <f t="shared" si="4"/>
        <v>40.69</v>
      </c>
      <c r="P230" s="3">
        <f t="shared" si="4"/>
        <v>480</v>
      </c>
      <c r="Q230" s="154">
        <f t="shared" si="4"/>
        <v>1091628</v>
      </c>
    </row>
    <row r="231" spans="1:17" x14ac:dyDescent="0.3">
      <c r="A231" s="3" t="str">
        <f>A220</f>
        <v>Non-Hispanic White</v>
      </c>
      <c r="B231" s="77" t="str">
        <f t="shared" ref="B231:Q231" si="5">B220</f>
        <v>2018-2022</v>
      </c>
      <c r="C231" s="134">
        <f t="shared" si="5"/>
        <v>33.81</v>
      </c>
      <c r="D231" s="134">
        <f t="shared" si="5"/>
        <v>32.979999999999997</v>
      </c>
      <c r="E231" s="134">
        <f t="shared" si="5"/>
        <v>34.659999999999997</v>
      </c>
      <c r="F231" s="3">
        <f t="shared" si="5"/>
        <v>6847</v>
      </c>
      <c r="G231" s="154">
        <f t="shared" si="5"/>
        <v>13773949</v>
      </c>
      <c r="H231" s="134">
        <f t="shared" si="5"/>
        <v>36.82</v>
      </c>
      <c r="I231" s="134">
        <f t="shared" si="5"/>
        <v>35.58</v>
      </c>
      <c r="J231" s="134">
        <f t="shared" si="5"/>
        <v>38.090000000000003</v>
      </c>
      <c r="K231" s="3">
        <f t="shared" si="5"/>
        <v>3604</v>
      </c>
      <c r="L231" s="154">
        <f t="shared" si="5"/>
        <v>7030144</v>
      </c>
      <c r="M231" s="134">
        <f t="shared" si="5"/>
        <v>30.78</v>
      </c>
      <c r="N231" s="134">
        <f t="shared" si="5"/>
        <v>29.66</v>
      </c>
      <c r="O231" s="134">
        <f t="shared" si="5"/>
        <v>31.93</v>
      </c>
      <c r="P231" s="3">
        <f t="shared" si="5"/>
        <v>3243</v>
      </c>
      <c r="Q231" s="154">
        <f t="shared" si="5"/>
        <v>6743805</v>
      </c>
    </row>
    <row r="234" spans="1:17" ht="14.5" x14ac:dyDescent="0.35">
      <c r="A234" s="28"/>
      <c r="B234" s="28" t="s">
        <v>12</v>
      </c>
    </row>
    <row r="235" spans="1:17" ht="14.5" x14ac:dyDescent="0.35">
      <c r="A235" s="28" t="s">
        <v>29</v>
      </c>
      <c r="B235" s="28"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topLeftCell="A4" zoomScale="76" zoomScaleNormal="76" workbookViewId="0">
      <selection activeCell="B7" sqref="B7:C24"/>
    </sheetView>
  </sheetViews>
  <sheetFormatPr defaultColWidth="8.7265625" defaultRowHeight="14.5" x14ac:dyDescent="0.35"/>
  <cols>
    <col min="1" max="1" width="12.54296875" style="28" customWidth="1"/>
    <col min="2" max="3" width="15.453125" style="60" customWidth="1"/>
    <col min="4" max="16384" width="8.7265625" style="28"/>
  </cols>
  <sheetData>
    <row r="1" spans="1:3" x14ac:dyDescent="0.35">
      <c r="A1" s="19" t="s">
        <v>118</v>
      </c>
    </row>
    <row r="2" spans="1:3" x14ac:dyDescent="0.35">
      <c r="A2" s="19" t="s">
        <v>87</v>
      </c>
    </row>
    <row r="3" spans="1:3" x14ac:dyDescent="0.35">
      <c r="A3" s="19" t="s">
        <v>114</v>
      </c>
    </row>
    <row r="4" spans="1:3" x14ac:dyDescent="0.35">
      <c r="A4" s="19" t="s">
        <v>28</v>
      </c>
    </row>
    <row r="5" spans="1:3" x14ac:dyDescent="0.35">
      <c r="B5" s="60" t="s">
        <v>1</v>
      </c>
      <c r="C5" s="60" t="s">
        <v>2</v>
      </c>
    </row>
    <row r="6" spans="1:3" x14ac:dyDescent="0.35">
      <c r="B6" s="60" t="s">
        <v>3</v>
      </c>
      <c r="C6" s="60" t="s">
        <v>3</v>
      </c>
    </row>
    <row r="7" spans="1:3" x14ac:dyDescent="0.35">
      <c r="A7" s="28" t="s">
        <v>65</v>
      </c>
      <c r="B7" s="28" t="s">
        <v>219</v>
      </c>
      <c r="C7" s="28" t="s">
        <v>219</v>
      </c>
    </row>
    <row r="8" spans="1:3" x14ac:dyDescent="0.35">
      <c r="A8" s="28" t="s">
        <v>66</v>
      </c>
      <c r="B8" s="28" t="s">
        <v>219</v>
      </c>
      <c r="C8" s="28" t="s">
        <v>219</v>
      </c>
    </row>
    <row r="9" spans="1:3" x14ac:dyDescent="0.35">
      <c r="A9" s="28" t="s">
        <v>67</v>
      </c>
      <c r="B9" s="28" t="s">
        <v>219</v>
      </c>
      <c r="C9" s="28" t="s">
        <v>219</v>
      </c>
    </row>
    <row r="10" spans="1:3" x14ac:dyDescent="0.35">
      <c r="A10" s="28" t="s">
        <v>68</v>
      </c>
      <c r="B10" s="28" t="s">
        <v>219</v>
      </c>
      <c r="C10" s="28">
        <v>1.49</v>
      </c>
    </row>
    <row r="11" spans="1:3" x14ac:dyDescent="0.35">
      <c r="A11" s="28" t="s">
        <v>69</v>
      </c>
      <c r="B11" s="28">
        <v>2.29</v>
      </c>
      <c r="C11" s="28">
        <v>1.71</v>
      </c>
    </row>
    <row r="12" spans="1:3" x14ac:dyDescent="0.35">
      <c r="A12" s="28" t="s">
        <v>70</v>
      </c>
      <c r="B12" s="28">
        <v>3.12</v>
      </c>
      <c r="C12" s="28">
        <v>3.28</v>
      </c>
    </row>
    <row r="13" spans="1:3" x14ac:dyDescent="0.35">
      <c r="A13" s="28" t="s">
        <v>71</v>
      </c>
      <c r="B13" s="28">
        <v>5.68</v>
      </c>
      <c r="C13" s="28">
        <v>5.95</v>
      </c>
    </row>
    <row r="14" spans="1:3" x14ac:dyDescent="0.35">
      <c r="A14" s="28" t="s">
        <v>72</v>
      </c>
      <c r="B14" s="28">
        <v>10.64</v>
      </c>
      <c r="C14" s="28">
        <v>11.62</v>
      </c>
    </row>
    <row r="15" spans="1:3" x14ac:dyDescent="0.35">
      <c r="A15" s="28" t="s">
        <v>73</v>
      </c>
      <c r="B15" s="28">
        <v>18.899999999999999</v>
      </c>
      <c r="C15" s="28">
        <v>19.59</v>
      </c>
    </row>
    <row r="16" spans="1:3" x14ac:dyDescent="0.35">
      <c r="A16" s="28" t="s">
        <v>74</v>
      </c>
      <c r="B16" s="28">
        <v>39.74</v>
      </c>
      <c r="C16" s="28">
        <v>32.590000000000003</v>
      </c>
    </row>
    <row r="17" spans="1:3" x14ac:dyDescent="0.35">
      <c r="A17" s="28" t="s">
        <v>75</v>
      </c>
      <c r="B17" s="28">
        <v>70.39</v>
      </c>
      <c r="C17" s="28">
        <v>54.42</v>
      </c>
    </row>
    <row r="18" spans="1:3" x14ac:dyDescent="0.35">
      <c r="A18" s="28" t="s">
        <v>76</v>
      </c>
      <c r="B18" s="28">
        <v>71.930000000000007</v>
      </c>
      <c r="C18" s="28">
        <v>48.37</v>
      </c>
    </row>
    <row r="19" spans="1:3" x14ac:dyDescent="0.35">
      <c r="A19" s="28" t="s">
        <v>77</v>
      </c>
      <c r="B19" s="28">
        <v>89.51</v>
      </c>
      <c r="C19" s="28">
        <v>59.04</v>
      </c>
    </row>
    <row r="20" spans="1:3" x14ac:dyDescent="0.35">
      <c r="A20" s="28" t="s">
        <v>78</v>
      </c>
      <c r="B20" s="28">
        <v>101.65</v>
      </c>
      <c r="C20" s="28">
        <v>75.5</v>
      </c>
    </row>
    <row r="21" spans="1:3" x14ac:dyDescent="0.35">
      <c r="A21" s="28" t="s">
        <v>79</v>
      </c>
      <c r="B21" s="28">
        <v>131.15</v>
      </c>
      <c r="C21" s="28">
        <v>97.51</v>
      </c>
    </row>
    <row r="22" spans="1:3" x14ac:dyDescent="0.35">
      <c r="A22" s="28" t="s">
        <v>80</v>
      </c>
      <c r="B22" s="28">
        <v>151.19</v>
      </c>
      <c r="C22" s="28">
        <v>124.31</v>
      </c>
    </row>
    <row r="23" spans="1:3" x14ac:dyDescent="0.35">
      <c r="A23" s="28" t="s">
        <v>81</v>
      </c>
      <c r="B23" s="28">
        <v>206.99</v>
      </c>
      <c r="C23" s="28">
        <v>180.05</v>
      </c>
    </row>
    <row r="24" spans="1:3" x14ac:dyDescent="0.35">
      <c r="A24" s="28" t="s">
        <v>82</v>
      </c>
      <c r="B24" s="28">
        <v>236.89</v>
      </c>
      <c r="C24" s="28">
        <v>215.28</v>
      </c>
    </row>
    <row r="27" spans="1:3" x14ac:dyDescent="0.35">
      <c r="B27" s="28" t="s">
        <v>12</v>
      </c>
      <c r="C27" s="28"/>
    </row>
    <row r="28" spans="1:3" x14ac:dyDescent="0.35">
      <c r="A28" s="28" t="s">
        <v>29</v>
      </c>
      <c r="B28" s="28"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59" zoomScale="70" zoomScaleNormal="70" zoomScaleSheetLayoutView="77" workbookViewId="0">
      <selection activeCell="A7" sqref="A7:A84"/>
    </sheetView>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46" bestFit="1" customWidth="1"/>
    <col min="7" max="7" width="12.26953125" style="46" customWidth="1"/>
    <col min="8" max="8" width="9.26953125" style="18" bestFit="1" customWidth="1"/>
    <col min="9" max="10" width="12.1796875" style="18" customWidth="1"/>
    <col min="11" max="11" width="9.453125" style="46" bestFit="1" customWidth="1"/>
    <col min="12" max="12" width="12.26953125" style="46" customWidth="1"/>
    <col min="13" max="13" width="9.26953125" style="18" bestFit="1" customWidth="1"/>
    <col min="14" max="15" width="11.7265625" style="18" customWidth="1"/>
    <col min="16" max="16" width="9.26953125" style="46" bestFit="1" customWidth="1"/>
    <col min="17" max="17" width="12.26953125" style="46" customWidth="1"/>
    <col min="18" max="16384" width="9.1796875" style="17"/>
  </cols>
  <sheetData>
    <row r="1" spans="1:17" s="19" customFormat="1" x14ac:dyDescent="0.35">
      <c r="A1" s="19" t="s">
        <v>126</v>
      </c>
      <c r="B1" s="17"/>
      <c r="C1" s="18"/>
      <c r="D1" s="18"/>
      <c r="E1" s="18"/>
      <c r="F1" s="46"/>
      <c r="G1" s="46"/>
      <c r="H1" s="18"/>
      <c r="I1" s="18"/>
      <c r="J1" s="18"/>
      <c r="K1" s="46"/>
      <c r="L1" s="46"/>
      <c r="M1" s="18"/>
      <c r="N1" s="18"/>
      <c r="O1" s="18"/>
      <c r="P1" s="46"/>
      <c r="Q1" s="46"/>
    </row>
    <row r="2" spans="1:17" s="19" customFormat="1" x14ac:dyDescent="0.35">
      <c r="A2" s="78" t="s">
        <v>114</v>
      </c>
      <c r="B2" s="17"/>
      <c r="C2" s="18"/>
      <c r="D2" s="18"/>
      <c r="E2" s="18"/>
      <c r="F2" s="46"/>
      <c r="G2" s="46"/>
      <c r="H2" s="18"/>
      <c r="I2" s="18"/>
      <c r="J2" s="18"/>
      <c r="K2" s="46"/>
      <c r="L2" s="46"/>
      <c r="M2" s="18"/>
      <c r="N2" s="18" t="s">
        <v>86</v>
      </c>
      <c r="O2" s="18"/>
      <c r="P2" s="46"/>
      <c r="Q2" s="46"/>
    </row>
    <row r="3" spans="1:17" s="19" customFormat="1" x14ac:dyDescent="0.35">
      <c r="A3" s="17"/>
      <c r="B3" s="17"/>
      <c r="C3" s="18"/>
      <c r="D3" s="18"/>
      <c r="E3" s="18"/>
      <c r="F3" s="46"/>
      <c r="G3" s="46"/>
      <c r="H3" s="18"/>
      <c r="I3" s="18"/>
      <c r="J3" s="18" t="s">
        <v>35</v>
      </c>
      <c r="K3" s="46"/>
      <c r="L3" s="46"/>
      <c r="M3" s="18"/>
      <c r="N3" s="18"/>
      <c r="O3" s="18"/>
      <c r="P3" s="46"/>
      <c r="Q3" s="46"/>
    </row>
    <row r="4" spans="1:17" s="19" customFormat="1" x14ac:dyDescent="0.35">
      <c r="A4" s="17"/>
      <c r="B4" s="17"/>
      <c r="C4" s="18"/>
      <c r="D4" s="18"/>
      <c r="E4" s="18"/>
      <c r="F4" s="46"/>
      <c r="G4" s="46"/>
      <c r="H4" s="18"/>
      <c r="I4" s="18"/>
      <c r="J4" s="18"/>
      <c r="K4" s="46"/>
      <c r="L4" s="46"/>
      <c r="M4" s="18"/>
      <c r="N4" s="18"/>
      <c r="O4" s="18"/>
      <c r="P4" s="46"/>
      <c r="Q4" s="46"/>
    </row>
    <row r="5" spans="1:17" x14ac:dyDescent="0.35">
      <c r="C5" s="141" t="s">
        <v>0</v>
      </c>
      <c r="D5" s="142"/>
      <c r="E5" s="142"/>
      <c r="F5" s="142"/>
      <c r="G5" s="143"/>
      <c r="H5" s="141" t="s">
        <v>1</v>
      </c>
      <c r="I5" s="142"/>
      <c r="J5" s="142"/>
      <c r="K5" s="142"/>
      <c r="L5" s="143"/>
      <c r="M5" s="141" t="s">
        <v>2</v>
      </c>
      <c r="N5" s="142"/>
      <c r="O5" s="142"/>
      <c r="P5" s="142"/>
      <c r="Q5" s="142"/>
    </row>
    <row r="6" spans="1:17" x14ac:dyDescent="0.35">
      <c r="A6" s="28"/>
      <c r="B6" s="28"/>
      <c r="C6" s="20" t="s">
        <v>3</v>
      </c>
      <c r="D6" s="21" t="s">
        <v>4</v>
      </c>
      <c r="E6" s="21" t="s">
        <v>5</v>
      </c>
      <c r="F6" s="44" t="s">
        <v>6</v>
      </c>
      <c r="G6" s="45" t="s">
        <v>7</v>
      </c>
      <c r="H6" s="20" t="s">
        <v>3</v>
      </c>
      <c r="I6" s="21" t="s">
        <v>4</v>
      </c>
      <c r="J6" s="21" t="s">
        <v>5</v>
      </c>
      <c r="K6" s="44" t="s">
        <v>6</v>
      </c>
      <c r="L6" s="45" t="s">
        <v>7</v>
      </c>
      <c r="M6" s="20" t="s">
        <v>3</v>
      </c>
      <c r="N6" s="21" t="s">
        <v>4</v>
      </c>
      <c r="O6" s="21" t="s">
        <v>5</v>
      </c>
      <c r="P6" s="44" t="s">
        <v>6</v>
      </c>
      <c r="Q6" s="44" t="s">
        <v>7</v>
      </c>
    </row>
    <row r="7" spans="1:17" x14ac:dyDescent="0.35">
      <c r="A7" s="28" t="s">
        <v>49</v>
      </c>
      <c r="B7" s="28" t="s">
        <v>53</v>
      </c>
      <c r="C7" s="47">
        <v>32.72</v>
      </c>
      <c r="D7" s="48">
        <v>32.14</v>
      </c>
      <c r="E7" s="48">
        <v>33.299999999999997</v>
      </c>
      <c r="F7" s="49">
        <v>12715</v>
      </c>
      <c r="G7" s="50">
        <v>33047145</v>
      </c>
      <c r="H7" s="47">
        <v>36.31</v>
      </c>
      <c r="I7" s="48">
        <v>35.43</v>
      </c>
      <c r="J7" s="48">
        <v>37.21</v>
      </c>
      <c r="K7" s="49">
        <v>6692</v>
      </c>
      <c r="L7" s="50">
        <v>16575486</v>
      </c>
      <c r="M7" s="47">
        <v>29.41</v>
      </c>
      <c r="N7" s="48">
        <v>28.66</v>
      </c>
      <c r="O7" s="48">
        <v>30.18</v>
      </c>
      <c r="P7" s="49">
        <v>6023</v>
      </c>
      <c r="Q7" s="49">
        <v>16471659</v>
      </c>
    </row>
    <row r="8" spans="1:17" x14ac:dyDescent="0.35">
      <c r="A8" s="28" t="s">
        <v>49</v>
      </c>
      <c r="B8" s="28" t="s">
        <v>54</v>
      </c>
      <c r="C8" s="47">
        <v>31.91</v>
      </c>
      <c r="D8" s="48">
        <v>30.76</v>
      </c>
      <c r="E8" s="48">
        <v>33.090000000000003</v>
      </c>
      <c r="F8" s="49">
        <v>2993</v>
      </c>
      <c r="G8" s="50">
        <v>8316777</v>
      </c>
      <c r="H8" s="47">
        <v>35.25</v>
      </c>
      <c r="I8" s="48">
        <v>33.479999999999997</v>
      </c>
      <c r="J8" s="48">
        <v>37.1</v>
      </c>
      <c r="K8" s="49">
        <v>1548</v>
      </c>
      <c r="L8" s="50">
        <v>4124423</v>
      </c>
      <c r="M8" s="47">
        <v>28.94</v>
      </c>
      <c r="N8" s="48">
        <v>27.44</v>
      </c>
      <c r="O8" s="48">
        <v>30.5</v>
      </c>
      <c r="P8" s="49">
        <v>1445</v>
      </c>
      <c r="Q8" s="49">
        <v>4192354</v>
      </c>
    </row>
    <row r="9" spans="1:17" x14ac:dyDescent="0.35">
      <c r="A9" s="28" t="s">
        <v>49</v>
      </c>
      <c r="B9" s="28" t="s">
        <v>55</v>
      </c>
      <c r="C9" s="47">
        <v>34.479999999999997</v>
      </c>
      <c r="D9" s="48">
        <v>33.090000000000003</v>
      </c>
      <c r="E9" s="48">
        <v>35.909999999999997</v>
      </c>
      <c r="F9" s="49">
        <v>2408</v>
      </c>
      <c r="G9" s="50">
        <v>5812496</v>
      </c>
      <c r="H9" s="47">
        <v>38.729999999999997</v>
      </c>
      <c r="I9" s="48">
        <v>36.57</v>
      </c>
      <c r="J9" s="48">
        <v>40.98</v>
      </c>
      <c r="K9" s="49">
        <v>1264</v>
      </c>
      <c r="L9" s="50">
        <v>2859465</v>
      </c>
      <c r="M9" s="47">
        <v>30.94</v>
      </c>
      <c r="N9" s="48">
        <v>29.14</v>
      </c>
      <c r="O9" s="48">
        <v>32.840000000000003</v>
      </c>
      <c r="P9" s="49">
        <v>1144</v>
      </c>
      <c r="Q9" s="49">
        <v>2953031</v>
      </c>
    </row>
    <row r="10" spans="1:17" x14ac:dyDescent="0.35">
      <c r="A10" s="28" t="s">
        <v>49</v>
      </c>
      <c r="B10" s="28" t="s">
        <v>56</v>
      </c>
      <c r="C10" s="47">
        <v>33.28</v>
      </c>
      <c r="D10" s="48">
        <v>30.58</v>
      </c>
      <c r="E10" s="48">
        <v>36.18</v>
      </c>
      <c r="F10" s="49">
        <v>632</v>
      </c>
      <c r="G10" s="50">
        <v>1303503</v>
      </c>
      <c r="H10" s="47">
        <v>38.22</v>
      </c>
      <c r="I10" s="48">
        <v>34.03</v>
      </c>
      <c r="J10" s="48">
        <v>42.82</v>
      </c>
      <c r="K10" s="49">
        <v>333</v>
      </c>
      <c r="L10" s="50">
        <v>640544</v>
      </c>
      <c r="M10" s="47">
        <v>28.73</v>
      </c>
      <c r="N10" s="48">
        <v>25.33</v>
      </c>
      <c r="O10" s="48">
        <v>32.51</v>
      </c>
      <c r="P10" s="49">
        <v>299</v>
      </c>
      <c r="Q10" s="49">
        <v>662959</v>
      </c>
    </row>
    <row r="11" spans="1:17" x14ac:dyDescent="0.35">
      <c r="A11" s="28" t="s">
        <v>49</v>
      </c>
      <c r="B11" s="28" t="s">
        <v>57</v>
      </c>
      <c r="C11" s="47">
        <v>32.49</v>
      </c>
      <c r="D11" s="48">
        <v>30.93</v>
      </c>
      <c r="E11" s="48">
        <v>34.119999999999997</v>
      </c>
      <c r="F11" s="49">
        <v>1695</v>
      </c>
      <c r="G11" s="50">
        <v>4254645</v>
      </c>
      <c r="H11" s="47">
        <v>36.409999999999997</v>
      </c>
      <c r="I11" s="48">
        <v>34.049999999999997</v>
      </c>
      <c r="J11" s="48">
        <v>38.89</v>
      </c>
      <c r="K11" s="49">
        <v>923</v>
      </c>
      <c r="L11" s="50">
        <v>2187882</v>
      </c>
      <c r="M11" s="47">
        <v>28.4</v>
      </c>
      <c r="N11" s="48">
        <v>26.36</v>
      </c>
      <c r="O11" s="48">
        <v>30.57</v>
      </c>
      <c r="P11" s="49">
        <v>772</v>
      </c>
      <c r="Q11" s="49">
        <v>2066763</v>
      </c>
    </row>
    <row r="12" spans="1:17" x14ac:dyDescent="0.35">
      <c r="A12" s="28" t="s">
        <v>49</v>
      </c>
      <c r="B12" s="28" t="s">
        <v>58</v>
      </c>
      <c r="C12" s="47">
        <v>30.66</v>
      </c>
      <c r="D12" s="48">
        <v>29.06</v>
      </c>
      <c r="E12" s="48">
        <v>32.33</v>
      </c>
      <c r="F12" s="49">
        <v>1425</v>
      </c>
      <c r="G12" s="50">
        <v>3770325</v>
      </c>
      <c r="H12" s="47">
        <v>33.78</v>
      </c>
      <c r="I12" s="48">
        <v>31.34</v>
      </c>
      <c r="J12" s="48">
        <v>36.369999999999997</v>
      </c>
      <c r="K12" s="49">
        <v>732</v>
      </c>
      <c r="L12" s="50">
        <v>1878700</v>
      </c>
      <c r="M12" s="47">
        <v>27.74</v>
      </c>
      <c r="N12" s="48">
        <v>25.66</v>
      </c>
      <c r="O12" s="48">
        <v>29.96</v>
      </c>
      <c r="P12" s="49">
        <v>693</v>
      </c>
      <c r="Q12" s="49">
        <v>1891625</v>
      </c>
    </row>
    <row r="13" spans="1:17" x14ac:dyDescent="0.35">
      <c r="A13" s="28" t="s">
        <v>49</v>
      </c>
      <c r="B13" s="28" t="s">
        <v>59</v>
      </c>
      <c r="C13" s="47">
        <v>33.42</v>
      </c>
      <c r="D13" s="48">
        <v>32.31</v>
      </c>
      <c r="E13" s="48">
        <v>34.549999999999997</v>
      </c>
      <c r="F13" s="49">
        <v>3562</v>
      </c>
      <c r="G13" s="50">
        <v>9589399</v>
      </c>
      <c r="H13" s="47">
        <v>36.72</v>
      </c>
      <c r="I13" s="48">
        <v>35.06</v>
      </c>
      <c r="J13" s="48">
        <v>38.450000000000003</v>
      </c>
      <c r="K13" s="49">
        <v>1892</v>
      </c>
      <c r="L13" s="50">
        <v>4884472</v>
      </c>
      <c r="M13" s="47">
        <v>30.25</v>
      </c>
      <c r="N13" s="48">
        <v>28.79</v>
      </c>
      <c r="O13" s="48">
        <v>31.76</v>
      </c>
      <c r="P13" s="49">
        <v>1670</v>
      </c>
      <c r="Q13" s="49">
        <v>4704927</v>
      </c>
    </row>
    <row r="14" spans="1:17" x14ac:dyDescent="0.35">
      <c r="A14" s="28" t="s">
        <v>49</v>
      </c>
      <c r="B14" s="28" t="s">
        <v>60</v>
      </c>
      <c r="C14" s="47">
        <v>34.11</v>
      </c>
      <c r="D14" s="48">
        <v>32.340000000000003</v>
      </c>
      <c r="E14" s="48">
        <v>35.96</v>
      </c>
      <c r="F14" s="49">
        <v>1453</v>
      </c>
      <c r="G14" s="50">
        <v>3853473</v>
      </c>
      <c r="H14" s="47">
        <v>39.26</v>
      </c>
      <c r="I14" s="48">
        <v>36.520000000000003</v>
      </c>
      <c r="J14" s="48">
        <v>42.16</v>
      </c>
      <c r="K14" s="49">
        <v>804</v>
      </c>
      <c r="L14" s="50">
        <v>1947021</v>
      </c>
      <c r="M14" s="47">
        <v>29.54</v>
      </c>
      <c r="N14" s="48">
        <v>27.25</v>
      </c>
      <c r="O14" s="48">
        <v>31.98</v>
      </c>
      <c r="P14" s="49">
        <v>649</v>
      </c>
      <c r="Q14" s="49">
        <v>1906452</v>
      </c>
    </row>
    <row r="15" spans="1:17" x14ac:dyDescent="0.35">
      <c r="A15" s="28" t="s">
        <v>49</v>
      </c>
      <c r="B15" s="28" t="s">
        <v>61</v>
      </c>
      <c r="C15" s="47">
        <v>30.59</v>
      </c>
      <c r="D15" s="48">
        <v>28.35</v>
      </c>
      <c r="E15" s="48">
        <v>32.97</v>
      </c>
      <c r="F15" s="49">
        <v>711</v>
      </c>
      <c r="G15" s="50">
        <v>2187697</v>
      </c>
      <c r="H15" s="47">
        <v>35.270000000000003</v>
      </c>
      <c r="I15" s="48">
        <v>31.81</v>
      </c>
      <c r="J15" s="48">
        <v>39</v>
      </c>
      <c r="K15" s="49">
        <v>394</v>
      </c>
      <c r="L15" s="50">
        <v>1114159</v>
      </c>
      <c r="M15" s="47">
        <v>26.56</v>
      </c>
      <c r="N15" s="48">
        <v>23.65</v>
      </c>
      <c r="O15" s="48">
        <v>29.73</v>
      </c>
      <c r="P15" s="49">
        <v>317</v>
      </c>
      <c r="Q15" s="49">
        <v>1073538</v>
      </c>
    </row>
    <row r="16" spans="1:17" x14ac:dyDescent="0.35">
      <c r="A16" s="28" t="s">
        <v>49</v>
      </c>
      <c r="B16" s="28" t="s">
        <v>62</v>
      </c>
      <c r="C16" s="47">
        <v>41.48</v>
      </c>
      <c r="D16" s="48">
        <v>34.729999999999997</v>
      </c>
      <c r="E16" s="48">
        <v>49.16</v>
      </c>
      <c r="F16" s="49">
        <v>139</v>
      </c>
      <c r="G16" s="50">
        <v>323878</v>
      </c>
      <c r="H16" s="47">
        <v>53.13</v>
      </c>
      <c r="I16" s="48">
        <v>42.06</v>
      </c>
      <c r="J16" s="48">
        <v>66.2</v>
      </c>
      <c r="K16" s="48">
        <v>85</v>
      </c>
      <c r="L16" s="50">
        <v>163413</v>
      </c>
      <c r="M16" s="47">
        <v>31.54</v>
      </c>
      <c r="N16" s="48">
        <v>23.56</v>
      </c>
      <c r="O16" s="48">
        <v>41.37</v>
      </c>
      <c r="P16" s="48">
        <v>54</v>
      </c>
      <c r="Q16" s="49">
        <v>160465</v>
      </c>
    </row>
    <row r="17" spans="1:17" x14ac:dyDescent="0.35">
      <c r="A17" s="28" t="s">
        <v>49</v>
      </c>
      <c r="B17" s="28" t="s">
        <v>63</v>
      </c>
      <c r="C17" s="47">
        <v>38.03</v>
      </c>
      <c r="D17" s="48">
        <v>34.94</v>
      </c>
      <c r="E17" s="48">
        <v>41.34</v>
      </c>
      <c r="F17" s="49">
        <v>603</v>
      </c>
      <c r="G17" s="50">
        <v>1341898</v>
      </c>
      <c r="H17" s="47">
        <v>42.82</v>
      </c>
      <c r="I17" s="48">
        <v>38.07</v>
      </c>
      <c r="J17" s="48">
        <v>48</v>
      </c>
      <c r="K17" s="49">
        <v>325</v>
      </c>
      <c r="L17" s="50">
        <v>669449</v>
      </c>
      <c r="M17" s="47">
        <v>33.57</v>
      </c>
      <c r="N17" s="48">
        <v>29.59</v>
      </c>
      <c r="O17" s="48">
        <v>37.96</v>
      </c>
      <c r="P17" s="49">
        <v>278</v>
      </c>
      <c r="Q17" s="49">
        <v>672449</v>
      </c>
    </row>
    <row r="18" spans="1:17" s="25" customFormat="1" x14ac:dyDescent="0.35">
      <c r="A18" s="39" t="s">
        <v>49</v>
      </c>
      <c r="B18" s="39" t="s">
        <v>64</v>
      </c>
      <c r="C18" s="51">
        <v>32.85</v>
      </c>
      <c r="D18" s="52">
        <v>32.299999999999997</v>
      </c>
      <c r="E18" s="52">
        <v>33.4</v>
      </c>
      <c r="F18" s="53">
        <v>14168</v>
      </c>
      <c r="G18" s="54">
        <v>36900618</v>
      </c>
      <c r="H18" s="51">
        <v>36.6</v>
      </c>
      <c r="I18" s="52">
        <v>35.76</v>
      </c>
      <c r="J18" s="52">
        <v>37.450000000000003</v>
      </c>
      <c r="K18" s="53">
        <v>7496</v>
      </c>
      <c r="L18" s="54">
        <v>18522507</v>
      </c>
      <c r="M18" s="51">
        <v>29.41</v>
      </c>
      <c r="N18" s="52">
        <v>28.7</v>
      </c>
      <c r="O18" s="52">
        <v>30.15</v>
      </c>
      <c r="P18" s="53">
        <v>6672</v>
      </c>
      <c r="Q18" s="53">
        <v>18378111</v>
      </c>
    </row>
    <row r="19" spans="1:17" s="25" customFormat="1" x14ac:dyDescent="0.35">
      <c r="A19" s="39" t="s">
        <v>49</v>
      </c>
      <c r="B19" s="39" t="s">
        <v>23</v>
      </c>
      <c r="C19" s="51">
        <v>34.46</v>
      </c>
      <c r="D19" s="52">
        <v>34.22</v>
      </c>
      <c r="E19" s="52">
        <v>34.71</v>
      </c>
      <c r="F19" s="53">
        <v>76371</v>
      </c>
      <c r="G19" s="54">
        <v>196769800</v>
      </c>
      <c r="H19" s="51">
        <v>38.69</v>
      </c>
      <c r="I19" s="52">
        <v>38.31</v>
      </c>
      <c r="J19" s="52">
        <v>39.08</v>
      </c>
      <c r="K19" s="53">
        <v>40409</v>
      </c>
      <c r="L19" s="54">
        <v>98328958</v>
      </c>
      <c r="M19" s="51">
        <v>30.71</v>
      </c>
      <c r="N19" s="52">
        <v>30.39</v>
      </c>
      <c r="O19" s="52">
        <v>31.04</v>
      </c>
      <c r="P19" s="53">
        <v>35962</v>
      </c>
      <c r="Q19" s="53">
        <v>98440842</v>
      </c>
    </row>
    <row r="20" spans="1:17" x14ac:dyDescent="0.35">
      <c r="A20" s="28" t="s">
        <v>107</v>
      </c>
      <c r="B20" s="28" t="s">
        <v>53</v>
      </c>
      <c r="C20" s="47">
        <v>65.78</v>
      </c>
      <c r="D20" s="48">
        <v>51.13</v>
      </c>
      <c r="E20" s="48">
        <v>83.42</v>
      </c>
      <c r="F20" s="49">
        <v>74</v>
      </c>
      <c r="G20" s="50">
        <v>99000</v>
      </c>
      <c r="H20" s="47">
        <v>77.19</v>
      </c>
      <c r="I20" s="48">
        <v>54.26</v>
      </c>
      <c r="J20" s="48">
        <v>106.63</v>
      </c>
      <c r="K20" s="49">
        <v>40</v>
      </c>
      <c r="L20" s="50">
        <v>49244</v>
      </c>
      <c r="M20" s="47">
        <v>58.2</v>
      </c>
      <c r="N20" s="48">
        <v>39.520000000000003</v>
      </c>
      <c r="O20" s="48">
        <v>82.9</v>
      </c>
      <c r="P20" s="49">
        <v>34</v>
      </c>
      <c r="Q20" s="49">
        <v>49756</v>
      </c>
    </row>
    <row r="21" spans="1:17" x14ac:dyDescent="0.35">
      <c r="A21" s="28" t="s">
        <v>107</v>
      </c>
      <c r="B21" s="28" t="s">
        <v>54</v>
      </c>
      <c r="C21" s="47">
        <v>66.08</v>
      </c>
      <c r="D21" s="48">
        <v>39.869999999999997</v>
      </c>
      <c r="E21" s="48">
        <v>103.64</v>
      </c>
      <c r="F21" s="49">
        <v>20</v>
      </c>
      <c r="G21" s="50">
        <v>27350</v>
      </c>
      <c r="H21" s="47" t="s">
        <v>219</v>
      </c>
      <c r="I21" s="48" t="s">
        <v>219</v>
      </c>
      <c r="J21" s="48" t="s">
        <v>219</v>
      </c>
      <c r="K21" s="49" t="s">
        <v>219</v>
      </c>
      <c r="L21" s="50">
        <v>12657</v>
      </c>
      <c r="M21" s="47" t="s">
        <v>219</v>
      </c>
      <c r="N21" s="48" t="s">
        <v>219</v>
      </c>
      <c r="O21" s="48" t="s">
        <v>219</v>
      </c>
      <c r="P21" s="49" t="s">
        <v>219</v>
      </c>
      <c r="Q21" s="49">
        <v>14693</v>
      </c>
    </row>
    <row r="22" spans="1:17" x14ac:dyDescent="0.35">
      <c r="A22" s="28" t="s">
        <v>107</v>
      </c>
      <c r="B22" s="28" t="s">
        <v>55</v>
      </c>
      <c r="C22" s="47">
        <v>53.3</v>
      </c>
      <c r="D22" s="48">
        <v>28.27</v>
      </c>
      <c r="E22" s="48">
        <v>92.71</v>
      </c>
      <c r="F22" s="49">
        <v>15</v>
      </c>
      <c r="G22" s="50">
        <v>21492</v>
      </c>
      <c r="H22" s="47" t="s">
        <v>219</v>
      </c>
      <c r="I22" s="48" t="s">
        <v>219</v>
      </c>
      <c r="J22" s="48" t="s">
        <v>219</v>
      </c>
      <c r="K22" s="49" t="s">
        <v>219</v>
      </c>
      <c r="L22" s="50">
        <v>10429</v>
      </c>
      <c r="M22" s="47" t="s">
        <v>219</v>
      </c>
      <c r="N22" s="48" t="s">
        <v>219</v>
      </c>
      <c r="O22" s="48" t="s">
        <v>219</v>
      </c>
      <c r="P22" s="49" t="s">
        <v>219</v>
      </c>
      <c r="Q22" s="49">
        <v>11063</v>
      </c>
    </row>
    <row r="23" spans="1:17" x14ac:dyDescent="0.35">
      <c r="A23" s="28" t="s">
        <v>107</v>
      </c>
      <c r="B23" s="28" t="s">
        <v>56</v>
      </c>
      <c r="C23" s="47" t="s">
        <v>219</v>
      </c>
      <c r="D23" s="48" t="s">
        <v>219</v>
      </c>
      <c r="E23" s="48" t="s">
        <v>219</v>
      </c>
      <c r="F23" s="49" t="s">
        <v>219</v>
      </c>
      <c r="G23" s="50">
        <v>3637</v>
      </c>
      <c r="H23" s="47" t="s">
        <v>219</v>
      </c>
      <c r="I23" s="48" t="s">
        <v>219</v>
      </c>
      <c r="J23" s="48" t="s">
        <v>219</v>
      </c>
      <c r="K23" s="49" t="s">
        <v>219</v>
      </c>
      <c r="L23" s="50">
        <v>1979</v>
      </c>
      <c r="M23" s="47" t="s">
        <v>219</v>
      </c>
      <c r="N23" s="48" t="s">
        <v>219</v>
      </c>
      <c r="O23" s="48" t="s">
        <v>219</v>
      </c>
      <c r="P23" s="49" t="s">
        <v>219</v>
      </c>
      <c r="Q23" s="49">
        <v>1658</v>
      </c>
    </row>
    <row r="24" spans="1:17" x14ac:dyDescent="0.35">
      <c r="A24" s="28" t="s">
        <v>107</v>
      </c>
      <c r="B24" s="28" t="s">
        <v>57</v>
      </c>
      <c r="C24" s="47" t="s">
        <v>219</v>
      </c>
      <c r="D24" s="48" t="s">
        <v>219</v>
      </c>
      <c r="E24" s="48" t="s">
        <v>219</v>
      </c>
      <c r="F24" s="49" t="s">
        <v>219</v>
      </c>
      <c r="G24" s="50">
        <v>12089</v>
      </c>
      <c r="H24" s="47" t="s">
        <v>219</v>
      </c>
      <c r="I24" s="48" t="s">
        <v>219</v>
      </c>
      <c r="J24" s="48" t="s">
        <v>219</v>
      </c>
      <c r="K24" s="49" t="s">
        <v>219</v>
      </c>
      <c r="L24" s="50">
        <v>6665</v>
      </c>
      <c r="M24" s="47" t="s">
        <v>219</v>
      </c>
      <c r="N24" s="48" t="s">
        <v>219</v>
      </c>
      <c r="O24" s="48" t="s">
        <v>219</v>
      </c>
      <c r="P24" s="49" t="s">
        <v>219</v>
      </c>
      <c r="Q24" s="49">
        <v>5424</v>
      </c>
    </row>
    <row r="25" spans="1:17" x14ac:dyDescent="0.35">
      <c r="A25" s="28" t="s">
        <v>107</v>
      </c>
      <c r="B25" s="28" t="s">
        <v>58</v>
      </c>
      <c r="C25" s="47" t="s">
        <v>219</v>
      </c>
      <c r="D25" s="48" t="s">
        <v>219</v>
      </c>
      <c r="E25" s="48" t="s">
        <v>219</v>
      </c>
      <c r="F25" s="49" t="s">
        <v>219</v>
      </c>
      <c r="G25" s="50">
        <v>7396</v>
      </c>
      <c r="H25" s="47" t="s">
        <v>219</v>
      </c>
      <c r="I25" s="48" t="s">
        <v>219</v>
      </c>
      <c r="J25" s="48" t="s">
        <v>219</v>
      </c>
      <c r="K25" s="49" t="s">
        <v>219</v>
      </c>
      <c r="L25" s="50">
        <v>3687</v>
      </c>
      <c r="M25" s="47" t="s">
        <v>219</v>
      </c>
      <c r="N25" s="48" t="s">
        <v>219</v>
      </c>
      <c r="O25" s="48" t="s">
        <v>219</v>
      </c>
      <c r="P25" s="49" t="s">
        <v>219</v>
      </c>
      <c r="Q25" s="49">
        <v>3709</v>
      </c>
    </row>
    <row r="26" spans="1:17" x14ac:dyDescent="0.35">
      <c r="A26" s="28" t="s">
        <v>107</v>
      </c>
      <c r="B26" s="28" t="s">
        <v>59</v>
      </c>
      <c r="C26" s="47">
        <v>69.61</v>
      </c>
      <c r="D26" s="48">
        <v>41.19</v>
      </c>
      <c r="E26" s="48">
        <v>110.04</v>
      </c>
      <c r="F26" s="49">
        <v>20</v>
      </c>
      <c r="G26" s="50">
        <v>27036</v>
      </c>
      <c r="H26" s="47" t="s">
        <v>219</v>
      </c>
      <c r="I26" s="48" t="s">
        <v>219</v>
      </c>
      <c r="J26" s="48" t="s">
        <v>219</v>
      </c>
      <c r="K26" s="49" t="s">
        <v>219</v>
      </c>
      <c r="L26" s="50">
        <v>13827</v>
      </c>
      <c r="M26" s="47" t="s">
        <v>219</v>
      </c>
      <c r="N26" s="48" t="s">
        <v>219</v>
      </c>
      <c r="O26" s="48" t="s">
        <v>219</v>
      </c>
      <c r="P26" s="49" t="s">
        <v>219</v>
      </c>
      <c r="Q26" s="49">
        <v>13209</v>
      </c>
    </row>
    <row r="27" spans="1:17" x14ac:dyDescent="0.35">
      <c r="A27" s="28" t="s">
        <v>107</v>
      </c>
      <c r="B27" s="28" t="s">
        <v>60</v>
      </c>
      <c r="C27" s="47" t="s">
        <v>219</v>
      </c>
      <c r="D27" s="48" t="s">
        <v>219</v>
      </c>
      <c r="E27" s="48" t="s">
        <v>219</v>
      </c>
      <c r="F27" s="49" t="s">
        <v>219</v>
      </c>
      <c r="G27" s="50">
        <v>17590</v>
      </c>
      <c r="H27" s="47" t="s">
        <v>219</v>
      </c>
      <c r="I27" s="48" t="s">
        <v>219</v>
      </c>
      <c r="J27" s="48" t="s">
        <v>219</v>
      </c>
      <c r="K27" s="49" t="s">
        <v>219</v>
      </c>
      <c r="L27" s="50">
        <v>8939</v>
      </c>
      <c r="M27" s="47" t="s">
        <v>219</v>
      </c>
      <c r="N27" s="48" t="s">
        <v>219</v>
      </c>
      <c r="O27" s="48" t="s">
        <v>219</v>
      </c>
      <c r="P27" s="49" t="s">
        <v>219</v>
      </c>
      <c r="Q27" s="49">
        <v>8651</v>
      </c>
    </row>
    <row r="28" spans="1:17" x14ac:dyDescent="0.35">
      <c r="A28" s="28" t="s">
        <v>107</v>
      </c>
      <c r="B28" s="28" t="s">
        <v>61</v>
      </c>
      <c r="C28" s="47" t="s">
        <v>219</v>
      </c>
      <c r="D28" s="48" t="s">
        <v>219</v>
      </c>
      <c r="E28" s="48" t="s">
        <v>219</v>
      </c>
      <c r="F28" s="49" t="s">
        <v>219</v>
      </c>
      <c r="G28" s="50">
        <v>8704</v>
      </c>
      <c r="H28" s="47" t="s">
        <v>219</v>
      </c>
      <c r="I28" s="48" t="s">
        <v>219</v>
      </c>
      <c r="J28" s="48" t="s">
        <v>219</v>
      </c>
      <c r="K28" s="49" t="s">
        <v>219</v>
      </c>
      <c r="L28" s="50">
        <v>4466</v>
      </c>
      <c r="M28" s="47" t="s">
        <v>219</v>
      </c>
      <c r="N28" s="48" t="s">
        <v>219</v>
      </c>
      <c r="O28" s="48" t="s">
        <v>219</v>
      </c>
      <c r="P28" s="49" t="s">
        <v>219</v>
      </c>
      <c r="Q28" s="49">
        <v>4238</v>
      </c>
    </row>
    <row r="29" spans="1:17" x14ac:dyDescent="0.35">
      <c r="A29" s="28" t="s">
        <v>107</v>
      </c>
      <c r="B29" s="28" t="s">
        <v>62</v>
      </c>
      <c r="C29" s="47" t="s">
        <v>219</v>
      </c>
      <c r="D29" s="48" t="s">
        <v>219</v>
      </c>
      <c r="E29" s="48" t="s">
        <v>219</v>
      </c>
      <c r="F29" s="48" t="s">
        <v>219</v>
      </c>
      <c r="G29" s="50">
        <v>1661</v>
      </c>
      <c r="H29" s="47" t="s">
        <v>219</v>
      </c>
      <c r="I29" s="48" t="s">
        <v>219</v>
      </c>
      <c r="J29" s="48" t="s">
        <v>219</v>
      </c>
      <c r="K29" s="48" t="s">
        <v>219</v>
      </c>
      <c r="L29" s="50">
        <v>803</v>
      </c>
      <c r="M29" s="47" t="s">
        <v>219</v>
      </c>
      <c r="N29" s="48" t="s">
        <v>219</v>
      </c>
      <c r="O29" s="48" t="s">
        <v>219</v>
      </c>
      <c r="P29" s="48" t="s">
        <v>219</v>
      </c>
      <c r="Q29" s="49">
        <v>858</v>
      </c>
    </row>
    <row r="30" spans="1:17" x14ac:dyDescent="0.35">
      <c r="A30" s="28" t="s">
        <v>107</v>
      </c>
      <c r="B30" s="28" t="s">
        <v>63</v>
      </c>
      <c r="C30" s="47" t="s">
        <v>219</v>
      </c>
      <c r="D30" s="48" t="s">
        <v>219</v>
      </c>
      <c r="E30" s="48" t="s">
        <v>219</v>
      </c>
      <c r="F30" s="49" t="s">
        <v>219</v>
      </c>
      <c r="G30" s="50">
        <v>7225</v>
      </c>
      <c r="H30" s="47" t="s">
        <v>219</v>
      </c>
      <c r="I30" s="48" t="s">
        <v>219</v>
      </c>
      <c r="J30" s="48" t="s">
        <v>219</v>
      </c>
      <c r="K30" s="49" t="s">
        <v>219</v>
      </c>
      <c r="L30" s="50">
        <v>3670</v>
      </c>
      <c r="M30" s="47" t="s">
        <v>219</v>
      </c>
      <c r="N30" s="48" t="s">
        <v>219</v>
      </c>
      <c r="O30" s="48" t="s">
        <v>219</v>
      </c>
      <c r="P30" s="49" t="s">
        <v>219</v>
      </c>
      <c r="Q30" s="49">
        <v>3555</v>
      </c>
    </row>
    <row r="31" spans="1:17" s="25" customFormat="1" x14ac:dyDescent="0.35">
      <c r="A31" s="39" t="s">
        <v>107</v>
      </c>
      <c r="B31" s="39" t="s">
        <v>64</v>
      </c>
      <c r="C31" s="51">
        <v>61.86</v>
      </c>
      <c r="D31" s="52">
        <v>48.86</v>
      </c>
      <c r="E31" s="52">
        <v>77.38</v>
      </c>
      <c r="F31" s="53">
        <v>84</v>
      </c>
      <c r="G31" s="54">
        <v>116590</v>
      </c>
      <c r="H31" s="51">
        <v>67.290000000000006</v>
      </c>
      <c r="I31" s="52">
        <v>48</v>
      </c>
      <c r="J31" s="52">
        <v>91.92</v>
      </c>
      <c r="K31" s="53">
        <v>43</v>
      </c>
      <c r="L31" s="54">
        <v>58183</v>
      </c>
      <c r="M31" s="51">
        <v>59.26</v>
      </c>
      <c r="N31" s="52">
        <v>41.72</v>
      </c>
      <c r="O31" s="52">
        <v>81.92</v>
      </c>
      <c r="P31" s="53">
        <v>41</v>
      </c>
      <c r="Q31" s="53">
        <v>58407</v>
      </c>
    </row>
    <row r="32" spans="1:17" s="25" customFormat="1" x14ac:dyDescent="0.35">
      <c r="A32" s="39" t="s">
        <v>107</v>
      </c>
      <c r="B32" s="39" t="s">
        <v>23</v>
      </c>
      <c r="C32" s="51">
        <v>60.87</v>
      </c>
      <c r="D32" s="52">
        <v>56.39</v>
      </c>
      <c r="E32" s="52">
        <v>65.62</v>
      </c>
      <c r="F32" s="53">
        <v>737</v>
      </c>
      <c r="G32" s="54">
        <v>1028952</v>
      </c>
      <c r="H32" s="51">
        <v>64.7</v>
      </c>
      <c r="I32" s="52">
        <v>58.07</v>
      </c>
      <c r="J32" s="52">
        <v>71.89</v>
      </c>
      <c r="K32" s="53">
        <v>374</v>
      </c>
      <c r="L32" s="54">
        <v>505338</v>
      </c>
      <c r="M32" s="51">
        <v>57.31</v>
      </c>
      <c r="N32" s="52">
        <v>51.33</v>
      </c>
      <c r="O32" s="52">
        <v>63.81</v>
      </c>
      <c r="P32" s="53">
        <v>363</v>
      </c>
      <c r="Q32" s="53">
        <v>523614</v>
      </c>
    </row>
    <row r="33" spans="1:17" x14ac:dyDescent="0.35">
      <c r="A33" s="28" t="s">
        <v>115</v>
      </c>
      <c r="B33" s="28" t="s">
        <v>53</v>
      </c>
      <c r="C33" s="47">
        <v>29.73</v>
      </c>
      <c r="D33" s="48">
        <v>28.77</v>
      </c>
      <c r="E33" s="48">
        <v>30.73</v>
      </c>
      <c r="F33" s="49">
        <v>3663</v>
      </c>
      <c r="G33" s="50">
        <v>10820509</v>
      </c>
      <c r="H33" s="47">
        <v>33.99</v>
      </c>
      <c r="I33" s="48">
        <v>32.46</v>
      </c>
      <c r="J33" s="48">
        <v>35.58</v>
      </c>
      <c r="K33" s="49">
        <v>1902</v>
      </c>
      <c r="L33" s="50">
        <v>5260602</v>
      </c>
      <c r="M33" s="47">
        <v>26.15</v>
      </c>
      <c r="N33" s="48">
        <v>24.93</v>
      </c>
      <c r="O33" s="48">
        <v>27.42</v>
      </c>
      <c r="P33" s="49">
        <v>1761</v>
      </c>
      <c r="Q33" s="49">
        <v>5559907</v>
      </c>
    </row>
    <row r="34" spans="1:17" x14ac:dyDescent="0.35">
      <c r="A34" s="28" t="s">
        <v>115</v>
      </c>
      <c r="B34" s="28" t="s">
        <v>54</v>
      </c>
      <c r="C34" s="47">
        <v>28.94</v>
      </c>
      <c r="D34" s="48">
        <v>27.04</v>
      </c>
      <c r="E34" s="48">
        <v>30.93</v>
      </c>
      <c r="F34" s="49">
        <v>896</v>
      </c>
      <c r="G34" s="50">
        <v>2836785</v>
      </c>
      <c r="H34" s="47">
        <v>31.2</v>
      </c>
      <c r="I34" s="48">
        <v>28.3</v>
      </c>
      <c r="J34" s="48">
        <v>34.32</v>
      </c>
      <c r="K34" s="49">
        <v>442</v>
      </c>
      <c r="L34" s="50">
        <v>1374828</v>
      </c>
      <c r="M34" s="47">
        <v>27.08</v>
      </c>
      <c r="N34" s="48">
        <v>24.61</v>
      </c>
      <c r="O34" s="48">
        <v>29.75</v>
      </c>
      <c r="P34" s="49">
        <v>454</v>
      </c>
      <c r="Q34" s="49">
        <v>1461957</v>
      </c>
    </row>
    <row r="35" spans="1:17" x14ac:dyDescent="0.35">
      <c r="A35" s="28" t="s">
        <v>115</v>
      </c>
      <c r="B35" s="28" t="s">
        <v>55</v>
      </c>
      <c r="C35" s="47">
        <v>30.78</v>
      </c>
      <c r="D35" s="48">
        <v>27.86</v>
      </c>
      <c r="E35" s="48">
        <v>33.950000000000003</v>
      </c>
      <c r="F35" s="49">
        <v>416</v>
      </c>
      <c r="G35" s="50">
        <v>1165004</v>
      </c>
      <c r="H35" s="47">
        <v>34.01</v>
      </c>
      <c r="I35" s="48">
        <v>29.48</v>
      </c>
      <c r="J35" s="48">
        <v>39.06</v>
      </c>
      <c r="K35" s="49">
        <v>209</v>
      </c>
      <c r="L35" s="50">
        <v>555280</v>
      </c>
      <c r="M35" s="47">
        <v>28.2</v>
      </c>
      <c r="N35" s="48">
        <v>24.44</v>
      </c>
      <c r="O35" s="48">
        <v>32.409999999999997</v>
      </c>
      <c r="P35" s="49">
        <v>207</v>
      </c>
      <c r="Q35" s="49">
        <v>609724</v>
      </c>
    </row>
    <row r="36" spans="1:17" x14ac:dyDescent="0.35">
      <c r="A36" s="28" t="s">
        <v>115</v>
      </c>
      <c r="B36" s="28" t="s">
        <v>56</v>
      </c>
      <c r="C36" s="47">
        <v>31.74</v>
      </c>
      <c r="D36" s="48">
        <v>22.28</v>
      </c>
      <c r="E36" s="48">
        <v>44.08</v>
      </c>
      <c r="F36" s="49">
        <v>38</v>
      </c>
      <c r="G36" s="50">
        <v>98976</v>
      </c>
      <c r="H36" s="47">
        <v>39.64</v>
      </c>
      <c r="I36" s="48">
        <v>23.3</v>
      </c>
      <c r="J36" s="48">
        <v>63.18</v>
      </c>
      <c r="K36" s="49">
        <v>18</v>
      </c>
      <c r="L36" s="50">
        <v>42488</v>
      </c>
      <c r="M36" s="47">
        <v>26.92</v>
      </c>
      <c r="N36" s="48">
        <v>16.16</v>
      </c>
      <c r="O36" s="48">
        <v>42.88</v>
      </c>
      <c r="P36" s="49">
        <v>20</v>
      </c>
      <c r="Q36" s="49">
        <v>56488</v>
      </c>
    </row>
    <row r="37" spans="1:17" x14ac:dyDescent="0.35">
      <c r="A37" s="28" t="s">
        <v>115</v>
      </c>
      <c r="B37" s="28" t="s">
        <v>57</v>
      </c>
      <c r="C37" s="47">
        <v>32.549999999999997</v>
      </c>
      <c r="D37" s="48">
        <v>30.13</v>
      </c>
      <c r="E37" s="48">
        <v>35.14</v>
      </c>
      <c r="F37" s="49">
        <v>727</v>
      </c>
      <c r="G37" s="50">
        <v>1586942</v>
      </c>
      <c r="H37" s="47">
        <v>41.56</v>
      </c>
      <c r="I37" s="48">
        <v>37.46</v>
      </c>
      <c r="J37" s="48">
        <v>46.02</v>
      </c>
      <c r="K37" s="49">
        <v>400</v>
      </c>
      <c r="L37" s="50">
        <v>745699</v>
      </c>
      <c r="M37" s="47">
        <v>25.11</v>
      </c>
      <c r="N37" s="48">
        <v>22.32</v>
      </c>
      <c r="O37" s="48">
        <v>28.23</v>
      </c>
      <c r="P37" s="49">
        <v>327</v>
      </c>
      <c r="Q37" s="49">
        <v>841243</v>
      </c>
    </row>
    <row r="38" spans="1:17" x14ac:dyDescent="0.35">
      <c r="A38" s="28" t="s">
        <v>115</v>
      </c>
      <c r="B38" s="28" t="s">
        <v>58</v>
      </c>
      <c r="C38" s="47">
        <v>28.21</v>
      </c>
      <c r="D38" s="48">
        <v>25.52</v>
      </c>
      <c r="E38" s="48">
        <v>31.13</v>
      </c>
      <c r="F38" s="49">
        <v>412</v>
      </c>
      <c r="G38" s="50">
        <v>1247633</v>
      </c>
      <c r="H38" s="47">
        <v>32.15</v>
      </c>
      <c r="I38" s="48">
        <v>27.86</v>
      </c>
      <c r="J38" s="48">
        <v>36.93</v>
      </c>
      <c r="K38" s="49">
        <v>208</v>
      </c>
      <c r="L38" s="50">
        <v>594178</v>
      </c>
      <c r="M38" s="47">
        <v>24.83</v>
      </c>
      <c r="N38" s="48">
        <v>21.49</v>
      </c>
      <c r="O38" s="48">
        <v>28.58</v>
      </c>
      <c r="P38" s="49">
        <v>204</v>
      </c>
      <c r="Q38" s="49">
        <v>653455</v>
      </c>
    </row>
    <row r="39" spans="1:17" x14ac:dyDescent="0.35">
      <c r="A39" s="28" t="s">
        <v>115</v>
      </c>
      <c r="B39" s="28" t="s">
        <v>59</v>
      </c>
      <c r="C39" s="47">
        <v>28.72</v>
      </c>
      <c r="D39" s="48">
        <v>27.08</v>
      </c>
      <c r="E39" s="48">
        <v>30.43</v>
      </c>
      <c r="F39" s="49">
        <v>1174</v>
      </c>
      <c r="G39" s="50">
        <v>3885169</v>
      </c>
      <c r="H39" s="47">
        <v>32.630000000000003</v>
      </c>
      <c r="I39" s="48">
        <v>30.08</v>
      </c>
      <c r="J39" s="48">
        <v>35.340000000000003</v>
      </c>
      <c r="K39" s="49">
        <v>625</v>
      </c>
      <c r="L39" s="50">
        <v>1948129</v>
      </c>
      <c r="M39" s="47">
        <v>25.3</v>
      </c>
      <c r="N39" s="48">
        <v>23.21</v>
      </c>
      <c r="O39" s="48">
        <v>27.53</v>
      </c>
      <c r="P39" s="49">
        <v>549</v>
      </c>
      <c r="Q39" s="49">
        <v>1937040</v>
      </c>
    </row>
    <row r="40" spans="1:17" x14ac:dyDescent="0.35">
      <c r="A40" s="28" t="s">
        <v>115</v>
      </c>
      <c r="B40" s="28" t="s">
        <v>60</v>
      </c>
      <c r="C40" s="47">
        <v>33.53</v>
      </c>
      <c r="D40" s="48">
        <v>26.99</v>
      </c>
      <c r="E40" s="48">
        <v>41.29</v>
      </c>
      <c r="F40" s="49">
        <v>97</v>
      </c>
      <c r="G40" s="50">
        <v>231558</v>
      </c>
      <c r="H40" s="47">
        <v>43</v>
      </c>
      <c r="I40" s="48">
        <v>31.89</v>
      </c>
      <c r="J40" s="48">
        <v>56.92</v>
      </c>
      <c r="K40" s="49">
        <v>53</v>
      </c>
      <c r="L40" s="50">
        <v>107660</v>
      </c>
      <c r="M40" s="47">
        <v>26.78</v>
      </c>
      <c r="N40" s="48">
        <v>19.22</v>
      </c>
      <c r="O40" s="48">
        <v>36.68</v>
      </c>
      <c r="P40" s="49">
        <v>44</v>
      </c>
      <c r="Q40" s="49">
        <v>123898</v>
      </c>
    </row>
    <row r="41" spans="1:17" x14ac:dyDescent="0.35">
      <c r="A41" s="28" t="s">
        <v>115</v>
      </c>
      <c r="B41" s="28" t="s">
        <v>61</v>
      </c>
      <c r="C41" s="47">
        <v>33.119999999999997</v>
      </c>
      <c r="D41" s="48">
        <v>25.14</v>
      </c>
      <c r="E41" s="48">
        <v>43.05</v>
      </c>
      <c r="F41" s="49">
        <v>63</v>
      </c>
      <c r="G41" s="50">
        <v>144567</v>
      </c>
      <c r="H41" s="47">
        <v>45.42</v>
      </c>
      <c r="I41" s="48">
        <v>31.59</v>
      </c>
      <c r="J41" s="48">
        <v>63.62</v>
      </c>
      <c r="K41" s="49">
        <v>37</v>
      </c>
      <c r="L41" s="50">
        <v>66866</v>
      </c>
      <c r="M41" s="47">
        <v>24.37</v>
      </c>
      <c r="N41" s="48">
        <v>15.55</v>
      </c>
      <c r="O41" s="48">
        <v>37.04</v>
      </c>
      <c r="P41" s="49">
        <v>26</v>
      </c>
      <c r="Q41" s="49">
        <v>77701</v>
      </c>
    </row>
    <row r="42" spans="1:17" x14ac:dyDescent="0.35">
      <c r="A42" s="28" t="s">
        <v>115</v>
      </c>
      <c r="B42" s="28" t="s">
        <v>62</v>
      </c>
      <c r="C42" s="47" t="s">
        <v>219</v>
      </c>
      <c r="D42" s="48" t="s">
        <v>219</v>
      </c>
      <c r="E42" s="48" t="s">
        <v>219</v>
      </c>
      <c r="F42" s="48" t="s">
        <v>219</v>
      </c>
      <c r="G42" s="50">
        <v>13080</v>
      </c>
      <c r="H42" s="47" t="s">
        <v>219</v>
      </c>
      <c r="I42" s="48" t="s">
        <v>219</v>
      </c>
      <c r="J42" s="48" t="s">
        <v>219</v>
      </c>
      <c r="K42" s="48" t="s">
        <v>219</v>
      </c>
      <c r="L42" s="50">
        <v>6020</v>
      </c>
      <c r="M42" s="47" t="s">
        <v>219</v>
      </c>
      <c r="N42" s="48" t="s">
        <v>219</v>
      </c>
      <c r="O42" s="48" t="s">
        <v>219</v>
      </c>
      <c r="P42" s="48" t="s">
        <v>219</v>
      </c>
      <c r="Q42" s="49">
        <v>7060</v>
      </c>
    </row>
    <row r="43" spans="1:17" x14ac:dyDescent="0.35">
      <c r="A43" s="28" t="s">
        <v>115</v>
      </c>
      <c r="B43" s="28" t="s">
        <v>63</v>
      </c>
      <c r="C43" s="47">
        <v>34.17</v>
      </c>
      <c r="D43" s="48">
        <v>22.4</v>
      </c>
      <c r="E43" s="48">
        <v>50.48</v>
      </c>
      <c r="F43" s="49">
        <v>28</v>
      </c>
      <c r="G43" s="50">
        <v>73911</v>
      </c>
      <c r="H43" s="47">
        <v>38.299999999999997</v>
      </c>
      <c r="I43" s="48">
        <v>20.45</v>
      </c>
      <c r="J43" s="48">
        <v>66.47</v>
      </c>
      <c r="K43" s="49">
        <v>14</v>
      </c>
      <c r="L43" s="50">
        <v>34774</v>
      </c>
      <c r="M43" s="47">
        <v>30.95</v>
      </c>
      <c r="N43" s="48">
        <v>16.55</v>
      </c>
      <c r="O43" s="48">
        <v>54.29</v>
      </c>
      <c r="P43" s="49">
        <v>14</v>
      </c>
      <c r="Q43" s="49">
        <v>39137</v>
      </c>
    </row>
    <row r="44" spans="1:17" s="25" customFormat="1" x14ac:dyDescent="0.35">
      <c r="A44" s="39" t="s">
        <v>115</v>
      </c>
      <c r="B44" s="39" t="s">
        <v>64</v>
      </c>
      <c r="C44" s="51">
        <v>29.82</v>
      </c>
      <c r="D44" s="52">
        <v>28.86</v>
      </c>
      <c r="E44" s="52">
        <v>30.8</v>
      </c>
      <c r="F44" s="53">
        <v>3760</v>
      </c>
      <c r="G44" s="54">
        <v>11052067</v>
      </c>
      <c r="H44" s="51">
        <v>34.19</v>
      </c>
      <c r="I44" s="52">
        <v>32.67</v>
      </c>
      <c r="J44" s="52">
        <v>35.770000000000003</v>
      </c>
      <c r="K44" s="53">
        <v>1955</v>
      </c>
      <c r="L44" s="54">
        <v>5368262</v>
      </c>
      <c r="M44" s="51">
        <v>26.16</v>
      </c>
      <c r="N44" s="52">
        <v>24.95</v>
      </c>
      <c r="O44" s="52">
        <v>27.41</v>
      </c>
      <c r="P44" s="53">
        <v>1805</v>
      </c>
      <c r="Q44" s="53">
        <v>5683805</v>
      </c>
    </row>
    <row r="45" spans="1:17" s="25" customFormat="1" x14ac:dyDescent="0.35">
      <c r="A45" s="39" t="s">
        <v>115</v>
      </c>
      <c r="B45" s="39" t="s">
        <v>23</v>
      </c>
      <c r="C45" s="51">
        <v>31.11</v>
      </c>
      <c r="D45" s="52">
        <v>30.54</v>
      </c>
      <c r="E45" s="52">
        <v>31.68</v>
      </c>
      <c r="F45" s="53">
        <v>11751</v>
      </c>
      <c r="G45" s="54">
        <v>32116376</v>
      </c>
      <c r="H45" s="51">
        <v>36.020000000000003</v>
      </c>
      <c r="I45" s="52">
        <v>35.11</v>
      </c>
      <c r="J45" s="52">
        <v>36.950000000000003</v>
      </c>
      <c r="K45" s="53">
        <v>6128</v>
      </c>
      <c r="L45" s="54">
        <v>15400076</v>
      </c>
      <c r="M45" s="51">
        <v>27.09</v>
      </c>
      <c r="N45" s="52">
        <v>26.38</v>
      </c>
      <c r="O45" s="52">
        <v>27.83</v>
      </c>
      <c r="P45" s="53">
        <v>5623</v>
      </c>
      <c r="Q45" s="53">
        <v>16716300</v>
      </c>
    </row>
    <row r="46" spans="1:17" x14ac:dyDescent="0.35">
      <c r="A46" s="28" t="s">
        <v>10</v>
      </c>
      <c r="B46" s="28" t="s">
        <v>53</v>
      </c>
      <c r="C46" s="47">
        <v>31.04</v>
      </c>
      <c r="D46" s="48">
        <v>29.61</v>
      </c>
      <c r="E46" s="48">
        <v>32.53</v>
      </c>
      <c r="F46" s="49">
        <v>1923</v>
      </c>
      <c r="G46" s="50">
        <v>7775651</v>
      </c>
      <c r="H46" s="47">
        <v>36.630000000000003</v>
      </c>
      <c r="I46" s="48">
        <v>34.270000000000003</v>
      </c>
      <c r="J46" s="48">
        <v>39.090000000000003</v>
      </c>
      <c r="K46" s="49">
        <v>1067</v>
      </c>
      <c r="L46" s="50">
        <v>3947198</v>
      </c>
      <c r="M46" s="47">
        <v>26.39</v>
      </c>
      <c r="N46" s="48">
        <v>24.62</v>
      </c>
      <c r="O46" s="48">
        <v>28.26</v>
      </c>
      <c r="P46" s="49">
        <v>856</v>
      </c>
      <c r="Q46" s="49">
        <v>3828453</v>
      </c>
    </row>
    <row r="47" spans="1:17" x14ac:dyDescent="0.35">
      <c r="A47" s="28" t="s">
        <v>10</v>
      </c>
      <c r="B47" s="28" t="s">
        <v>54</v>
      </c>
      <c r="C47" s="47">
        <v>27.95</v>
      </c>
      <c r="D47" s="48">
        <v>25.14</v>
      </c>
      <c r="E47" s="48">
        <v>30.97</v>
      </c>
      <c r="F47" s="49">
        <v>406</v>
      </c>
      <c r="G47" s="50">
        <v>1938025</v>
      </c>
      <c r="H47" s="47">
        <v>32.909999999999997</v>
      </c>
      <c r="I47" s="48">
        <v>28.34</v>
      </c>
      <c r="J47" s="48">
        <v>37.950000000000003</v>
      </c>
      <c r="K47" s="49">
        <v>226</v>
      </c>
      <c r="L47" s="50">
        <v>983007</v>
      </c>
      <c r="M47" s="47">
        <v>23.71</v>
      </c>
      <c r="N47" s="48">
        <v>20.27</v>
      </c>
      <c r="O47" s="48">
        <v>27.55</v>
      </c>
      <c r="P47" s="49">
        <v>180</v>
      </c>
      <c r="Q47" s="49">
        <v>955018</v>
      </c>
    </row>
    <row r="48" spans="1:17" x14ac:dyDescent="0.35">
      <c r="A48" s="28" t="s">
        <v>10</v>
      </c>
      <c r="B48" s="28" t="s">
        <v>55</v>
      </c>
      <c r="C48" s="47">
        <v>28.99</v>
      </c>
      <c r="D48" s="48">
        <v>25.81</v>
      </c>
      <c r="E48" s="48">
        <v>32.43</v>
      </c>
      <c r="F48" s="49">
        <v>339</v>
      </c>
      <c r="G48" s="50">
        <v>1569103</v>
      </c>
      <c r="H48" s="47">
        <v>37.18</v>
      </c>
      <c r="I48" s="48">
        <v>31.6</v>
      </c>
      <c r="J48" s="48">
        <v>43.38</v>
      </c>
      <c r="K48" s="49">
        <v>195</v>
      </c>
      <c r="L48" s="50">
        <v>786939</v>
      </c>
      <c r="M48" s="47">
        <v>22.92</v>
      </c>
      <c r="N48" s="48">
        <v>19.22</v>
      </c>
      <c r="O48" s="48">
        <v>27.1</v>
      </c>
      <c r="P48" s="49">
        <v>144</v>
      </c>
      <c r="Q48" s="49">
        <v>782164</v>
      </c>
    </row>
    <row r="49" spans="1:17" x14ac:dyDescent="0.35">
      <c r="A49" s="28" t="s">
        <v>10</v>
      </c>
      <c r="B49" s="28" t="s">
        <v>56</v>
      </c>
      <c r="C49" s="47">
        <v>21.3</v>
      </c>
      <c r="D49" s="48">
        <v>14.77</v>
      </c>
      <c r="E49" s="48">
        <v>29.6</v>
      </c>
      <c r="F49" s="48">
        <v>39</v>
      </c>
      <c r="G49" s="50">
        <v>243444</v>
      </c>
      <c r="H49" s="47">
        <v>23.75</v>
      </c>
      <c r="I49" s="48">
        <v>13.59</v>
      </c>
      <c r="J49" s="48">
        <v>38.049999999999997</v>
      </c>
      <c r="K49" s="48">
        <v>21</v>
      </c>
      <c r="L49" s="50">
        <v>125459</v>
      </c>
      <c r="M49" s="47">
        <v>19.05</v>
      </c>
      <c r="N49" s="48">
        <v>11.11</v>
      </c>
      <c r="O49" s="48">
        <v>30.28</v>
      </c>
      <c r="P49" s="48">
        <v>18</v>
      </c>
      <c r="Q49" s="49">
        <v>117985</v>
      </c>
    </row>
    <row r="50" spans="1:17" x14ac:dyDescent="0.35">
      <c r="A50" s="28" t="s">
        <v>10</v>
      </c>
      <c r="B50" s="28" t="s">
        <v>57</v>
      </c>
      <c r="C50" s="47">
        <v>30.95</v>
      </c>
      <c r="D50" s="48">
        <v>26.62</v>
      </c>
      <c r="E50" s="48">
        <v>35.78</v>
      </c>
      <c r="F50" s="49">
        <v>191</v>
      </c>
      <c r="G50" s="50">
        <v>670892</v>
      </c>
      <c r="H50" s="47">
        <v>32.82</v>
      </c>
      <c r="I50" s="48">
        <v>26.46</v>
      </c>
      <c r="J50" s="48">
        <v>40.22</v>
      </c>
      <c r="K50" s="49">
        <v>104</v>
      </c>
      <c r="L50" s="50">
        <v>353365</v>
      </c>
      <c r="M50" s="47">
        <v>28.27</v>
      </c>
      <c r="N50" s="48">
        <v>22.55</v>
      </c>
      <c r="O50" s="48">
        <v>35</v>
      </c>
      <c r="P50" s="48">
        <v>87</v>
      </c>
      <c r="Q50" s="49">
        <v>317527</v>
      </c>
    </row>
    <row r="51" spans="1:17" x14ac:dyDescent="0.35">
      <c r="A51" s="28" t="s">
        <v>10</v>
      </c>
      <c r="B51" s="28" t="s">
        <v>58</v>
      </c>
      <c r="C51" s="47">
        <v>29.17</v>
      </c>
      <c r="D51" s="48">
        <v>25.53</v>
      </c>
      <c r="E51" s="48">
        <v>33.17</v>
      </c>
      <c r="F51" s="48">
        <v>246</v>
      </c>
      <c r="G51" s="50">
        <v>940385</v>
      </c>
      <c r="H51" s="47">
        <v>35.369999999999997</v>
      </c>
      <c r="I51" s="48">
        <v>29.32</v>
      </c>
      <c r="J51" s="48">
        <v>42.23</v>
      </c>
      <c r="K51" s="48">
        <v>138</v>
      </c>
      <c r="L51" s="50">
        <v>474765</v>
      </c>
      <c r="M51" s="47">
        <v>24.36</v>
      </c>
      <c r="N51" s="48">
        <v>19.920000000000002</v>
      </c>
      <c r="O51" s="48">
        <v>29.49</v>
      </c>
      <c r="P51" s="48">
        <v>108</v>
      </c>
      <c r="Q51" s="49">
        <v>465620</v>
      </c>
    </row>
    <row r="52" spans="1:17" x14ac:dyDescent="0.35">
      <c r="A52" s="28" t="s">
        <v>10</v>
      </c>
      <c r="B52" s="28" t="s">
        <v>59</v>
      </c>
      <c r="C52" s="47">
        <v>36.97</v>
      </c>
      <c r="D52" s="48">
        <v>34.18</v>
      </c>
      <c r="E52" s="48">
        <v>39.92</v>
      </c>
      <c r="F52" s="49">
        <v>702</v>
      </c>
      <c r="G52" s="50">
        <v>2413802</v>
      </c>
      <c r="H52" s="47">
        <v>42.72</v>
      </c>
      <c r="I52" s="48">
        <v>38.229999999999997</v>
      </c>
      <c r="J52" s="48">
        <v>47.56</v>
      </c>
      <c r="K52" s="48">
        <v>383</v>
      </c>
      <c r="L52" s="50">
        <v>1223663</v>
      </c>
      <c r="M52" s="47">
        <v>31.99</v>
      </c>
      <c r="N52" s="48">
        <v>28.51</v>
      </c>
      <c r="O52" s="48">
        <v>35.770000000000003</v>
      </c>
      <c r="P52" s="48">
        <v>319</v>
      </c>
      <c r="Q52" s="49">
        <v>1190139</v>
      </c>
    </row>
    <row r="53" spans="1:17" x14ac:dyDescent="0.35">
      <c r="A53" s="28" t="s">
        <v>10</v>
      </c>
      <c r="B53" s="28" t="s">
        <v>60</v>
      </c>
      <c r="C53" s="47">
        <v>32.159999999999997</v>
      </c>
      <c r="D53" s="48">
        <v>29.01</v>
      </c>
      <c r="E53" s="48">
        <v>35.54</v>
      </c>
      <c r="F53" s="48">
        <v>435</v>
      </c>
      <c r="G53" s="50">
        <v>1989839</v>
      </c>
      <c r="H53" s="47">
        <v>38.380000000000003</v>
      </c>
      <c r="I53" s="48">
        <v>33.31</v>
      </c>
      <c r="J53" s="48">
        <v>43.94</v>
      </c>
      <c r="K53" s="48">
        <v>253</v>
      </c>
      <c r="L53" s="50">
        <v>1017826</v>
      </c>
      <c r="M53" s="47">
        <v>26.57</v>
      </c>
      <c r="N53" s="48">
        <v>22.69</v>
      </c>
      <c r="O53" s="48">
        <v>30.89</v>
      </c>
      <c r="P53" s="48">
        <v>182</v>
      </c>
      <c r="Q53" s="49">
        <v>972013</v>
      </c>
    </row>
    <row r="54" spans="1:17" x14ac:dyDescent="0.35">
      <c r="A54" s="28" t="s">
        <v>10</v>
      </c>
      <c r="B54" s="28" t="s">
        <v>61</v>
      </c>
      <c r="C54" s="47">
        <v>30.39</v>
      </c>
      <c r="D54" s="48">
        <v>26.55</v>
      </c>
      <c r="E54" s="48">
        <v>34.6</v>
      </c>
      <c r="F54" s="48">
        <v>261</v>
      </c>
      <c r="G54" s="50">
        <v>1323828</v>
      </c>
      <c r="H54" s="47">
        <v>36.19</v>
      </c>
      <c r="I54" s="48">
        <v>30.01</v>
      </c>
      <c r="J54" s="48">
        <v>43.16</v>
      </c>
      <c r="K54" s="48">
        <v>151</v>
      </c>
      <c r="L54" s="50">
        <v>681168</v>
      </c>
      <c r="M54" s="47">
        <v>25.31</v>
      </c>
      <c r="N54" s="48">
        <v>20.58</v>
      </c>
      <c r="O54" s="48">
        <v>30.74</v>
      </c>
      <c r="P54" s="48">
        <v>110</v>
      </c>
      <c r="Q54" s="49">
        <v>642660</v>
      </c>
    </row>
    <row r="55" spans="1:17" x14ac:dyDescent="0.35">
      <c r="A55" s="28" t="s">
        <v>10</v>
      </c>
      <c r="B55" s="28" t="s">
        <v>62</v>
      </c>
      <c r="C55" s="47">
        <v>38.85</v>
      </c>
      <c r="D55" s="48">
        <v>29.4</v>
      </c>
      <c r="E55" s="48">
        <v>50.25</v>
      </c>
      <c r="F55" s="48">
        <v>61</v>
      </c>
      <c r="G55" s="50">
        <v>198548</v>
      </c>
      <c r="H55" s="47">
        <v>58.29</v>
      </c>
      <c r="I55" s="48">
        <v>41.2</v>
      </c>
      <c r="J55" s="48">
        <v>79.709999999999994</v>
      </c>
      <c r="K55" s="48">
        <v>43</v>
      </c>
      <c r="L55" s="50">
        <v>100724</v>
      </c>
      <c r="M55" s="47">
        <v>21.9</v>
      </c>
      <c r="N55" s="48">
        <v>12.8</v>
      </c>
      <c r="O55" s="48">
        <v>34.770000000000003</v>
      </c>
      <c r="P55" s="48">
        <v>18</v>
      </c>
      <c r="Q55" s="49">
        <v>97824</v>
      </c>
    </row>
    <row r="56" spans="1:17" x14ac:dyDescent="0.35">
      <c r="A56" s="28" t="s">
        <v>10</v>
      </c>
      <c r="B56" s="28" t="s">
        <v>63</v>
      </c>
      <c r="C56" s="47">
        <v>34.200000000000003</v>
      </c>
      <c r="D56" s="48">
        <v>27.75</v>
      </c>
      <c r="E56" s="48">
        <v>41.59</v>
      </c>
      <c r="F56" s="48">
        <v>113</v>
      </c>
      <c r="G56" s="50">
        <v>467463</v>
      </c>
      <c r="H56" s="47">
        <v>35.15</v>
      </c>
      <c r="I56" s="48">
        <v>25.87</v>
      </c>
      <c r="J56" s="48">
        <v>46.46</v>
      </c>
      <c r="K56" s="48">
        <v>59</v>
      </c>
      <c r="L56" s="50">
        <v>235934</v>
      </c>
      <c r="M56" s="47">
        <v>32.9</v>
      </c>
      <c r="N56" s="48">
        <v>24.37</v>
      </c>
      <c r="O56" s="48">
        <v>43.27</v>
      </c>
      <c r="P56" s="48">
        <v>54</v>
      </c>
      <c r="Q56" s="49">
        <v>231529</v>
      </c>
    </row>
    <row r="57" spans="1:17" s="25" customFormat="1" x14ac:dyDescent="0.35">
      <c r="A57" s="39" t="s">
        <v>10</v>
      </c>
      <c r="B57" s="39" t="s">
        <v>64</v>
      </c>
      <c r="C57" s="51">
        <v>31.22</v>
      </c>
      <c r="D57" s="52">
        <v>29.91</v>
      </c>
      <c r="E57" s="52">
        <v>32.57</v>
      </c>
      <c r="F57" s="53">
        <v>2358</v>
      </c>
      <c r="G57" s="54">
        <v>9765490</v>
      </c>
      <c r="H57" s="51">
        <v>36.94</v>
      </c>
      <c r="I57" s="52">
        <v>34.799999999999997</v>
      </c>
      <c r="J57" s="52">
        <v>39.17</v>
      </c>
      <c r="K57" s="53">
        <v>1320</v>
      </c>
      <c r="L57" s="54">
        <v>4965024</v>
      </c>
      <c r="M57" s="51">
        <v>26.4</v>
      </c>
      <c r="N57" s="52">
        <v>24.78</v>
      </c>
      <c r="O57" s="52">
        <v>28.1</v>
      </c>
      <c r="P57" s="53">
        <v>1038</v>
      </c>
      <c r="Q57" s="53">
        <v>4800466</v>
      </c>
    </row>
    <row r="58" spans="1:17" s="25" customFormat="1" x14ac:dyDescent="0.35">
      <c r="A58" s="39" t="s">
        <v>10</v>
      </c>
      <c r="B58" s="39" t="s">
        <v>23</v>
      </c>
      <c r="C58" s="51">
        <v>32.68</v>
      </c>
      <c r="D58" s="52">
        <v>32.200000000000003</v>
      </c>
      <c r="E58" s="52">
        <v>33.17</v>
      </c>
      <c r="F58" s="53">
        <v>19545</v>
      </c>
      <c r="G58" s="54">
        <v>77805136</v>
      </c>
      <c r="H58" s="51">
        <v>37.76</v>
      </c>
      <c r="I58" s="52">
        <v>36.979999999999997</v>
      </c>
      <c r="J58" s="52">
        <v>38.549999999999997</v>
      </c>
      <c r="K58" s="53">
        <v>10562</v>
      </c>
      <c r="L58" s="54">
        <v>39249802</v>
      </c>
      <c r="M58" s="51">
        <v>28.48</v>
      </c>
      <c r="N58" s="52">
        <v>27.88</v>
      </c>
      <c r="O58" s="52">
        <v>29.09</v>
      </c>
      <c r="P58" s="53">
        <v>8983</v>
      </c>
      <c r="Q58" s="53">
        <v>38555334</v>
      </c>
    </row>
    <row r="59" spans="1:17" x14ac:dyDescent="0.35">
      <c r="A59" s="28" t="s">
        <v>37</v>
      </c>
      <c r="B59" s="28" t="s">
        <v>53</v>
      </c>
      <c r="C59" s="47">
        <v>39.36</v>
      </c>
      <c r="D59" s="48">
        <v>36.82</v>
      </c>
      <c r="E59" s="48">
        <v>42.03</v>
      </c>
      <c r="F59" s="49">
        <v>940</v>
      </c>
      <c r="G59" s="50">
        <v>2107389</v>
      </c>
      <c r="H59" s="47">
        <v>41.83</v>
      </c>
      <c r="I59" s="48">
        <v>37.96</v>
      </c>
      <c r="J59" s="48">
        <v>46</v>
      </c>
      <c r="K59" s="49">
        <v>467</v>
      </c>
      <c r="L59" s="50">
        <v>1050708</v>
      </c>
      <c r="M59" s="47">
        <v>37.68</v>
      </c>
      <c r="N59" s="48">
        <v>34.28</v>
      </c>
      <c r="O59" s="48">
        <v>41.34</v>
      </c>
      <c r="P59" s="49">
        <v>473</v>
      </c>
      <c r="Q59" s="49">
        <v>1056681</v>
      </c>
    </row>
    <row r="60" spans="1:17" x14ac:dyDescent="0.35">
      <c r="A60" s="28" t="s">
        <v>37</v>
      </c>
      <c r="B60" s="28" t="s">
        <v>54</v>
      </c>
      <c r="C60" s="47">
        <v>38.78</v>
      </c>
      <c r="D60" s="48">
        <v>35.07</v>
      </c>
      <c r="E60" s="48">
        <v>42.79</v>
      </c>
      <c r="F60" s="49">
        <v>423</v>
      </c>
      <c r="G60" s="50">
        <v>907029</v>
      </c>
      <c r="H60" s="47">
        <v>43.56</v>
      </c>
      <c r="I60" s="48">
        <v>37.68</v>
      </c>
      <c r="J60" s="48">
        <v>50.11</v>
      </c>
      <c r="K60" s="49">
        <v>214</v>
      </c>
      <c r="L60" s="50">
        <v>439740</v>
      </c>
      <c r="M60" s="47">
        <v>35.340000000000003</v>
      </c>
      <c r="N60" s="48">
        <v>30.58</v>
      </c>
      <c r="O60" s="48">
        <v>40.69</v>
      </c>
      <c r="P60" s="49">
        <v>209</v>
      </c>
      <c r="Q60" s="49">
        <v>467289</v>
      </c>
    </row>
    <row r="61" spans="1:17" x14ac:dyDescent="0.35">
      <c r="A61" s="28" t="s">
        <v>37</v>
      </c>
      <c r="B61" s="28" t="s">
        <v>55</v>
      </c>
      <c r="C61" s="47">
        <v>43.25</v>
      </c>
      <c r="D61" s="48">
        <v>37.950000000000003</v>
      </c>
      <c r="E61" s="48">
        <v>49.09</v>
      </c>
      <c r="F61" s="49">
        <v>255</v>
      </c>
      <c r="G61" s="50">
        <v>553110</v>
      </c>
      <c r="H61" s="47">
        <v>42.01</v>
      </c>
      <c r="I61" s="48">
        <v>34.22</v>
      </c>
      <c r="J61" s="48">
        <v>51.04</v>
      </c>
      <c r="K61" s="49">
        <v>113</v>
      </c>
      <c r="L61" s="50">
        <v>263498</v>
      </c>
      <c r="M61" s="47">
        <v>44.46</v>
      </c>
      <c r="N61" s="48">
        <v>37.299999999999997</v>
      </c>
      <c r="O61" s="48">
        <v>52.64</v>
      </c>
      <c r="P61" s="49">
        <v>142</v>
      </c>
      <c r="Q61" s="49">
        <v>289612</v>
      </c>
    </row>
    <row r="62" spans="1:17" s="19" customFormat="1" x14ac:dyDescent="0.35">
      <c r="A62" s="28" t="s">
        <v>37</v>
      </c>
      <c r="B62" s="28" t="s">
        <v>56</v>
      </c>
      <c r="C62" s="47">
        <v>35.76</v>
      </c>
      <c r="D62" s="48">
        <v>17.850000000000001</v>
      </c>
      <c r="E62" s="48">
        <v>63.54</v>
      </c>
      <c r="F62" s="48">
        <v>12</v>
      </c>
      <c r="G62" s="50">
        <v>37469</v>
      </c>
      <c r="H62" s="47" t="s">
        <v>219</v>
      </c>
      <c r="I62" s="48" t="s">
        <v>219</v>
      </c>
      <c r="J62" s="48" t="s">
        <v>219</v>
      </c>
      <c r="K62" s="48" t="s">
        <v>219</v>
      </c>
      <c r="L62" s="50">
        <v>22392</v>
      </c>
      <c r="M62" s="47" t="s">
        <v>219</v>
      </c>
      <c r="N62" s="48" t="s">
        <v>219</v>
      </c>
      <c r="O62" s="48" t="s">
        <v>219</v>
      </c>
      <c r="P62" s="48" t="s">
        <v>219</v>
      </c>
      <c r="Q62" s="49">
        <v>15077</v>
      </c>
    </row>
    <row r="63" spans="1:17" s="19" customFormat="1" x14ac:dyDescent="0.35">
      <c r="A63" s="28" t="s">
        <v>37</v>
      </c>
      <c r="B63" s="28" t="s">
        <v>57</v>
      </c>
      <c r="C63" s="47">
        <v>38.159999999999997</v>
      </c>
      <c r="D63" s="48">
        <v>31.28</v>
      </c>
      <c r="E63" s="48">
        <v>46.2</v>
      </c>
      <c r="F63" s="49">
        <v>113</v>
      </c>
      <c r="G63" s="50">
        <v>243646</v>
      </c>
      <c r="H63" s="47">
        <v>36.020000000000003</v>
      </c>
      <c r="I63" s="48">
        <v>26.67</v>
      </c>
      <c r="J63" s="48">
        <v>47.75</v>
      </c>
      <c r="K63" s="48">
        <v>53</v>
      </c>
      <c r="L63" s="50">
        <v>130189</v>
      </c>
      <c r="M63" s="47">
        <v>39.93</v>
      </c>
      <c r="N63" s="48">
        <v>30.23</v>
      </c>
      <c r="O63" s="48">
        <v>52.04</v>
      </c>
      <c r="P63" s="48">
        <v>60</v>
      </c>
      <c r="Q63" s="49">
        <v>113457</v>
      </c>
    </row>
    <row r="64" spans="1:17" x14ac:dyDescent="0.35">
      <c r="A64" s="28" t="s">
        <v>37</v>
      </c>
      <c r="B64" s="28" t="s">
        <v>58</v>
      </c>
      <c r="C64" s="47">
        <v>35.83</v>
      </c>
      <c r="D64" s="48">
        <v>26.15</v>
      </c>
      <c r="E64" s="48">
        <v>48.19</v>
      </c>
      <c r="F64" s="49">
        <v>47</v>
      </c>
      <c r="G64" s="50">
        <v>101684</v>
      </c>
      <c r="H64" s="47">
        <v>48.5</v>
      </c>
      <c r="I64" s="48">
        <v>32.54</v>
      </c>
      <c r="J64" s="48">
        <v>69.94</v>
      </c>
      <c r="K64" s="49">
        <v>31</v>
      </c>
      <c r="L64" s="50">
        <v>53595</v>
      </c>
      <c r="M64" s="47">
        <v>23.25</v>
      </c>
      <c r="N64" s="48">
        <v>13.13</v>
      </c>
      <c r="O64" s="48">
        <v>39.04</v>
      </c>
      <c r="P64" s="49">
        <v>16</v>
      </c>
      <c r="Q64" s="49">
        <v>48089</v>
      </c>
    </row>
    <row r="65" spans="1:17" x14ac:dyDescent="0.35">
      <c r="A65" s="28" t="s">
        <v>37</v>
      </c>
      <c r="B65" s="28" t="s">
        <v>59</v>
      </c>
      <c r="C65" s="47">
        <v>36.28</v>
      </c>
      <c r="D65" s="48">
        <v>28.92</v>
      </c>
      <c r="E65" s="48">
        <v>44.92</v>
      </c>
      <c r="F65" s="49">
        <v>90</v>
      </c>
      <c r="G65" s="50">
        <v>264451</v>
      </c>
      <c r="H65" s="47">
        <v>40.36</v>
      </c>
      <c r="I65" s="48">
        <v>29.17</v>
      </c>
      <c r="J65" s="48">
        <v>54.28</v>
      </c>
      <c r="K65" s="49">
        <v>50</v>
      </c>
      <c r="L65" s="50">
        <v>141294</v>
      </c>
      <c r="M65" s="47">
        <v>32.69</v>
      </c>
      <c r="N65" s="48">
        <v>23.19</v>
      </c>
      <c r="O65" s="48">
        <v>44.77</v>
      </c>
      <c r="P65" s="49">
        <v>40</v>
      </c>
      <c r="Q65" s="49">
        <v>123157</v>
      </c>
    </row>
    <row r="66" spans="1:17" x14ac:dyDescent="0.35">
      <c r="A66" s="28" t="s">
        <v>37</v>
      </c>
      <c r="B66" s="28" t="s">
        <v>60</v>
      </c>
      <c r="C66" s="47">
        <v>30.5</v>
      </c>
      <c r="D66" s="48">
        <v>20.399999999999999</v>
      </c>
      <c r="E66" s="48">
        <v>44.21</v>
      </c>
      <c r="F66" s="49">
        <v>31</v>
      </c>
      <c r="G66" s="50">
        <v>85133</v>
      </c>
      <c r="H66" s="47">
        <v>38.130000000000003</v>
      </c>
      <c r="I66" s="48">
        <v>23.82</v>
      </c>
      <c r="J66" s="48">
        <v>58.83</v>
      </c>
      <c r="K66" s="49">
        <v>24</v>
      </c>
      <c r="L66" s="50">
        <v>50186</v>
      </c>
      <c r="M66" s="47" t="s">
        <v>219</v>
      </c>
      <c r="N66" s="48" t="s">
        <v>219</v>
      </c>
      <c r="O66" s="48" t="s">
        <v>219</v>
      </c>
      <c r="P66" s="49" t="s">
        <v>219</v>
      </c>
      <c r="Q66" s="49">
        <v>34947</v>
      </c>
    </row>
    <row r="67" spans="1:17" x14ac:dyDescent="0.35">
      <c r="A67" s="28" t="s">
        <v>37</v>
      </c>
      <c r="B67" s="28" t="s">
        <v>61</v>
      </c>
      <c r="C67" s="47">
        <v>28.25</v>
      </c>
      <c r="D67" s="48">
        <v>17.190000000000001</v>
      </c>
      <c r="E67" s="48">
        <v>44.36</v>
      </c>
      <c r="F67" s="49">
        <v>21</v>
      </c>
      <c r="G67" s="50">
        <v>60428</v>
      </c>
      <c r="H67" s="47">
        <v>31.35</v>
      </c>
      <c r="I67" s="48">
        <v>16.39</v>
      </c>
      <c r="J67" s="48">
        <v>55.69</v>
      </c>
      <c r="K67" s="49">
        <v>14</v>
      </c>
      <c r="L67" s="50">
        <v>36567</v>
      </c>
      <c r="M67" s="47" t="s">
        <v>219</v>
      </c>
      <c r="N67" s="48" t="s">
        <v>219</v>
      </c>
      <c r="O67" s="48" t="s">
        <v>219</v>
      </c>
      <c r="P67" s="49" t="s">
        <v>219</v>
      </c>
      <c r="Q67" s="49">
        <v>23861</v>
      </c>
    </row>
    <row r="68" spans="1:17" x14ac:dyDescent="0.35">
      <c r="A68" s="28" t="s">
        <v>37</v>
      </c>
      <c r="B68" s="28" t="s">
        <v>62</v>
      </c>
      <c r="C68" s="47" t="s">
        <v>219</v>
      </c>
      <c r="D68" s="48" t="s">
        <v>219</v>
      </c>
      <c r="E68" s="48" t="s">
        <v>219</v>
      </c>
      <c r="F68" s="48" t="s">
        <v>219</v>
      </c>
      <c r="G68" s="50">
        <v>4622</v>
      </c>
      <c r="H68" s="47" t="s">
        <v>219</v>
      </c>
      <c r="I68" s="48" t="s">
        <v>219</v>
      </c>
      <c r="J68" s="48" t="s">
        <v>219</v>
      </c>
      <c r="K68" s="48" t="s">
        <v>219</v>
      </c>
      <c r="L68" s="50">
        <v>2536</v>
      </c>
      <c r="M68" s="47" t="s">
        <v>219</v>
      </c>
      <c r="N68" s="48" t="s">
        <v>219</v>
      </c>
      <c r="O68" s="48" t="s">
        <v>219</v>
      </c>
      <c r="P68" s="48" t="s">
        <v>219</v>
      </c>
      <c r="Q68" s="49">
        <v>2086</v>
      </c>
    </row>
    <row r="69" spans="1:17" x14ac:dyDescent="0.35">
      <c r="A69" s="28" t="s">
        <v>37</v>
      </c>
      <c r="B69" s="28" t="s">
        <v>63</v>
      </c>
      <c r="C69" s="47" t="s">
        <v>219</v>
      </c>
      <c r="D69" s="48" t="s">
        <v>219</v>
      </c>
      <c r="E69" s="48" t="s">
        <v>219</v>
      </c>
      <c r="F69" s="48" t="s">
        <v>219</v>
      </c>
      <c r="G69" s="50">
        <v>20083</v>
      </c>
      <c r="H69" s="47" t="s">
        <v>219</v>
      </c>
      <c r="I69" s="48" t="s">
        <v>219</v>
      </c>
      <c r="J69" s="48" t="s">
        <v>219</v>
      </c>
      <c r="K69" s="48" t="s">
        <v>219</v>
      </c>
      <c r="L69" s="50">
        <v>11083</v>
      </c>
      <c r="M69" s="47" t="s">
        <v>219</v>
      </c>
      <c r="N69" s="48" t="s">
        <v>219</v>
      </c>
      <c r="O69" s="48" t="s">
        <v>219</v>
      </c>
      <c r="P69" s="48" t="s">
        <v>219</v>
      </c>
      <c r="Q69" s="49">
        <v>9000</v>
      </c>
    </row>
    <row r="70" spans="1:17" s="25" customFormat="1" x14ac:dyDescent="0.35">
      <c r="A70" s="39" t="s">
        <v>37</v>
      </c>
      <c r="B70" s="39" t="s">
        <v>64</v>
      </c>
      <c r="C70" s="51">
        <v>39.11</v>
      </c>
      <c r="D70" s="52">
        <v>36.619999999999997</v>
      </c>
      <c r="E70" s="52">
        <v>41.73</v>
      </c>
      <c r="F70" s="53">
        <v>971</v>
      </c>
      <c r="G70" s="54">
        <v>2192522</v>
      </c>
      <c r="H70" s="51">
        <v>41.78</v>
      </c>
      <c r="I70" s="52">
        <v>38.01</v>
      </c>
      <c r="J70" s="52">
        <v>45.84</v>
      </c>
      <c r="K70" s="53">
        <v>491</v>
      </c>
      <c r="L70" s="54">
        <v>1100894</v>
      </c>
      <c r="M70" s="51">
        <v>37.11</v>
      </c>
      <c r="N70" s="52">
        <v>33.78</v>
      </c>
      <c r="O70" s="52">
        <v>40.69</v>
      </c>
      <c r="P70" s="53">
        <v>480</v>
      </c>
      <c r="Q70" s="53">
        <v>1091628</v>
      </c>
    </row>
    <row r="71" spans="1:17" s="25" customFormat="1" x14ac:dyDescent="0.35">
      <c r="A71" s="39" t="s">
        <v>37</v>
      </c>
      <c r="B71" s="39" t="s">
        <v>23</v>
      </c>
      <c r="C71" s="51">
        <v>38.5</v>
      </c>
      <c r="D71" s="52">
        <v>37.409999999999997</v>
      </c>
      <c r="E71" s="52">
        <v>39.619999999999997</v>
      </c>
      <c r="F71" s="53">
        <v>5013</v>
      </c>
      <c r="G71" s="54">
        <v>12282904</v>
      </c>
      <c r="H71" s="51">
        <v>43.21</v>
      </c>
      <c r="I71" s="52">
        <v>41.48</v>
      </c>
      <c r="J71" s="52">
        <v>44.99</v>
      </c>
      <c r="K71" s="53">
        <v>2578</v>
      </c>
      <c r="L71" s="54">
        <v>6153625</v>
      </c>
      <c r="M71" s="51">
        <v>34.729999999999997</v>
      </c>
      <c r="N71" s="52">
        <v>33.33</v>
      </c>
      <c r="O71" s="52">
        <v>36.18</v>
      </c>
      <c r="P71" s="53">
        <v>2435</v>
      </c>
      <c r="Q71" s="53">
        <v>6129279</v>
      </c>
    </row>
    <row r="72" spans="1:17" x14ac:dyDescent="0.35">
      <c r="A72" s="28" t="s">
        <v>36</v>
      </c>
      <c r="B72" s="28" t="s">
        <v>53</v>
      </c>
      <c r="C72" s="47">
        <v>33.56</v>
      </c>
      <c r="D72" s="48">
        <v>32.68</v>
      </c>
      <c r="E72" s="48">
        <v>34.450000000000003</v>
      </c>
      <c r="F72" s="49">
        <v>5982</v>
      </c>
      <c r="G72" s="50">
        <v>12244596</v>
      </c>
      <c r="H72" s="47">
        <v>36.36</v>
      </c>
      <c r="I72" s="48">
        <v>35.06</v>
      </c>
      <c r="J72" s="48">
        <v>37.700000000000003</v>
      </c>
      <c r="K72" s="49">
        <v>3141</v>
      </c>
      <c r="L72" s="50">
        <v>6267734</v>
      </c>
      <c r="M72" s="47">
        <v>30.64</v>
      </c>
      <c r="N72" s="48">
        <v>29.45</v>
      </c>
      <c r="O72" s="48">
        <v>31.87</v>
      </c>
      <c r="P72" s="49">
        <v>2841</v>
      </c>
      <c r="Q72" s="49">
        <v>5976862</v>
      </c>
    </row>
    <row r="73" spans="1:17" x14ac:dyDescent="0.35">
      <c r="A73" s="28" t="s">
        <v>36</v>
      </c>
      <c r="B73" s="28" t="s">
        <v>54</v>
      </c>
      <c r="C73" s="47">
        <v>33.130000000000003</v>
      </c>
      <c r="D73" s="48">
        <v>31.23</v>
      </c>
      <c r="E73" s="48">
        <v>35.130000000000003</v>
      </c>
      <c r="F73" s="49">
        <v>1218</v>
      </c>
      <c r="G73" s="50">
        <v>2607588</v>
      </c>
      <c r="H73" s="47">
        <v>36.299999999999997</v>
      </c>
      <c r="I73" s="48">
        <v>33.44</v>
      </c>
      <c r="J73" s="48">
        <v>39.35</v>
      </c>
      <c r="K73" s="49">
        <v>635</v>
      </c>
      <c r="L73" s="50">
        <v>1314191</v>
      </c>
      <c r="M73" s="47">
        <v>29.85</v>
      </c>
      <c r="N73" s="48">
        <v>27.36</v>
      </c>
      <c r="O73" s="48">
        <v>32.549999999999997</v>
      </c>
      <c r="P73" s="49">
        <v>583</v>
      </c>
      <c r="Q73" s="49">
        <v>1293397</v>
      </c>
    </row>
    <row r="74" spans="1:17" x14ac:dyDescent="0.35">
      <c r="A74" s="28" t="s">
        <v>36</v>
      </c>
      <c r="B74" s="28" t="s">
        <v>55</v>
      </c>
      <c r="C74" s="47">
        <v>35.04</v>
      </c>
      <c r="D74" s="48">
        <v>33.1</v>
      </c>
      <c r="E74" s="48">
        <v>37.08</v>
      </c>
      <c r="F74" s="49">
        <v>1357</v>
      </c>
      <c r="G74" s="50">
        <v>2503787</v>
      </c>
      <c r="H74" s="47">
        <v>39.44</v>
      </c>
      <c r="I74" s="48">
        <v>36.5</v>
      </c>
      <c r="J74" s="48">
        <v>42.58</v>
      </c>
      <c r="K74" s="49">
        <v>723</v>
      </c>
      <c r="L74" s="50">
        <v>1243319</v>
      </c>
      <c r="M74" s="47">
        <v>31.14</v>
      </c>
      <c r="N74" s="48">
        <v>28.58</v>
      </c>
      <c r="O74" s="48">
        <v>33.89</v>
      </c>
      <c r="P74" s="49">
        <v>634</v>
      </c>
      <c r="Q74" s="49">
        <v>1260468</v>
      </c>
    </row>
    <row r="75" spans="1:17" x14ac:dyDescent="0.35">
      <c r="A75" s="28" t="s">
        <v>36</v>
      </c>
      <c r="B75" s="28" t="s">
        <v>56</v>
      </c>
      <c r="C75" s="47">
        <v>35.130000000000003</v>
      </c>
      <c r="D75" s="48">
        <v>31.88</v>
      </c>
      <c r="E75" s="48">
        <v>38.659999999999997</v>
      </c>
      <c r="F75" s="48">
        <v>538</v>
      </c>
      <c r="G75" s="50">
        <v>919977</v>
      </c>
      <c r="H75" s="47">
        <v>40.75</v>
      </c>
      <c r="I75" s="48">
        <v>35.68</v>
      </c>
      <c r="J75" s="48">
        <v>46.46</v>
      </c>
      <c r="K75" s="48">
        <v>284</v>
      </c>
      <c r="L75" s="50">
        <v>448226</v>
      </c>
      <c r="M75" s="47">
        <v>29.93</v>
      </c>
      <c r="N75" s="48">
        <v>25.93</v>
      </c>
      <c r="O75" s="48">
        <v>34.51</v>
      </c>
      <c r="P75" s="48">
        <v>254</v>
      </c>
      <c r="Q75" s="49">
        <v>471751</v>
      </c>
    </row>
    <row r="76" spans="1:17" x14ac:dyDescent="0.35">
      <c r="A76" s="28" t="s">
        <v>36</v>
      </c>
      <c r="B76" s="28" t="s">
        <v>57</v>
      </c>
      <c r="C76" s="47">
        <v>31.27</v>
      </c>
      <c r="D76" s="48">
        <v>28.88</v>
      </c>
      <c r="E76" s="48">
        <v>33.83</v>
      </c>
      <c r="F76" s="49">
        <v>654</v>
      </c>
      <c r="G76" s="50">
        <v>1741076</v>
      </c>
      <c r="H76" s="47">
        <v>32.200000000000003</v>
      </c>
      <c r="I76" s="48">
        <v>28.89</v>
      </c>
      <c r="J76" s="48">
        <v>35.83</v>
      </c>
      <c r="K76" s="49">
        <v>360</v>
      </c>
      <c r="L76" s="50">
        <v>951964</v>
      </c>
      <c r="M76" s="47">
        <v>29.72</v>
      </c>
      <c r="N76" s="48">
        <v>26.34</v>
      </c>
      <c r="O76" s="48">
        <v>33.479999999999997</v>
      </c>
      <c r="P76" s="49">
        <v>294</v>
      </c>
      <c r="Q76" s="49">
        <v>789112</v>
      </c>
    </row>
    <row r="77" spans="1:17" x14ac:dyDescent="0.35">
      <c r="A77" s="28" t="s">
        <v>36</v>
      </c>
      <c r="B77" s="28" t="s">
        <v>58</v>
      </c>
      <c r="C77" s="47">
        <v>31.46</v>
      </c>
      <c r="D77" s="48">
        <v>29.05</v>
      </c>
      <c r="E77" s="48">
        <v>34.049999999999997</v>
      </c>
      <c r="F77" s="49">
        <v>700</v>
      </c>
      <c r="G77" s="50">
        <v>1473227</v>
      </c>
      <c r="H77" s="47">
        <v>32.31</v>
      </c>
      <c r="I77" s="48">
        <v>28.87</v>
      </c>
      <c r="J77" s="48">
        <v>36.1</v>
      </c>
      <c r="K77" s="49">
        <v>344</v>
      </c>
      <c r="L77" s="50">
        <v>752475</v>
      </c>
      <c r="M77" s="47">
        <v>30.6</v>
      </c>
      <c r="N77" s="48">
        <v>27.23</v>
      </c>
      <c r="O77" s="48">
        <v>34.33</v>
      </c>
      <c r="P77" s="49">
        <v>356</v>
      </c>
      <c r="Q77" s="49">
        <v>720752</v>
      </c>
    </row>
    <row r="78" spans="1:17" x14ac:dyDescent="0.35">
      <c r="A78" s="28" t="s">
        <v>36</v>
      </c>
      <c r="B78" s="28" t="s">
        <v>59</v>
      </c>
      <c r="C78" s="47">
        <v>34.65</v>
      </c>
      <c r="D78" s="48">
        <v>32.840000000000003</v>
      </c>
      <c r="E78" s="48">
        <v>36.54</v>
      </c>
      <c r="F78" s="49">
        <v>1515</v>
      </c>
      <c r="G78" s="50">
        <v>2998941</v>
      </c>
      <c r="H78" s="47">
        <v>36.9</v>
      </c>
      <c r="I78" s="48">
        <v>34.29</v>
      </c>
      <c r="J78" s="48">
        <v>39.68</v>
      </c>
      <c r="K78" s="49">
        <v>795</v>
      </c>
      <c r="L78" s="50">
        <v>1557559</v>
      </c>
      <c r="M78" s="47">
        <v>32.08</v>
      </c>
      <c r="N78" s="48">
        <v>29.59</v>
      </c>
      <c r="O78" s="48">
        <v>34.74</v>
      </c>
      <c r="P78" s="49">
        <v>720</v>
      </c>
      <c r="Q78" s="49">
        <v>1441382</v>
      </c>
    </row>
    <row r="79" spans="1:17" x14ac:dyDescent="0.35">
      <c r="A79" s="28" t="s">
        <v>36</v>
      </c>
      <c r="B79" s="28" t="s">
        <v>60</v>
      </c>
      <c r="C79" s="47">
        <v>36.08</v>
      </c>
      <c r="D79" s="48">
        <v>33.5</v>
      </c>
      <c r="E79" s="48">
        <v>38.83</v>
      </c>
      <c r="F79" s="48">
        <v>865</v>
      </c>
      <c r="G79" s="50">
        <v>1529353</v>
      </c>
      <c r="H79" s="47">
        <v>40.71</v>
      </c>
      <c r="I79" s="48">
        <v>36.81</v>
      </c>
      <c r="J79" s="48">
        <v>44.96</v>
      </c>
      <c r="K79" s="48">
        <v>463</v>
      </c>
      <c r="L79" s="50">
        <v>762410</v>
      </c>
      <c r="M79" s="47">
        <v>32.020000000000003</v>
      </c>
      <c r="N79" s="48">
        <v>28.64</v>
      </c>
      <c r="O79" s="48">
        <v>35.76</v>
      </c>
      <c r="P79" s="48">
        <v>402</v>
      </c>
      <c r="Q79" s="49">
        <v>766943</v>
      </c>
    </row>
    <row r="80" spans="1:17" x14ac:dyDescent="0.35">
      <c r="A80" s="28" t="s">
        <v>36</v>
      </c>
      <c r="B80" s="28" t="s">
        <v>61</v>
      </c>
      <c r="C80" s="47">
        <v>31.64</v>
      </c>
      <c r="D80" s="48">
        <v>28.12</v>
      </c>
      <c r="E80" s="48">
        <v>35.57</v>
      </c>
      <c r="F80" s="48">
        <v>357</v>
      </c>
      <c r="G80" s="50">
        <v>650170</v>
      </c>
      <c r="H80" s="47">
        <v>34.700000000000003</v>
      </c>
      <c r="I80" s="48">
        <v>29.58</v>
      </c>
      <c r="J80" s="48">
        <v>40.6</v>
      </c>
      <c r="K80" s="48">
        <v>188</v>
      </c>
      <c r="L80" s="50">
        <v>325092</v>
      </c>
      <c r="M80" s="47">
        <v>29.36</v>
      </c>
      <c r="N80" s="48">
        <v>24.49</v>
      </c>
      <c r="O80" s="48">
        <v>35.090000000000003</v>
      </c>
      <c r="P80" s="48">
        <v>169</v>
      </c>
      <c r="Q80" s="49">
        <v>325078</v>
      </c>
    </row>
    <row r="81" spans="1:17" x14ac:dyDescent="0.35">
      <c r="A81" s="28" t="s">
        <v>36</v>
      </c>
      <c r="B81" s="28" t="s">
        <v>62</v>
      </c>
      <c r="C81" s="47">
        <v>44.32</v>
      </c>
      <c r="D81" s="48">
        <v>33.770000000000003</v>
      </c>
      <c r="E81" s="48">
        <v>57.49</v>
      </c>
      <c r="F81" s="48">
        <v>68</v>
      </c>
      <c r="G81" s="50">
        <v>105967</v>
      </c>
      <c r="H81" s="47">
        <v>51.13</v>
      </c>
      <c r="I81" s="48">
        <v>35.36</v>
      </c>
      <c r="J81" s="48">
        <v>72.290000000000006</v>
      </c>
      <c r="K81" s="48">
        <v>38</v>
      </c>
      <c r="L81" s="50">
        <v>53330</v>
      </c>
      <c r="M81" s="47">
        <v>39.5</v>
      </c>
      <c r="N81" s="48">
        <v>25.66</v>
      </c>
      <c r="O81" s="48">
        <v>58.93</v>
      </c>
      <c r="P81" s="48">
        <v>30</v>
      </c>
      <c r="Q81" s="49">
        <v>52637</v>
      </c>
    </row>
    <row r="82" spans="1:17" x14ac:dyDescent="0.35">
      <c r="A82" s="28" t="s">
        <v>36</v>
      </c>
      <c r="B82" s="28" t="s">
        <v>63</v>
      </c>
      <c r="C82" s="47">
        <v>39.21</v>
      </c>
      <c r="D82" s="48">
        <v>35.35</v>
      </c>
      <c r="E82" s="48">
        <v>43.45</v>
      </c>
      <c r="F82" s="48">
        <v>440</v>
      </c>
      <c r="G82" s="50">
        <v>773216</v>
      </c>
      <c r="H82" s="47">
        <v>44.98</v>
      </c>
      <c r="I82" s="48">
        <v>39</v>
      </c>
      <c r="J82" s="48">
        <v>51.72</v>
      </c>
      <c r="K82" s="48">
        <v>237</v>
      </c>
      <c r="L82" s="50">
        <v>383988</v>
      </c>
      <c r="M82" s="47">
        <v>33.82</v>
      </c>
      <c r="N82" s="48">
        <v>28.94</v>
      </c>
      <c r="O82" s="48">
        <v>39.43</v>
      </c>
      <c r="P82" s="48">
        <v>203</v>
      </c>
      <c r="Q82" s="49">
        <v>389228</v>
      </c>
    </row>
    <row r="83" spans="1:17" s="25" customFormat="1" x14ac:dyDescent="0.35">
      <c r="A83" s="39" t="s">
        <v>36</v>
      </c>
      <c r="B83" s="39" t="s">
        <v>64</v>
      </c>
      <c r="C83" s="51">
        <v>33.81</v>
      </c>
      <c r="D83" s="52">
        <v>32.979999999999997</v>
      </c>
      <c r="E83" s="52">
        <v>34.659999999999997</v>
      </c>
      <c r="F83" s="53">
        <v>6847</v>
      </c>
      <c r="G83" s="54">
        <v>13773949</v>
      </c>
      <c r="H83" s="51">
        <v>36.82</v>
      </c>
      <c r="I83" s="52">
        <v>35.58</v>
      </c>
      <c r="J83" s="52">
        <v>38.090000000000003</v>
      </c>
      <c r="K83" s="53">
        <v>3604</v>
      </c>
      <c r="L83" s="54">
        <v>7030144</v>
      </c>
      <c r="M83" s="51">
        <v>30.78</v>
      </c>
      <c r="N83" s="52">
        <v>29.66</v>
      </c>
      <c r="O83" s="52">
        <v>31.93</v>
      </c>
      <c r="P83" s="53">
        <v>3243</v>
      </c>
      <c r="Q83" s="53">
        <v>6743805</v>
      </c>
    </row>
    <row r="84" spans="1:17" s="25" customFormat="1" x14ac:dyDescent="0.35">
      <c r="A84" s="39" t="s">
        <v>36</v>
      </c>
      <c r="B84" s="39" t="s">
        <v>23</v>
      </c>
      <c r="C84" s="51">
        <v>34.83</v>
      </c>
      <c r="D84" s="52">
        <v>34.46</v>
      </c>
      <c r="E84" s="52">
        <v>35.200000000000003</v>
      </c>
      <c r="F84" s="53">
        <v>38119</v>
      </c>
      <c r="G84" s="54">
        <v>73536432</v>
      </c>
      <c r="H84" s="51">
        <v>38.619999999999997</v>
      </c>
      <c r="I84" s="52">
        <v>38.06</v>
      </c>
      <c r="J84" s="52">
        <v>39.18</v>
      </c>
      <c r="K84" s="53">
        <v>20113</v>
      </c>
      <c r="L84" s="54">
        <v>37020117</v>
      </c>
      <c r="M84" s="51">
        <v>31.25</v>
      </c>
      <c r="N84" s="52">
        <v>30.76</v>
      </c>
      <c r="O84" s="52">
        <v>31.75</v>
      </c>
      <c r="P84" s="53">
        <v>18006</v>
      </c>
      <c r="Q84" s="53">
        <v>36516315</v>
      </c>
    </row>
    <row r="86" spans="1:17" x14ac:dyDescent="0.35">
      <c r="A86" s="8"/>
      <c r="B86" s="8" t="s">
        <v>12</v>
      </c>
    </row>
    <row r="87" spans="1:17" x14ac:dyDescent="0.35">
      <c r="A87" s="8" t="s">
        <v>29</v>
      </c>
      <c r="B87" s="8" t="s">
        <v>117</v>
      </c>
      <c r="G87" s="62"/>
      <c r="H87" s="21"/>
      <c r="I87" s="21"/>
      <c r="J87" s="21"/>
      <c r="K87" s="62"/>
      <c r="L87" s="62"/>
      <c r="M87" s="21"/>
      <c r="N87" s="21"/>
    </row>
    <row r="88" spans="1:17" s="26" customFormat="1" x14ac:dyDescent="0.35">
      <c r="B88" s="27"/>
      <c r="C88" s="18"/>
      <c r="D88" s="18"/>
      <c r="E88" s="18"/>
      <c r="F88" s="46"/>
      <c r="G88" s="62"/>
      <c r="H88" s="21"/>
      <c r="I88" s="21"/>
      <c r="J88" s="21"/>
      <c r="K88" s="21"/>
      <c r="L88" s="62"/>
      <c r="M88" s="62"/>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78" zoomScaleNormal="78" zoomScalePageLayoutView="86" workbookViewId="0">
      <selection activeCell="A2" sqref="A2"/>
    </sheetView>
  </sheetViews>
  <sheetFormatPr defaultColWidth="8.81640625" defaultRowHeight="14.5" x14ac:dyDescent="0.35"/>
  <cols>
    <col min="1" max="1" width="12.7265625" style="28" customWidth="1"/>
    <col min="2" max="2" width="27.81640625" style="28" customWidth="1"/>
    <col min="3" max="3" width="18.7265625" style="28" bestFit="1" customWidth="1"/>
    <col min="4" max="4" width="20.1796875" style="28" bestFit="1" customWidth="1"/>
    <col min="5" max="5" width="16.1796875" style="28" bestFit="1" customWidth="1"/>
    <col min="6" max="6" width="6.81640625" style="28" bestFit="1" customWidth="1"/>
    <col min="7" max="16384" width="8.81640625" style="28"/>
  </cols>
  <sheetData>
    <row r="1" spans="1:1" ht="26" x14ac:dyDescent="0.6">
      <c r="A1" s="67" t="s">
        <v>100</v>
      </c>
    </row>
    <row r="28" spans="1:1" x14ac:dyDescent="0.35">
      <c r="A28" s="28"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14" zoomScale="52" zoomScaleNormal="52" zoomScaleSheetLayoutView="68" workbookViewId="0">
      <selection activeCell="F219" sqref="F219"/>
    </sheetView>
  </sheetViews>
  <sheetFormatPr defaultColWidth="9.1796875" defaultRowHeight="13" x14ac:dyDescent="0.3"/>
  <cols>
    <col min="1" max="1" width="22.54296875" style="8" customWidth="1"/>
    <col min="2" max="2" width="12.7265625" style="70" customWidth="1"/>
    <col min="3" max="3" width="9.54296875" style="121" customWidth="1"/>
    <col min="4" max="5" width="9.1796875" style="121"/>
    <col min="6" max="6" width="10.1796875" style="63" customWidth="1"/>
    <col min="7" max="7" width="11.81640625" style="63" customWidth="1"/>
    <col min="8" max="8" width="9.54296875" style="121" customWidth="1"/>
    <col min="9" max="10" width="9.1796875" style="121"/>
    <col min="11" max="11" width="10.1796875" style="63" customWidth="1"/>
    <col min="12" max="12" width="11.453125" style="63" customWidth="1"/>
    <col min="13" max="13" width="11.54296875" style="121" customWidth="1"/>
    <col min="14" max="14" width="9.54296875" style="121" customWidth="1"/>
    <col min="15" max="15" width="9.1796875" style="121"/>
    <col min="16" max="16" width="10.1796875" style="63" customWidth="1"/>
    <col min="17" max="17" width="12.26953125" style="63" customWidth="1"/>
    <col min="18" max="18" width="9.1796875" style="8"/>
    <col min="19" max="19" width="10.26953125" style="8" customWidth="1"/>
    <col min="20" max="16384" width="9.1796875" style="8"/>
  </cols>
  <sheetData>
    <row r="1" spans="1:17" s="1" customFormat="1" ht="13.9" customHeight="1" x14ac:dyDescent="0.3">
      <c r="A1" s="1" t="s">
        <v>213</v>
      </c>
      <c r="B1" s="70"/>
      <c r="C1" s="121"/>
      <c r="D1" s="122"/>
      <c r="E1" s="123"/>
      <c r="F1" s="58"/>
      <c r="G1" s="58"/>
      <c r="H1" s="123"/>
      <c r="I1" s="121"/>
      <c r="J1" s="121"/>
      <c r="K1" s="63"/>
      <c r="L1" s="63"/>
      <c r="M1" s="121"/>
      <c r="N1" s="121"/>
      <c r="O1" s="121"/>
      <c r="P1" s="63"/>
      <c r="Q1" s="63"/>
    </row>
    <row r="2" spans="1:17" s="1" customFormat="1" ht="16.5" customHeight="1" x14ac:dyDescent="0.3">
      <c r="A2" s="1" t="s">
        <v>116</v>
      </c>
      <c r="B2" s="70"/>
      <c r="C2" s="121"/>
      <c r="D2" s="121"/>
      <c r="E2" s="124"/>
      <c r="F2" s="38"/>
      <c r="G2" s="38"/>
      <c r="H2" s="124"/>
      <c r="I2" s="121"/>
      <c r="J2" s="121"/>
      <c r="K2" s="63"/>
      <c r="L2" s="63"/>
      <c r="M2" s="121"/>
      <c r="N2" s="121"/>
      <c r="O2" s="121"/>
      <c r="P2" s="63"/>
      <c r="Q2" s="63"/>
    </row>
    <row r="3" spans="1:17" s="1" customFormat="1" x14ac:dyDescent="0.3">
      <c r="A3" s="1" t="s">
        <v>28</v>
      </c>
      <c r="B3" s="70"/>
      <c r="C3" s="138" t="s">
        <v>30</v>
      </c>
      <c r="D3" s="139"/>
      <c r="E3" s="139"/>
      <c r="F3" s="139"/>
      <c r="G3" s="139"/>
      <c r="H3" s="138" t="s">
        <v>1</v>
      </c>
      <c r="I3" s="139"/>
      <c r="J3" s="139"/>
      <c r="K3" s="139"/>
      <c r="L3" s="140"/>
      <c r="M3" s="138" t="s">
        <v>2</v>
      </c>
      <c r="N3" s="139"/>
      <c r="O3" s="139"/>
      <c r="P3" s="139"/>
      <c r="Q3" s="140"/>
    </row>
    <row r="4" spans="1:17" s="30" customFormat="1" x14ac:dyDescent="0.3">
      <c r="A4" s="29"/>
      <c r="B4" s="71"/>
      <c r="C4" s="125" t="s">
        <v>3</v>
      </c>
      <c r="D4" s="126" t="s">
        <v>4</v>
      </c>
      <c r="E4" s="126" t="s">
        <v>5</v>
      </c>
      <c r="F4" s="65" t="s">
        <v>6</v>
      </c>
      <c r="G4" s="65" t="s">
        <v>7</v>
      </c>
      <c r="H4" s="125" t="s">
        <v>3</v>
      </c>
      <c r="I4" s="126" t="s">
        <v>4</v>
      </c>
      <c r="J4" s="126" t="s">
        <v>5</v>
      </c>
      <c r="K4" s="65" t="s">
        <v>6</v>
      </c>
      <c r="L4" s="66" t="s">
        <v>7</v>
      </c>
      <c r="M4" s="125" t="s">
        <v>3</v>
      </c>
      <c r="N4" s="126" t="s">
        <v>4</v>
      </c>
      <c r="O4" s="126" t="s">
        <v>5</v>
      </c>
      <c r="P4" s="65" t="s">
        <v>6</v>
      </c>
      <c r="Q4" s="66" t="s">
        <v>7</v>
      </c>
    </row>
    <row r="5" spans="1:17" ht="14.5" x14ac:dyDescent="0.35">
      <c r="A5" s="28" t="s">
        <v>49</v>
      </c>
      <c r="B5" s="72">
        <v>1988</v>
      </c>
      <c r="C5" s="127">
        <v>23.93</v>
      </c>
      <c r="D5" s="128">
        <v>22.53</v>
      </c>
      <c r="E5" s="128">
        <v>25.38</v>
      </c>
      <c r="F5" s="57">
        <v>1125</v>
      </c>
      <c r="G5" s="57">
        <v>5681643</v>
      </c>
      <c r="H5" s="127">
        <v>29.36</v>
      </c>
      <c r="I5" s="128">
        <v>26.84</v>
      </c>
      <c r="J5" s="128">
        <v>32.04</v>
      </c>
      <c r="K5" s="57">
        <v>554</v>
      </c>
      <c r="L5" s="59">
        <v>2830104</v>
      </c>
      <c r="M5" s="127">
        <v>20.5</v>
      </c>
      <c r="N5" s="128">
        <v>18.84</v>
      </c>
      <c r="O5" s="128">
        <v>22.26</v>
      </c>
      <c r="P5" s="57">
        <v>571</v>
      </c>
      <c r="Q5" s="59">
        <v>2851539</v>
      </c>
    </row>
    <row r="6" spans="1:17" ht="14.5" x14ac:dyDescent="0.35">
      <c r="A6" s="28" t="s">
        <v>49</v>
      </c>
      <c r="B6" s="72">
        <v>1989</v>
      </c>
      <c r="C6" s="127">
        <v>23.38</v>
      </c>
      <c r="D6" s="128">
        <v>22</v>
      </c>
      <c r="E6" s="128">
        <v>24.82</v>
      </c>
      <c r="F6" s="57">
        <v>1095</v>
      </c>
      <c r="G6" s="57">
        <v>5772567</v>
      </c>
      <c r="H6" s="127">
        <v>28.41</v>
      </c>
      <c r="I6" s="128">
        <v>25.93</v>
      </c>
      <c r="J6" s="128">
        <v>31.04</v>
      </c>
      <c r="K6" s="57">
        <v>533</v>
      </c>
      <c r="L6" s="59">
        <v>2879548</v>
      </c>
      <c r="M6" s="127">
        <v>20.149999999999999</v>
      </c>
      <c r="N6" s="128">
        <v>18.510000000000002</v>
      </c>
      <c r="O6" s="128">
        <v>21.89</v>
      </c>
      <c r="P6" s="57">
        <v>562</v>
      </c>
      <c r="Q6" s="59">
        <v>2893019</v>
      </c>
    </row>
    <row r="7" spans="1:17" ht="14.5" x14ac:dyDescent="0.35">
      <c r="A7" s="28" t="s">
        <v>49</v>
      </c>
      <c r="B7" s="72">
        <v>1990</v>
      </c>
      <c r="C7" s="127">
        <v>23.54</v>
      </c>
      <c r="D7" s="128">
        <v>22.18</v>
      </c>
      <c r="E7" s="128">
        <v>24.97</v>
      </c>
      <c r="F7" s="57">
        <v>1124</v>
      </c>
      <c r="G7" s="57">
        <v>5841968</v>
      </c>
      <c r="H7" s="127">
        <v>27.74</v>
      </c>
      <c r="I7" s="128">
        <v>25.35</v>
      </c>
      <c r="J7" s="128">
        <v>30.27</v>
      </c>
      <c r="K7" s="57">
        <v>543</v>
      </c>
      <c r="L7" s="59">
        <v>2918202</v>
      </c>
      <c r="M7" s="127">
        <v>20.58</v>
      </c>
      <c r="N7" s="128">
        <v>18.940000000000001</v>
      </c>
      <c r="O7" s="128">
        <v>22.33</v>
      </c>
      <c r="P7" s="57">
        <v>581</v>
      </c>
      <c r="Q7" s="59">
        <v>2923766</v>
      </c>
    </row>
    <row r="8" spans="1:17" ht="14.5" x14ac:dyDescent="0.35">
      <c r="A8" s="28" t="s">
        <v>49</v>
      </c>
      <c r="B8" s="72">
        <v>1991</v>
      </c>
      <c r="C8" s="127">
        <v>21.78</v>
      </c>
      <c r="D8" s="128">
        <v>20.48</v>
      </c>
      <c r="E8" s="128">
        <v>23.14</v>
      </c>
      <c r="F8" s="57">
        <v>1060</v>
      </c>
      <c r="G8" s="57">
        <v>5905557</v>
      </c>
      <c r="H8" s="127">
        <v>26.19</v>
      </c>
      <c r="I8" s="128">
        <v>23.88</v>
      </c>
      <c r="J8" s="128">
        <v>28.64</v>
      </c>
      <c r="K8" s="57">
        <v>516</v>
      </c>
      <c r="L8" s="59">
        <v>2949892</v>
      </c>
      <c r="M8" s="127">
        <v>18.7</v>
      </c>
      <c r="N8" s="128">
        <v>17.16</v>
      </c>
      <c r="O8" s="128">
        <v>20.350000000000001</v>
      </c>
      <c r="P8" s="57">
        <v>544</v>
      </c>
      <c r="Q8" s="59">
        <v>2955665</v>
      </c>
    </row>
    <row r="9" spans="1:17" ht="14.5" x14ac:dyDescent="0.35">
      <c r="A9" s="28" t="s">
        <v>49</v>
      </c>
      <c r="B9" s="72">
        <v>1992</v>
      </c>
      <c r="C9" s="127">
        <v>21.65</v>
      </c>
      <c r="D9" s="128">
        <v>20.37</v>
      </c>
      <c r="E9" s="128">
        <v>22.99</v>
      </c>
      <c r="F9" s="57">
        <v>1074</v>
      </c>
      <c r="G9" s="57">
        <v>5980567</v>
      </c>
      <c r="H9" s="127">
        <v>26.33</v>
      </c>
      <c r="I9" s="128">
        <v>24.04</v>
      </c>
      <c r="J9" s="128">
        <v>28.76</v>
      </c>
      <c r="K9" s="57">
        <v>529</v>
      </c>
      <c r="L9" s="59">
        <v>2987954</v>
      </c>
      <c r="M9" s="127">
        <v>18.63</v>
      </c>
      <c r="N9" s="128">
        <v>17.09</v>
      </c>
      <c r="O9" s="128">
        <v>20.27</v>
      </c>
      <c r="P9" s="57">
        <v>545</v>
      </c>
      <c r="Q9" s="59">
        <v>2992613</v>
      </c>
    </row>
    <row r="10" spans="1:17" ht="14.5" x14ac:dyDescent="0.35">
      <c r="A10" s="28" t="s">
        <v>49</v>
      </c>
      <c r="B10" s="72">
        <v>1993</v>
      </c>
      <c r="C10" s="127">
        <v>19.77</v>
      </c>
      <c r="D10" s="128">
        <v>18.559999999999999</v>
      </c>
      <c r="E10" s="128">
        <v>21.04</v>
      </c>
      <c r="F10" s="57">
        <v>1007</v>
      </c>
      <c r="G10" s="57">
        <v>6034687</v>
      </c>
      <c r="H10" s="127">
        <v>23.69</v>
      </c>
      <c r="I10" s="128">
        <v>21.58</v>
      </c>
      <c r="J10" s="128">
        <v>25.95</v>
      </c>
      <c r="K10" s="57">
        <v>493</v>
      </c>
      <c r="L10" s="59">
        <v>3014232</v>
      </c>
      <c r="M10" s="127">
        <v>17.149999999999999</v>
      </c>
      <c r="N10" s="128">
        <v>15.7</v>
      </c>
      <c r="O10" s="128">
        <v>18.71</v>
      </c>
      <c r="P10" s="57">
        <v>514</v>
      </c>
      <c r="Q10" s="59">
        <v>3020455</v>
      </c>
    </row>
    <row r="11" spans="1:17" ht="14.5" x14ac:dyDescent="0.35">
      <c r="A11" s="28" t="s">
        <v>49</v>
      </c>
      <c r="B11" s="72">
        <v>1994</v>
      </c>
      <c r="C11" s="127">
        <v>21.82</v>
      </c>
      <c r="D11" s="128">
        <v>20.56</v>
      </c>
      <c r="E11" s="128">
        <v>23.14</v>
      </c>
      <c r="F11" s="57">
        <v>1126</v>
      </c>
      <c r="G11" s="57">
        <v>6052134</v>
      </c>
      <c r="H11" s="127">
        <v>25.99</v>
      </c>
      <c r="I11" s="128">
        <v>23.8</v>
      </c>
      <c r="J11" s="128">
        <v>28.32</v>
      </c>
      <c r="K11" s="57">
        <v>551</v>
      </c>
      <c r="L11" s="59">
        <v>3019560</v>
      </c>
      <c r="M11" s="127">
        <v>18.850000000000001</v>
      </c>
      <c r="N11" s="128">
        <v>17.34</v>
      </c>
      <c r="O11" s="128">
        <v>20.46</v>
      </c>
      <c r="P11" s="57">
        <v>575</v>
      </c>
      <c r="Q11" s="59">
        <v>3032574</v>
      </c>
    </row>
    <row r="12" spans="1:17" ht="14.5" x14ac:dyDescent="0.35">
      <c r="A12" s="28" t="s">
        <v>49</v>
      </c>
      <c r="B12" s="72">
        <v>1995</v>
      </c>
      <c r="C12" s="127">
        <v>20.239999999999998</v>
      </c>
      <c r="D12" s="128">
        <v>19.04</v>
      </c>
      <c r="E12" s="128">
        <v>21.49</v>
      </c>
      <c r="F12" s="57">
        <v>1073</v>
      </c>
      <c r="G12" s="57">
        <v>6101283</v>
      </c>
      <c r="H12" s="127">
        <v>25.13</v>
      </c>
      <c r="I12" s="128">
        <v>23.01</v>
      </c>
      <c r="J12" s="128">
        <v>27.39</v>
      </c>
      <c r="K12" s="57">
        <v>544</v>
      </c>
      <c r="L12" s="59">
        <v>3044170</v>
      </c>
      <c r="M12" s="127">
        <v>17.010000000000002</v>
      </c>
      <c r="N12" s="128">
        <v>15.59</v>
      </c>
      <c r="O12" s="128">
        <v>18.53</v>
      </c>
      <c r="P12" s="57">
        <v>529</v>
      </c>
      <c r="Q12" s="59">
        <v>3057113</v>
      </c>
    </row>
    <row r="13" spans="1:17" ht="14.5" x14ac:dyDescent="0.35">
      <c r="A13" s="28" t="s">
        <v>49</v>
      </c>
      <c r="B13" s="72">
        <v>1996</v>
      </c>
      <c r="C13" s="127">
        <v>20.23</v>
      </c>
      <c r="D13" s="128">
        <v>19.04</v>
      </c>
      <c r="E13" s="128">
        <v>21.46</v>
      </c>
      <c r="F13" s="57">
        <v>1090</v>
      </c>
      <c r="G13" s="57">
        <v>6179455</v>
      </c>
      <c r="H13" s="127">
        <v>24.1</v>
      </c>
      <c r="I13" s="128">
        <v>22.06</v>
      </c>
      <c r="J13" s="128">
        <v>26.27</v>
      </c>
      <c r="K13" s="57">
        <v>539</v>
      </c>
      <c r="L13" s="59">
        <v>3082830</v>
      </c>
      <c r="M13" s="127">
        <v>17.29</v>
      </c>
      <c r="N13" s="128">
        <v>15.88</v>
      </c>
      <c r="O13" s="128">
        <v>18.809999999999999</v>
      </c>
      <c r="P13" s="57">
        <v>551</v>
      </c>
      <c r="Q13" s="59">
        <v>3096625</v>
      </c>
    </row>
    <row r="14" spans="1:17" ht="14.5" x14ac:dyDescent="0.35">
      <c r="A14" s="28" t="s">
        <v>49</v>
      </c>
      <c r="B14" s="72">
        <v>1997</v>
      </c>
      <c r="C14" s="127">
        <v>19.86</v>
      </c>
      <c r="D14" s="128">
        <v>18.690000000000001</v>
      </c>
      <c r="E14" s="128">
        <v>21.07</v>
      </c>
      <c r="F14" s="57">
        <v>1091</v>
      </c>
      <c r="G14" s="57">
        <v>6291953</v>
      </c>
      <c r="H14" s="127">
        <v>24.84</v>
      </c>
      <c r="I14" s="128">
        <v>22.77</v>
      </c>
      <c r="J14" s="128">
        <v>27.03</v>
      </c>
      <c r="K14" s="57">
        <v>559</v>
      </c>
      <c r="L14" s="59">
        <v>3139539</v>
      </c>
      <c r="M14" s="127">
        <v>16.43</v>
      </c>
      <c r="N14" s="128">
        <v>15.06</v>
      </c>
      <c r="O14" s="128">
        <v>17.89</v>
      </c>
      <c r="P14" s="57">
        <v>532</v>
      </c>
      <c r="Q14" s="59">
        <v>3152414</v>
      </c>
    </row>
    <row r="15" spans="1:17" ht="14.5" x14ac:dyDescent="0.35">
      <c r="A15" s="28" t="s">
        <v>49</v>
      </c>
      <c r="B15" s="72">
        <v>1998</v>
      </c>
      <c r="C15" s="127">
        <v>19.11</v>
      </c>
      <c r="D15" s="128">
        <v>17.98</v>
      </c>
      <c r="E15" s="128">
        <v>20.28</v>
      </c>
      <c r="F15" s="57">
        <v>1075</v>
      </c>
      <c r="G15" s="57">
        <v>6391994</v>
      </c>
      <c r="H15" s="127">
        <v>23.6</v>
      </c>
      <c r="I15" s="128">
        <v>21.64</v>
      </c>
      <c r="J15" s="128">
        <v>25.68</v>
      </c>
      <c r="K15" s="57">
        <v>557</v>
      </c>
      <c r="L15" s="59">
        <v>3191611</v>
      </c>
      <c r="M15" s="127">
        <v>15.72</v>
      </c>
      <c r="N15" s="128">
        <v>14.39</v>
      </c>
      <c r="O15" s="128">
        <v>17.14</v>
      </c>
      <c r="P15" s="57">
        <v>518</v>
      </c>
      <c r="Q15" s="59">
        <v>3200383</v>
      </c>
    </row>
    <row r="16" spans="1:17" ht="14.5" x14ac:dyDescent="0.35">
      <c r="A16" s="28" t="s">
        <v>49</v>
      </c>
      <c r="B16" s="72">
        <v>1999</v>
      </c>
      <c r="C16" s="127">
        <v>17.36</v>
      </c>
      <c r="D16" s="128">
        <v>16.3</v>
      </c>
      <c r="E16" s="128">
        <v>18.48</v>
      </c>
      <c r="F16" s="57">
        <v>998</v>
      </c>
      <c r="G16" s="57">
        <v>6462519</v>
      </c>
      <c r="H16" s="127">
        <v>20.65</v>
      </c>
      <c r="I16" s="128">
        <v>18.829999999999998</v>
      </c>
      <c r="J16" s="128">
        <v>22.59</v>
      </c>
      <c r="K16" s="57">
        <v>491</v>
      </c>
      <c r="L16" s="59">
        <v>3227150</v>
      </c>
      <c r="M16" s="127">
        <v>15.09</v>
      </c>
      <c r="N16" s="128">
        <v>13.8</v>
      </c>
      <c r="O16" s="128">
        <v>16.47</v>
      </c>
      <c r="P16" s="57">
        <v>507</v>
      </c>
      <c r="Q16" s="59">
        <v>3235369</v>
      </c>
    </row>
    <row r="17" spans="1:17" ht="14.5" x14ac:dyDescent="0.35">
      <c r="A17" s="28" t="s">
        <v>49</v>
      </c>
      <c r="B17" s="72">
        <v>2000</v>
      </c>
      <c r="C17" s="127">
        <v>17.47</v>
      </c>
      <c r="D17" s="128">
        <v>16.420000000000002</v>
      </c>
      <c r="E17" s="128">
        <v>18.579999999999998</v>
      </c>
      <c r="F17" s="57">
        <v>1024</v>
      </c>
      <c r="G17" s="57">
        <v>6533428</v>
      </c>
      <c r="H17" s="127">
        <v>21.25</v>
      </c>
      <c r="I17" s="128">
        <v>19.420000000000002</v>
      </c>
      <c r="J17" s="128">
        <v>23.19</v>
      </c>
      <c r="K17" s="57">
        <v>517</v>
      </c>
      <c r="L17" s="59">
        <v>3263942</v>
      </c>
      <c r="M17" s="127">
        <v>14.73</v>
      </c>
      <c r="N17" s="128">
        <v>13.47</v>
      </c>
      <c r="O17" s="128">
        <v>16.079999999999998</v>
      </c>
      <c r="P17" s="57">
        <v>507</v>
      </c>
      <c r="Q17" s="59">
        <v>3269486</v>
      </c>
    </row>
    <row r="18" spans="1:17" ht="14.5" x14ac:dyDescent="0.35">
      <c r="A18" s="28" t="s">
        <v>49</v>
      </c>
      <c r="B18" s="72">
        <v>2001</v>
      </c>
      <c r="C18" s="127">
        <v>16.670000000000002</v>
      </c>
      <c r="D18" s="128">
        <v>15.64</v>
      </c>
      <c r="E18" s="128">
        <v>17.739999999999998</v>
      </c>
      <c r="F18" s="57">
        <v>991</v>
      </c>
      <c r="G18" s="57">
        <v>6580641</v>
      </c>
      <c r="H18" s="127">
        <v>20.2</v>
      </c>
      <c r="I18" s="128">
        <v>18.440000000000001</v>
      </c>
      <c r="J18" s="128">
        <v>22.07</v>
      </c>
      <c r="K18" s="57">
        <v>505</v>
      </c>
      <c r="L18" s="59">
        <v>3289339</v>
      </c>
      <c r="M18" s="127">
        <v>13.87</v>
      </c>
      <c r="N18" s="128">
        <v>12.65</v>
      </c>
      <c r="O18" s="128">
        <v>15.16</v>
      </c>
      <c r="P18" s="57">
        <v>486</v>
      </c>
      <c r="Q18" s="59">
        <v>3291302</v>
      </c>
    </row>
    <row r="19" spans="1:17" ht="14.5" x14ac:dyDescent="0.35">
      <c r="A19" s="28" t="s">
        <v>49</v>
      </c>
      <c r="B19" s="72">
        <v>2002</v>
      </c>
      <c r="C19" s="127">
        <v>16.760000000000002</v>
      </c>
      <c r="D19" s="128">
        <v>15.74</v>
      </c>
      <c r="E19" s="128">
        <v>17.82</v>
      </c>
      <c r="F19" s="57">
        <v>1013</v>
      </c>
      <c r="G19" s="57">
        <v>6546456</v>
      </c>
      <c r="H19" s="127">
        <v>18.46</v>
      </c>
      <c r="I19" s="128">
        <v>16.79</v>
      </c>
      <c r="J19" s="128">
        <v>20.23</v>
      </c>
      <c r="K19" s="57">
        <v>470</v>
      </c>
      <c r="L19" s="59">
        <v>3268835</v>
      </c>
      <c r="M19" s="127">
        <v>15.33</v>
      </c>
      <c r="N19" s="128">
        <v>14.06</v>
      </c>
      <c r="O19" s="128">
        <v>16.690000000000001</v>
      </c>
      <c r="P19" s="57">
        <v>543</v>
      </c>
      <c r="Q19" s="59">
        <v>3277621</v>
      </c>
    </row>
    <row r="20" spans="1:17" ht="14.5" x14ac:dyDescent="0.35">
      <c r="A20" s="28" t="s">
        <v>49</v>
      </c>
      <c r="B20" s="72">
        <v>2003</v>
      </c>
      <c r="C20" s="127">
        <v>15.88</v>
      </c>
      <c r="D20" s="128">
        <v>14.9</v>
      </c>
      <c r="E20" s="128">
        <v>16.920000000000002</v>
      </c>
      <c r="F20" s="57">
        <v>978</v>
      </c>
      <c r="G20" s="57">
        <v>6527501</v>
      </c>
      <c r="H20" s="127">
        <v>18.95</v>
      </c>
      <c r="I20" s="128">
        <v>17.27</v>
      </c>
      <c r="J20" s="128">
        <v>20.74</v>
      </c>
      <c r="K20" s="57">
        <v>486</v>
      </c>
      <c r="L20" s="59">
        <v>3254514</v>
      </c>
      <c r="M20" s="127">
        <v>13.65</v>
      </c>
      <c r="N20" s="128">
        <v>12.46</v>
      </c>
      <c r="O20" s="128">
        <v>14.92</v>
      </c>
      <c r="P20" s="57">
        <v>492</v>
      </c>
      <c r="Q20" s="59">
        <v>3272987</v>
      </c>
    </row>
    <row r="21" spans="1:17" ht="14.5" x14ac:dyDescent="0.35">
      <c r="A21" s="28" t="s">
        <v>49</v>
      </c>
      <c r="B21" s="72">
        <v>2004</v>
      </c>
      <c r="C21" s="127">
        <v>15.19</v>
      </c>
      <c r="D21" s="128">
        <v>14.22</v>
      </c>
      <c r="E21" s="128">
        <v>16.2</v>
      </c>
      <c r="F21" s="57">
        <v>937</v>
      </c>
      <c r="G21" s="57">
        <v>6512503</v>
      </c>
      <c r="H21" s="127">
        <v>17.989999999999998</v>
      </c>
      <c r="I21" s="128">
        <v>16.36</v>
      </c>
      <c r="J21" s="128">
        <v>19.72</v>
      </c>
      <c r="K21" s="57">
        <v>465</v>
      </c>
      <c r="L21" s="59">
        <v>3243705</v>
      </c>
      <c r="M21" s="127">
        <v>13.12</v>
      </c>
      <c r="N21" s="128">
        <v>11.95</v>
      </c>
      <c r="O21" s="128">
        <v>14.38</v>
      </c>
      <c r="P21" s="57">
        <v>472</v>
      </c>
      <c r="Q21" s="59">
        <v>3268798</v>
      </c>
    </row>
    <row r="22" spans="1:17" ht="14.5" x14ac:dyDescent="0.35">
      <c r="A22" s="28" t="s">
        <v>49</v>
      </c>
      <c r="B22" s="72">
        <v>2005</v>
      </c>
      <c r="C22" s="127">
        <v>14.81</v>
      </c>
      <c r="D22" s="128">
        <v>13.88</v>
      </c>
      <c r="E22" s="128">
        <v>15.8</v>
      </c>
      <c r="F22" s="57">
        <v>944</v>
      </c>
      <c r="G22" s="57">
        <v>6524333</v>
      </c>
      <c r="H22" s="127">
        <v>17.45</v>
      </c>
      <c r="I22" s="128">
        <v>15.88</v>
      </c>
      <c r="J22" s="128">
        <v>19.13</v>
      </c>
      <c r="K22" s="57">
        <v>468</v>
      </c>
      <c r="L22" s="59">
        <v>3247643</v>
      </c>
      <c r="M22" s="127">
        <v>12.77</v>
      </c>
      <c r="N22" s="128">
        <v>11.63</v>
      </c>
      <c r="O22" s="128">
        <v>13.98</v>
      </c>
      <c r="P22" s="57">
        <v>476</v>
      </c>
      <c r="Q22" s="59">
        <v>3276690</v>
      </c>
    </row>
    <row r="23" spans="1:17" ht="14.5" x14ac:dyDescent="0.35">
      <c r="A23" s="28" t="s">
        <v>49</v>
      </c>
      <c r="B23" s="72">
        <v>2006</v>
      </c>
      <c r="C23" s="127">
        <v>15.56</v>
      </c>
      <c r="D23" s="128">
        <v>14.6</v>
      </c>
      <c r="E23" s="128">
        <v>16.559999999999999</v>
      </c>
      <c r="F23" s="57">
        <v>1000</v>
      </c>
      <c r="G23" s="57">
        <v>6547454</v>
      </c>
      <c r="H23" s="127">
        <v>18.96</v>
      </c>
      <c r="I23" s="128">
        <v>17.329999999999998</v>
      </c>
      <c r="J23" s="128">
        <v>20.7</v>
      </c>
      <c r="K23" s="57">
        <v>513</v>
      </c>
      <c r="L23" s="59">
        <v>3256538</v>
      </c>
      <c r="M23" s="127">
        <v>12.93</v>
      </c>
      <c r="N23" s="128">
        <v>11.79</v>
      </c>
      <c r="O23" s="128">
        <v>14.15</v>
      </c>
      <c r="P23" s="57">
        <v>487</v>
      </c>
      <c r="Q23" s="59">
        <v>3290916</v>
      </c>
    </row>
    <row r="24" spans="1:17" ht="14.5" x14ac:dyDescent="0.35">
      <c r="A24" s="28" t="s">
        <v>49</v>
      </c>
      <c r="B24" s="72">
        <v>2007</v>
      </c>
      <c r="C24" s="127">
        <v>14.87</v>
      </c>
      <c r="D24" s="128">
        <v>13.94</v>
      </c>
      <c r="E24" s="128">
        <v>15.84</v>
      </c>
      <c r="F24" s="57">
        <v>975</v>
      </c>
      <c r="G24" s="57">
        <v>6605415</v>
      </c>
      <c r="H24" s="127">
        <v>17.28</v>
      </c>
      <c r="I24" s="128">
        <v>15.75</v>
      </c>
      <c r="J24" s="128">
        <v>18.920000000000002</v>
      </c>
      <c r="K24" s="57">
        <v>480</v>
      </c>
      <c r="L24" s="59">
        <v>3284416</v>
      </c>
      <c r="M24" s="127">
        <v>12.87</v>
      </c>
      <c r="N24" s="128">
        <v>11.75</v>
      </c>
      <c r="O24" s="128">
        <v>14.08</v>
      </c>
      <c r="P24" s="57">
        <v>495</v>
      </c>
      <c r="Q24" s="59">
        <v>3320999</v>
      </c>
    </row>
    <row r="25" spans="1:17" ht="14.5" x14ac:dyDescent="0.35">
      <c r="A25" s="28" t="s">
        <v>49</v>
      </c>
      <c r="B25" s="72">
        <v>2008</v>
      </c>
      <c r="C25" s="127">
        <v>14.53</v>
      </c>
      <c r="D25" s="128">
        <v>13.63</v>
      </c>
      <c r="E25" s="128">
        <v>15.48</v>
      </c>
      <c r="F25" s="57">
        <v>993</v>
      </c>
      <c r="G25" s="57">
        <v>6701705</v>
      </c>
      <c r="H25" s="127">
        <v>16.46</v>
      </c>
      <c r="I25" s="128">
        <v>14.99</v>
      </c>
      <c r="J25" s="128">
        <v>18.03</v>
      </c>
      <c r="K25" s="57">
        <v>477</v>
      </c>
      <c r="L25" s="59">
        <v>3331457</v>
      </c>
      <c r="M25" s="127">
        <v>13</v>
      </c>
      <c r="N25" s="128">
        <v>11.88</v>
      </c>
      <c r="O25" s="128">
        <v>14.2</v>
      </c>
      <c r="P25" s="57">
        <v>516</v>
      </c>
      <c r="Q25" s="59">
        <v>3370248</v>
      </c>
    </row>
    <row r="26" spans="1:17" ht="14.5" x14ac:dyDescent="0.35">
      <c r="A26" s="28" t="s">
        <v>49</v>
      </c>
      <c r="B26" s="72">
        <v>2009</v>
      </c>
      <c r="C26" s="127">
        <v>13.88</v>
      </c>
      <c r="D26" s="128">
        <v>13</v>
      </c>
      <c r="E26" s="128">
        <v>14.8</v>
      </c>
      <c r="F26" s="57">
        <v>953</v>
      </c>
      <c r="G26" s="57">
        <v>6792675</v>
      </c>
      <c r="H26" s="127">
        <v>16.829999999999998</v>
      </c>
      <c r="I26" s="128">
        <v>15.35</v>
      </c>
      <c r="J26" s="128">
        <v>18.399999999999999</v>
      </c>
      <c r="K26" s="57">
        <v>494</v>
      </c>
      <c r="L26" s="59">
        <v>3376072</v>
      </c>
      <c r="M26" s="127">
        <v>11.57</v>
      </c>
      <c r="N26" s="128">
        <v>10.52</v>
      </c>
      <c r="O26" s="128">
        <v>12.71</v>
      </c>
      <c r="P26" s="57">
        <v>459</v>
      </c>
      <c r="Q26" s="59">
        <v>3416603</v>
      </c>
    </row>
    <row r="27" spans="1:17" ht="14.5" x14ac:dyDescent="0.35">
      <c r="A27" s="28" t="s">
        <v>49</v>
      </c>
      <c r="B27" s="72">
        <v>2010</v>
      </c>
      <c r="C27" s="127">
        <v>12.89</v>
      </c>
      <c r="D27" s="128">
        <v>12.06</v>
      </c>
      <c r="E27" s="128">
        <v>13.76</v>
      </c>
      <c r="F27" s="57">
        <v>925</v>
      </c>
      <c r="G27" s="57">
        <v>6866533</v>
      </c>
      <c r="H27" s="127">
        <v>15.47</v>
      </c>
      <c r="I27" s="128">
        <v>14.09</v>
      </c>
      <c r="J27" s="128">
        <v>16.96</v>
      </c>
      <c r="K27" s="57">
        <v>476</v>
      </c>
      <c r="L27" s="59">
        <v>3412231</v>
      </c>
      <c r="M27" s="127">
        <v>10.93</v>
      </c>
      <c r="N27" s="128">
        <v>9.93</v>
      </c>
      <c r="O27" s="128">
        <v>12.02</v>
      </c>
      <c r="P27" s="57">
        <v>449</v>
      </c>
      <c r="Q27" s="59">
        <v>3454302</v>
      </c>
    </row>
    <row r="28" spans="1:17" ht="14.5" x14ac:dyDescent="0.35">
      <c r="A28" s="28" t="s">
        <v>49</v>
      </c>
      <c r="B28" s="72">
        <v>2011</v>
      </c>
      <c r="C28" s="127">
        <v>13.78</v>
      </c>
      <c r="D28" s="128">
        <v>12.93</v>
      </c>
      <c r="E28" s="128">
        <v>14.67</v>
      </c>
      <c r="F28" s="57">
        <v>1015</v>
      </c>
      <c r="G28" s="57">
        <v>6957931</v>
      </c>
      <c r="H28" s="127">
        <v>15.87</v>
      </c>
      <c r="I28" s="128">
        <v>14.48</v>
      </c>
      <c r="J28" s="128">
        <v>17.350000000000001</v>
      </c>
      <c r="K28" s="57">
        <v>508</v>
      </c>
      <c r="L28" s="59">
        <v>3459401</v>
      </c>
      <c r="M28" s="127">
        <v>12.11</v>
      </c>
      <c r="N28" s="128">
        <v>11.05</v>
      </c>
      <c r="O28" s="128">
        <v>13.24</v>
      </c>
      <c r="P28" s="57">
        <v>507</v>
      </c>
      <c r="Q28" s="59">
        <v>3498530</v>
      </c>
    </row>
    <row r="29" spans="1:17" ht="14.5" x14ac:dyDescent="0.35">
      <c r="A29" s="28" t="s">
        <v>49</v>
      </c>
      <c r="B29" s="72">
        <v>2012</v>
      </c>
      <c r="C29" s="127">
        <v>12.25</v>
      </c>
      <c r="D29" s="128">
        <v>11.45</v>
      </c>
      <c r="E29" s="128">
        <v>13.08</v>
      </c>
      <c r="F29" s="57">
        <v>920</v>
      </c>
      <c r="G29" s="57">
        <v>7056135</v>
      </c>
      <c r="H29" s="127">
        <v>13.37</v>
      </c>
      <c r="I29" s="128">
        <v>12.12</v>
      </c>
      <c r="J29" s="128">
        <v>14.71</v>
      </c>
      <c r="K29" s="57">
        <v>443</v>
      </c>
      <c r="L29" s="59">
        <v>3510796</v>
      </c>
      <c r="M29" s="127">
        <v>11.26</v>
      </c>
      <c r="N29" s="128">
        <v>10.25</v>
      </c>
      <c r="O29" s="128">
        <v>12.35</v>
      </c>
      <c r="P29" s="57">
        <v>477</v>
      </c>
      <c r="Q29" s="59">
        <v>3545339</v>
      </c>
    </row>
    <row r="30" spans="1:17" ht="14.5" x14ac:dyDescent="0.35">
      <c r="A30" s="28" t="s">
        <v>49</v>
      </c>
      <c r="B30" s="72">
        <v>2013</v>
      </c>
      <c r="C30" s="127">
        <v>10.99</v>
      </c>
      <c r="D30" s="128">
        <v>10.25</v>
      </c>
      <c r="E30" s="128">
        <v>11.77</v>
      </c>
      <c r="F30" s="57">
        <v>849</v>
      </c>
      <c r="G30" s="57">
        <v>7160877</v>
      </c>
      <c r="H30" s="127">
        <v>12.65</v>
      </c>
      <c r="I30" s="128">
        <v>11.45</v>
      </c>
      <c r="J30" s="128">
        <v>13.94</v>
      </c>
      <c r="K30" s="57">
        <v>428</v>
      </c>
      <c r="L30" s="59">
        <v>3566502</v>
      </c>
      <c r="M30" s="127">
        <v>9.6300000000000008</v>
      </c>
      <c r="N30" s="128">
        <v>8.7100000000000009</v>
      </c>
      <c r="O30" s="128">
        <v>10.62</v>
      </c>
      <c r="P30" s="57">
        <v>421</v>
      </c>
      <c r="Q30" s="59">
        <v>3594375</v>
      </c>
    </row>
    <row r="31" spans="1:17" ht="14.5" x14ac:dyDescent="0.35">
      <c r="A31" s="28" t="s">
        <v>49</v>
      </c>
      <c r="B31" s="72">
        <v>2014</v>
      </c>
      <c r="C31" s="127">
        <v>11.56</v>
      </c>
      <c r="D31" s="128">
        <v>10.81</v>
      </c>
      <c r="E31" s="128">
        <v>12.34</v>
      </c>
      <c r="F31" s="57">
        <v>914</v>
      </c>
      <c r="G31" s="57">
        <v>7262884</v>
      </c>
      <c r="H31" s="127">
        <v>14.56</v>
      </c>
      <c r="I31" s="128">
        <v>13.29</v>
      </c>
      <c r="J31" s="128">
        <v>15.92</v>
      </c>
      <c r="K31" s="57">
        <v>507</v>
      </c>
      <c r="L31" s="59">
        <v>3621752</v>
      </c>
      <c r="M31" s="127">
        <v>9.06</v>
      </c>
      <c r="N31" s="128">
        <v>8.18</v>
      </c>
      <c r="O31" s="128">
        <v>10.01</v>
      </c>
      <c r="P31" s="57">
        <v>407</v>
      </c>
      <c r="Q31" s="59">
        <v>3641132</v>
      </c>
    </row>
    <row r="32" spans="1:17" ht="14.5" x14ac:dyDescent="0.35">
      <c r="A32" s="28" t="s">
        <v>49</v>
      </c>
      <c r="B32" s="72">
        <v>2015</v>
      </c>
      <c r="C32" s="127">
        <v>11.73</v>
      </c>
      <c r="D32" s="128">
        <v>10.98</v>
      </c>
      <c r="E32" s="128">
        <v>12.51</v>
      </c>
      <c r="F32" s="57">
        <v>952</v>
      </c>
      <c r="G32" s="57">
        <v>7363051</v>
      </c>
      <c r="H32" s="127">
        <v>12.4</v>
      </c>
      <c r="I32" s="128">
        <v>11.26</v>
      </c>
      <c r="J32" s="128">
        <v>13.64</v>
      </c>
      <c r="K32" s="57">
        <v>450</v>
      </c>
      <c r="L32" s="59">
        <v>3677301</v>
      </c>
      <c r="M32" s="127">
        <v>11.25</v>
      </c>
      <c r="N32" s="128">
        <v>10.26</v>
      </c>
      <c r="O32" s="128">
        <v>12.3</v>
      </c>
      <c r="P32" s="57">
        <v>502</v>
      </c>
      <c r="Q32" s="59">
        <v>3685750</v>
      </c>
    </row>
    <row r="33" spans="1:26" ht="14.5" x14ac:dyDescent="0.35">
      <c r="A33" s="28" t="s">
        <v>49</v>
      </c>
      <c r="B33" s="72">
        <v>2016</v>
      </c>
      <c r="C33" s="127">
        <v>11.36</v>
      </c>
      <c r="D33" s="128">
        <v>10.63</v>
      </c>
      <c r="E33" s="128">
        <v>12.12</v>
      </c>
      <c r="F33" s="57">
        <v>934</v>
      </c>
      <c r="G33" s="57">
        <v>7427871</v>
      </c>
      <c r="H33" s="127">
        <v>13.12</v>
      </c>
      <c r="I33" s="128">
        <v>11.95</v>
      </c>
      <c r="J33" s="128">
        <v>14.37</v>
      </c>
      <c r="K33" s="57">
        <v>487</v>
      </c>
      <c r="L33" s="59">
        <v>3715385</v>
      </c>
      <c r="M33" s="127">
        <v>9.8000000000000007</v>
      </c>
      <c r="N33" s="128">
        <v>8.9</v>
      </c>
      <c r="O33" s="128">
        <v>10.78</v>
      </c>
      <c r="P33" s="57">
        <v>447</v>
      </c>
      <c r="Q33" s="59">
        <v>3712486</v>
      </c>
    </row>
    <row r="34" spans="1:26" ht="14.5" x14ac:dyDescent="0.35">
      <c r="A34" s="28" t="s">
        <v>49</v>
      </c>
      <c r="B34" s="72">
        <v>2017</v>
      </c>
      <c r="C34" s="127">
        <v>10.72</v>
      </c>
      <c r="D34" s="128">
        <v>10.02</v>
      </c>
      <c r="E34" s="128">
        <v>11.46</v>
      </c>
      <c r="F34" s="57">
        <v>893</v>
      </c>
      <c r="G34" s="57">
        <v>7464162</v>
      </c>
      <c r="H34" s="127">
        <v>12.09</v>
      </c>
      <c r="I34" s="128">
        <v>10.97</v>
      </c>
      <c r="J34" s="128">
        <v>13.29</v>
      </c>
      <c r="K34" s="57">
        <v>453</v>
      </c>
      <c r="L34" s="59">
        <v>3739379</v>
      </c>
      <c r="M34" s="127">
        <v>9.48</v>
      </c>
      <c r="N34" s="128">
        <v>8.6</v>
      </c>
      <c r="O34" s="128">
        <v>10.44</v>
      </c>
      <c r="P34" s="57">
        <v>440</v>
      </c>
      <c r="Q34" s="59">
        <v>3724783</v>
      </c>
    </row>
    <row r="35" spans="1:26" ht="14.5" x14ac:dyDescent="0.35">
      <c r="A35" s="28" t="s">
        <v>49</v>
      </c>
      <c r="B35" s="72">
        <v>2018</v>
      </c>
      <c r="C35" s="127">
        <v>10.99</v>
      </c>
      <c r="D35" s="128">
        <v>10.29</v>
      </c>
      <c r="E35" s="128">
        <v>11.73</v>
      </c>
      <c r="F35" s="57">
        <v>934</v>
      </c>
      <c r="G35" s="57">
        <v>7484850</v>
      </c>
      <c r="H35" s="127">
        <v>13.38</v>
      </c>
      <c r="I35" s="128">
        <v>12.22</v>
      </c>
      <c r="J35" s="128">
        <v>14.62</v>
      </c>
      <c r="K35" s="57">
        <v>513</v>
      </c>
      <c r="L35" s="59">
        <v>3754531</v>
      </c>
      <c r="M35" s="127">
        <v>8.9700000000000006</v>
      </c>
      <c r="N35" s="128">
        <v>8.1199999999999992</v>
      </c>
      <c r="O35" s="128">
        <v>9.89</v>
      </c>
      <c r="P35" s="57">
        <v>421</v>
      </c>
      <c r="Q35" s="59">
        <v>3730319</v>
      </c>
    </row>
    <row r="36" spans="1:26" ht="14.5" x14ac:dyDescent="0.35">
      <c r="A36" s="28" t="s">
        <v>49</v>
      </c>
      <c r="B36" s="72">
        <v>2019</v>
      </c>
      <c r="C36" s="127">
        <v>10.050000000000001</v>
      </c>
      <c r="D36" s="128">
        <v>9.3800000000000008</v>
      </c>
      <c r="E36" s="128">
        <v>10.75</v>
      </c>
      <c r="F36" s="57">
        <v>865</v>
      </c>
      <c r="G36" s="57">
        <v>7481334</v>
      </c>
      <c r="H36" s="127">
        <v>11.42</v>
      </c>
      <c r="I36" s="128">
        <v>10.36</v>
      </c>
      <c r="J36" s="128">
        <v>12.56</v>
      </c>
      <c r="K36" s="57">
        <v>444</v>
      </c>
      <c r="L36" s="59">
        <v>3756746</v>
      </c>
      <c r="M36" s="127">
        <v>8.91</v>
      </c>
      <c r="N36" s="128">
        <v>8.06</v>
      </c>
      <c r="O36" s="128">
        <v>9.82</v>
      </c>
      <c r="P36" s="57">
        <v>421</v>
      </c>
      <c r="Q36" s="59">
        <v>3724588</v>
      </c>
    </row>
    <row r="37" spans="1:26" ht="14.5" x14ac:dyDescent="0.35">
      <c r="A37" s="28" t="s">
        <v>49</v>
      </c>
      <c r="B37" s="72">
        <v>2020</v>
      </c>
      <c r="C37" s="127">
        <v>10.38</v>
      </c>
      <c r="D37" s="128">
        <v>9.7100000000000009</v>
      </c>
      <c r="E37" s="128">
        <v>11.08</v>
      </c>
      <c r="F37" s="57">
        <v>913</v>
      </c>
      <c r="G37" s="57">
        <v>7445332</v>
      </c>
      <c r="H37" s="127">
        <v>11.97</v>
      </c>
      <c r="I37" s="128">
        <v>10.9</v>
      </c>
      <c r="J37" s="128">
        <v>13.13</v>
      </c>
      <c r="K37" s="57">
        <v>474</v>
      </c>
      <c r="L37" s="59">
        <v>3740835</v>
      </c>
      <c r="M37" s="127">
        <v>9.08</v>
      </c>
      <c r="N37" s="128">
        <v>8.24</v>
      </c>
      <c r="O37" s="128">
        <v>10</v>
      </c>
      <c r="P37" s="57">
        <v>439</v>
      </c>
      <c r="Q37" s="59">
        <v>3704497</v>
      </c>
    </row>
    <row r="38" spans="1:26" ht="14.5" x14ac:dyDescent="0.35">
      <c r="A38" s="28" t="s">
        <v>49</v>
      </c>
      <c r="B38" s="72">
        <v>2021</v>
      </c>
      <c r="C38" s="127">
        <v>9.42</v>
      </c>
      <c r="D38" s="128">
        <v>8.7899999999999991</v>
      </c>
      <c r="E38" s="128">
        <v>10.09</v>
      </c>
      <c r="F38" s="57">
        <v>839</v>
      </c>
      <c r="G38" s="57">
        <v>7267865</v>
      </c>
      <c r="H38" s="127">
        <v>10.4</v>
      </c>
      <c r="I38" s="128">
        <v>9.41</v>
      </c>
      <c r="J38" s="128">
        <v>11.47</v>
      </c>
      <c r="K38" s="57">
        <v>418</v>
      </c>
      <c r="L38" s="59">
        <v>3647993</v>
      </c>
      <c r="M38" s="127">
        <v>8.57</v>
      </c>
      <c r="N38" s="128">
        <v>7.76</v>
      </c>
      <c r="O38" s="128">
        <v>9.4499999999999993</v>
      </c>
      <c r="P38" s="57">
        <v>421</v>
      </c>
      <c r="Q38" s="59">
        <v>3619872</v>
      </c>
    </row>
    <row r="39" spans="1:26" ht="14.5" x14ac:dyDescent="0.35">
      <c r="A39" s="28" t="s">
        <v>49</v>
      </c>
      <c r="B39" s="72">
        <v>2022</v>
      </c>
      <c r="C39" s="127">
        <v>9.75</v>
      </c>
      <c r="D39" s="128">
        <v>9.1</v>
      </c>
      <c r="E39" s="128">
        <v>10.43</v>
      </c>
      <c r="F39" s="57">
        <v>875</v>
      </c>
      <c r="G39" s="57">
        <v>7221237</v>
      </c>
      <c r="H39" s="127">
        <v>10.8</v>
      </c>
      <c r="I39" s="128">
        <v>9.8000000000000007</v>
      </c>
      <c r="J39" s="128">
        <v>11.87</v>
      </c>
      <c r="K39" s="57">
        <v>446</v>
      </c>
      <c r="L39" s="59">
        <v>3622402</v>
      </c>
      <c r="M39" s="127">
        <v>8.83</v>
      </c>
      <c r="N39" s="128">
        <v>8</v>
      </c>
      <c r="O39" s="128">
        <v>9.73</v>
      </c>
      <c r="P39" s="57">
        <v>429</v>
      </c>
      <c r="Q39" s="59">
        <v>3598835</v>
      </c>
    </row>
    <row r="40" spans="1:26" ht="14.5" x14ac:dyDescent="0.35">
      <c r="A40" s="28" t="s">
        <v>49</v>
      </c>
      <c r="B40" s="72" t="s">
        <v>114</v>
      </c>
      <c r="C40" s="127">
        <v>10.1</v>
      </c>
      <c r="D40" s="128">
        <v>9.8000000000000007</v>
      </c>
      <c r="E40" s="128">
        <v>10.41</v>
      </c>
      <c r="F40" s="57">
        <v>4426</v>
      </c>
      <c r="G40" s="57">
        <v>36900618</v>
      </c>
      <c r="H40" s="127">
        <v>11.57</v>
      </c>
      <c r="I40" s="128">
        <v>11.09</v>
      </c>
      <c r="J40" s="128">
        <v>12.06</v>
      </c>
      <c r="K40" s="57">
        <v>2295</v>
      </c>
      <c r="L40" s="59">
        <v>18522507</v>
      </c>
      <c r="M40" s="127">
        <v>8.86</v>
      </c>
      <c r="N40" s="128">
        <v>8.48</v>
      </c>
      <c r="O40" s="128">
        <v>9.25</v>
      </c>
      <c r="P40" s="57">
        <v>2131</v>
      </c>
      <c r="Q40" s="59">
        <v>18378111</v>
      </c>
    </row>
    <row r="41" spans="1:26" ht="14.5" x14ac:dyDescent="0.35">
      <c r="A41" s="28" t="s">
        <v>107</v>
      </c>
      <c r="B41" s="72">
        <v>1988</v>
      </c>
      <c r="C41" s="127" t="s">
        <v>219</v>
      </c>
      <c r="D41" s="128" t="s">
        <v>219</v>
      </c>
      <c r="E41" s="128" t="s">
        <v>219</v>
      </c>
      <c r="F41" s="57" t="s">
        <v>219</v>
      </c>
      <c r="G41" s="57">
        <v>26185</v>
      </c>
      <c r="H41" s="127" t="s">
        <v>219</v>
      </c>
      <c r="I41" s="128" t="s">
        <v>219</v>
      </c>
      <c r="J41" s="128" t="s">
        <v>219</v>
      </c>
      <c r="K41" s="57" t="s">
        <v>219</v>
      </c>
      <c r="L41" s="59">
        <v>12883</v>
      </c>
      <c r="M41" s="127" t="s">
        <v>219</v>
      </c>
      <c r="N41" s="128" t="s">
        <v>219</v>
      </c>
      <c r="O41" s="128" t="s">
        <v>219</v>
      </c>
      <c r="P41" s="57" t="s">
        <v>219</v>
      </c>
      <c r="Q41" s="59">
        <v>13302</v>
      </c>
    </row>
    <row r="42" spans="1:26" ht="14.5" x14ac:dyDescent="0.35">
      <c r="A42" s="28" t="s">
        <v>107</v>
      </c>
      <c r="B42" s="72">
        <v>1989</v>
      </c>
      <c r="C42" s="127" t="s">
        <v>219</v>
      </c>
      <c r="D42" s="128" t="s">
        <v>219</v>
      </c>
      <c r="E42" s="128" t="s">
        <v>219</v>
      </c>
      <c r="F42" s="57" t="s">
        <v>219</v>
      </c>
      <c r="G42" s="57">
        <v>26497</v>
      </c>
      <c r="H42" s="127" t="s">
        <v>219</v>
      </c>
      <c r="I42" s="128" t="s">
        <v>219</v>
      </c>
      <c r="J42" s="128" t="s">
        <v>219</v>
      </c>
      <c r="K42" s="57" t="s">
        <v>219</v>
      </c>
      <c r="L42" s="59">
        <v>13037</v>
      </c>
      <c r="M42" s="127" t="s">
        <v>219</v>
      </c>
      <c r="N42" s="128" t="s">
        <v>219</v>
      </c>
      <c r="O42" s="128" t="s">
        <v>219</v>
      </c>
      <c r="P42" s="57" t="s">
        <v>219</v>
      </c>
      <c r="Q42" s="59">
        <v>13460</v>
      </c>
    </row>
    <row r="43" spans="1:26" ht="14.5" x14ac:dyDescent="0.35">
      <c r="A43" s="28" t="s">
        <v>107</v>
      </c>
      <c r="B43" s="72">
        <v>1990</v>
      </c>
      <c r="C43" s="127" t="s">
        <v>219</v>
      </c>
      <c r="D43" s="128" t="s">
        <v>219</v>
      </c>
      <c r="E43" s="128" t="s">
        <v>219</v>
      </c>
      <c r="F43" s="57" t="s">
        <v>219</v>
      </c>
      <c r="G43" s="57">
        <v>27251</v>
      </c>
      <c r="H43" s="127" t="s">
        <v>219</v>
      </c>
      <c r="I43" s="128" t="s">
        <v>219</v>
      </c>
      <c r="J43" s="128" t="s">
        <v>219</v>
      </c>
      <c r="K43" s="57" t="s">
        <v>219</v>
      </c>
      <c r="L43" s="59">
        <v>13396</v>
      </c>
      <c r="M43" s="127" t="s">
        <v>219</v>
      </c>
      <c r="N43" s="128" t="s">
        <v>219</v>
      </c>
      <c r="O43" s="128" t="s">
        <v>219</v>
      </c>
      <c r="P43" s="57" t="s">
        <v>219</v>
      </c>
      <c r="Q43" s="59">
        <v>13855</v>
      </c>
    </row>
    <row r="44" spans="1:26" ht="14.5" x14ac:dyDescent="0.35">
      <c r="A44" s="28" t="s">
        <v>107</v>
      </c>
      <c r="B44" s="72">
        <v>1991</v>
      </c>
      <c r="C44" s="127" t="s">
        <v>219</v>
      </c>
      <c r="D44" s="128" t="s">
        <v>219</v>
      </c>
      <c r="E44" s="128" t="s">
        <v>219</v>
      </c>
      <c r="F44" s="57" t="s">
        <v>219</v>
      </c>
      <c r="G44" s="57">
        <v>27231</v>
      </c>
      <c r="H44" s="127" t="s">
        <v>219</v>
      </c>
      <c r="I44" s="128" t="s">
        <v>219</v>
      </c>
      <c r="J44" s="128" t="s">
        <v>219</v>
      </c>
      <c r="K44" s="57" t="s">
        <v>219</v>
      </c>
      <c r="L44" s="59">
        <v>13408</v>
      </c>
      <c r="M44" s="127" t="s">
        <v>219</v>
      </c>
      <c r="N44" s="128" t="s">
        <v>219</v>
      </c>
      <c r="O44" s="128" t="s">
        <v>219</v>
      </c>
      <c r="P44" s="57" t="s">
        <v>219</v>
      </c>
      <c r="Q44" s="59">
        <v>13823</v>
      </c>
    </row>
    <row r="45" spans="1:26" ht="14.5" x14ac:dyDescent="0.35">
      <c r="A45" s="28" t="s">
        <v>107</v>
      </c>
      <c r="B45" s="72">
        <v>1992</v>
      </c>
      <c r="C45" s="127" t="s">
        <v>219</v>
      </c>
      <c r="D45" s="128" t="s">
        <v>219</v>
      </c>
      <c r="E45" s="128" t="s">
        <v>219</v>
      </c>
      <c r="F45" s="57" t="s">
        <v>219</v>
      </c>
      <c r="G45" s="57">
        <v>27378</v>
      </c>
      <c r="H45" s="127" t="s">
        <v>219</v>
      </c>
      <c r="I45" s="128" t="s">
        <v>219</v>
      </c>
      <c r="J45" s="128" t="s">
        <v>219</v>
      </c>
      <c r="K45" s="57" t="s">
        <v>219</v>
      </c>
      <c r="L45" s="59">
        <v>13488</v>
      </c>
      <c r="M45" s="127" t="s">
        <v>219</v>
      </c>
      <c r="N45" s="128" t="s">
        <v>219</v>
      </c>
      <c r="O45" s="128" t="s">
        <v>219</v>
      </c>
      <c r="P45" s="57" t="s">
        <v>219</v>
      </c>
      <c r="Q45" s="59">
        <v>13890</v>
      </c>
    </row>
    <row r="46" spans="1:26" ht="14.5" x14ac:dyDescent="0.35">
      <c r="A46" s="28" t="s">
        <v>107</v>
      </c>
      <c r="B46" s="72">
        <v>1993</v>
      </c>
      <c r="C46" s="127" t="s">
        <v>219</v>
      </c>
      <c r="D46" s="128" t="s">
        <v>219</v>
      </c>
      <c r="E46" s="128" t="s">
        <v>219</v>
      </c>
      <c r="F46" s="57" t="s">
        <v>219</v>
      </c>
      <c r="G46" s="57">
        <v>27449</v>
      </c>
      <c r="H46" s="127" t="s">
        <v>219</v>
      </c>
      <c r="I46" s="128" t="s">
        <v>219</v>
      </c>
      <c r="J46" s="128" t="s">
        <v>219</v>
      </c>
      <c r="K46" s="57" t="s">
        <v>219</v>
      </c>
      <c r="L46" s="59">
        <v>13507</v>
      </c>
      <c r="M46" s="127" t="s">
        <v>219</v>
      </c>
      <c r="N46" s="128" t="s">
        <v>219</v>
      </c>
      <c r="O46" s="128" t="s">
        <v>219</v>
      </c>
      <c r="P46" s="57" t="s">
        <v>219</v>
      </c>
      <c r="Q46" s="59">
        <v>13942</v>
      </c>
      <c r="Z46" s="8" t="s">
        <v>35</v>
      </c>
    </row>
    <row r="47" spans="1:26" ht="14.5" x14ac:dyDescent="0.35">
      <c r="A47" s="28" t="s">
        <v>107</v>
      </c>
      <c r="B47" s="72">
        <v>1994</v>
      </c>
      <c r="C47" s="127" t="s">
        <v>219</v>
      </c>
      <c r="D47" s="128" t="s">
        <v>219</v>
      </c>
      <c r="E47" s="128" t="s">
        <v>219</v>
      </c>
      <c r="F47" s="57" t="s">
        <v>219</v>
      </c>
      <c r="G47" s="57">
        <v>27358</v>
      </c>
      <c r="H47" s="127" t="s">
        <v>219</v>
      </c>
      <c r="I47" s="128" t="s">
        <v>219</v>
      </c>
      <c r="J47" s="128" t="s">
        <v>219</v>
      </c>
      <c r="K47" s="57" t="s">
        <v>219</v>
      </c>
      <c r="L47" s="59">
        <v>13455</v>
      </c>
      <c r="M47" s="127" t="s">
        <v>219</v>
      </c>
      <c r="N47" s="128" t="s">
        <v>219</v>
      </c>
      <c r="O47" s="128" t="s">
        <v>219</v>
      </c>
      <c r="P47" s="57" t="s">
        <v>219</v>
      </c>
      <c r="Q47" s="59">
        <v>13903</v>
      </c>
    </row>
    <row r="48" spans="1:26" ht="14.5" x14ac:dyDescent="0.35">
      <c r="A48" s="28" t="s">
        <v>107</v>
      </c>
      <c r="B48" s="72">
        <v>1995</v>
      </c>
      <c r="C48" s="127" t="s">
        <v>219</v>
      </c>
      <c r="D48" s="128" t="s">
        <v>219</v>
      </c>
      <c r="E48" s="128" t="s">
        <v>219</v>
      </c>
      <c r="F48" s="57" t="s">
        <v>219</v>
      </c>
      <c r="G48" s="57">
        <v>27361</v>
      </c>
      <c r="H48" s="127" t="s">
        <v>219</v>
      </c>
      <c r="I48" s="128" t="s">
        <v>219</v>
      </c>
      <c r="J48" s="128" t="s">
        <v>219</v>
      </c>
      <c r="K48" s="57" t="s">
        <v>219</v>
      </c>
      <c r="L48" s="59">
        <v>13487</v>
      </c>
      <c r="M48" s="127" t="s">
        <v>219</v>
      </c>
      <c r="N48" s="128" t="s">
        <v>219</v>
      </c>
      <c r="O48" s="128" t="s">
        <v>219</v>
      </c>
      <c r="P48" s="57" t="s">
        <v>219</v>
      </c>
      <c r="Q48" s="59">
        <v>13874</v>
      </c>
    </row>
    <row r="49" spans="1:17" ht="14.5" x14ac:dyDescent="0.35">
      <c r="A49" s="28" t="s">
        <v>107</v>
      </c>
      <c r="B49" s="72">
        <v>1996</v>
      </c>
      <c r="C49" s="127" t="s">
        <v>219</v>
      </c>
      <c r="D49" s="128" t="s">
        <v>219</v>
      </c>
      <c r="E49" s="128" t="s">
        <v>219</v>
      </c>
      <c r="F49" s="57" t="s">
        <v>219</v>
      </c>
      <c r="G49" s="57">
        <v>27554</v>
      </c>
      <c r="H49" s="127" t="s">
        <v>219</v>
      </c>
      <c r="I49" s="128" t="s">
        <v>219</v>
      </c>
      <c r="J49" s="128" t="s">
        <v>219</v>
      </c>
      <c r="K49" s="57" t="s">
        <v>219</v>
      </c>
      <c r="L49" s="59">
        <v>13588</v>
      </c>
      <c r="M49" s="127" t="s">
        <v>219</v>
      </c>
      <c r="N49" s="128" t="s">
        <v>219</v>
      </c>
      <c r="O49" s="128" t="s">
        <v>219</v>
      </c>
      <c r="P49" s="57" t="s">
        <v>219</v>
      </c>
      <c r="Q49" s="59">
        <v>13966</v>
      </c>
    </row>
    <row r="50" spans="1:17" ht="14.5" x14ac:dyDescent="0.35">
      <c r="A50" s="28" t="s">
        <v>107</v>
      </c>
      <c r="B50" s="72">
        <v>1997</v>
      </c>
      <c r="C50" s="127" t="s">
        <v>219</v>
      </c>
      <c r="D50" s="128" t="s">
        <v>219</v>
      </c>
      <c r="E50" s="128" t="s">
        <v>219</v>
      </c>
      <c r="F50" s="57" t="s">
        <v>219</v>
      </c>
      <c r="G50" s="57">
        <v>27792</v>
      </c>
      <c r="H50" s="127" t="s">
        <v>219</v>
      </c>
      <c r="I50" s="128" t="s">
        <v>219</v>
      </c>
      <c r="J50" s="128" t="s">
        <v>219</v>
      </c>
      <c r="K50" s="57" t="s">
        <v>219</v>
      </c>
      <c r="L50" s="59">
        <v>13731</v>
      </c>
      <c r="M50" s="127" t="s">
        <v>219</v>
      </c>
      <c r="N50" s="128" t="s">
        <v>219</v>
      </c>
      <c r="O50" s="128" t="s">
        <v>219</v>
      </c>
      <c r="P50" s="57" t="s">
        <v>219</v>
      </c>
      <c r="Q50" s="59">
        <v>14061</v>
      </c>
    </row>
    <row r="51" spans="1:17" ht="14.5" x14ac:dyDescent="0.35">
      <c r="A51" s="28" t="s">
        <v>107</v>
      </c>
      <c r="B51" s="72">
        <v>1998</v>
      </c>
      <c r="C51" s="127" t="s">
        <v>219</v>
      </c>
      <c r="D51" s="128" t="s">
        <v>219</v>
      </c>
      <c r="E51" s="128" t="s">
        <v>219</v>
      </c>
      <c r="F51" s="57" t="s">
        <v>219</v>
      </c>
      <c r="G51" s="57">
        <v>28126</v>
      </c>
      <c r="H51" s="127" t="s">
        <v>219</v>
      </c>
      <c r="I51" s="128" t="s">
        <v>219</v>
      </c>
      <c r="J51" s="128" t="s">
        <v>219</v>
      </c>
      <c r="K51" s="57" t="s">
        <v>219</v>
      </c>
      <c r="L51" s="59">
        <v>13898</v>
      </c>
      <c r="M51" s="127" t="s">
        <v>219</v>
      </c>
      <c r="N51" s="128" t="s">
        <v>219</v>
      </c>
      <c r="O51" s="128" t="s">
        <v>219</v>
      </c>
      <c r="P51" s="57" t="s">
        <v>219</v>
      </c>
      <c r="Q51" s="59">
        <v>14228</v>
      </c>
    </row>
    <row r="52" spans="1:17" ht="14.5" x14ac:dyDescent="0.35">
      <c r="A52" s="28" t="s">
        <v>107</v>
      </c>
      <c r="B52" s="72">
        <v>1999</v>
      </c>
      <c r="C52" s="127" t="s">
        <v>219</v>
      </c>
      <c r="D52" s="128" t="s">
        <v>219</v>
      </c>
      <c r="E52" s="128" t="s">
        <v>219</v>
      </c>
      <c r="F52" s="57" t="s">
        <v>219</v>
      </c>
      <c r="G52" s="57">
        <v>28284</v>
      </c>
      <c r="H52" s="127" t="s">
        <v>219</v>
      </c>
      <c r="I52" s="128" t="s">
        <v>219</v>
      </c>
      <c r="J52" s="128" t="s">
        <v>219</v>
      </c>
      <c r="K52" s="57" t="s">
        <v>219</v>
      </c>
      <c r="L52" s="59">
        <v>14020</v>
      </c>
      <c r="M52" s="127" t="s">
        <v>219</v>
      </c>
      <c r="N52" s="128" t="s">
        <v>219</v>
      </c>
      <c r="O52" s="128" t="s">
        <v>219</v>
      </c>
      <c r="P52" s="57" t="s">
        <v>219</v>
      </c>
      <c r="Q52" s="59">
        <v>14264</v>
      </c>
    </row>
    <row r="53" spans="1:17" ht="14.5" x14ac:dyDescent="0.35">
      <c r="A53" s="28" t="s">
        <v>107</v>
      </c>
      <c r="B53" s="72">
        <v>2000</v>
      </c>
      <c r="C53" s="127" t="s">
        <v>219</v>
      </c>
      <c r="D53" s="128" t="s">
        <v>219</v>
      </c>
      <c r="E53" s="128" t="s">
        <v>219</v>
      </c>
      <c r="F53" s="57" t="s">
        <v>219</v>
      </c>
      <c r="G53" s="57">
        <v>28522</v>
      </c>
      <c r="H53" s="127" t="s">
        <v>219</v>
      </c>
      <c r="I53" s="128" t="s">
        <v>219</v>
      </c>
      <c r="J53" s="128" t="s">
        <v>219</v>
      </c>
      <c r="K53" s="57" t="s">
        <v>219</v>
      </c>
      <c r="L53" s="59">
        <v>14176</v>
      </c>
      <c r="M53" s="127" t="s">
        <v>219</v>
      </c>
      <c r="N53" s="128" t="s">
        <v>219</v>
      </c>
      <c r="O53" s="128" t="s">
        <v>219</v>
      </c>
      <c r="P53" s="57" t="s">
        <v>219</v>
      </c>
      <c r="Q53" s="59">
        <v>14346</v>
      </c>
    </row>
    <row r="54" spans="1:17" ht="14.5" x14ac:dyDescent="0.35">
      <c r="A54" s="28" t="s">
        <v>107</v>
      </c>
      <c r="B54" s="72">
        <v>2001</v>
      </c>
      <c r="C54" s="127" t="s">
        <v>219</v>
      </c>
      <c r="D54" s="128" t="s">
        <v>219</v>
      </c>
      <c r="E54" s="128" t="s">
        <v>219</v>
      </c>
      <c r="F54" s="57" t="s">
        <v>219</v>
      </c>
      <c r="G54" s="57">
        <v>28055</v>
      </c>
      <c r="H54" s="127" t="s">
        <v>219</v>
      </c>
      <c r="I54" s="128" t="s">
        <v>219</v>
      </c>
      <c r="J54" s="128" t="s">
        <v>219</v>
      </c>
      <c r="K54" s="57" t="s">
        <v>219</v>
      </c>
      <c r="L54" s="59">
        <v>13947</v>
      </c>
      <c r="M54" s="127" t="s">
        <v>219</v>
      </c>
      <c r="N54" s="128" t="s">
        <v>219</v>
      </c>
      <c r="O54" s="128" t="s">
        <v>219</v>
      </c>
      <c r="P54" s="57" t="s">
        <v>219</v>
      </c>
      <c r="Q54" s="59">
        <v>14108</v>
      </c>
    </row>
    <row r="55" spans="1:17" ht="14.5" x14ac:dyDescent="0.35">
      <c r="A55" s="28" t="s">
        <v>107</v>
      </c>
      <c r="B55" s="72">
        <v>2002</v>
      </c>
      <c r="C55" s="127" t="s">
        <v>219</v>
      </c>
      <c r="D55" s="128" t="s">
        <v>219</v>
      </c>
      <c r="E55" s="128" t="s">
        <v>219</v>
      </c>
      <c r="F55" s="57" t="s">
        <v>219</v>
      </c>
      <c r="G55" s="57">
        <v>27284</v>
      </c>
      <c r="H55" s="127" t="s">
        <v>219</v>
      </c>
      <c r="I55" s="128" t="s">
        <v>219</v>
      </c>
      <c r="J55" s="128" t="s">
        <v>219</v>
      </c>
      <c r="K55" s="57" t="s">
        <v>219</v>
      </c>
      <c r="L55" s="59">
        <v>13530</v>
      </c>
      <c r="M55" s="127" t="s">
        <v>219</v>
      </c>
      <c r="N55" s="128" t="s">
        <v>219</v>
      </c>
      <c r="O55" s="128" t="s">
        <v>219</v>
      </c>
      <c r="P55" s="57" t="s">
        <v>219</v>
      </c>
      <c r="Q55" s="59">
        <v>13754</v>
      </c>
    </row>
    <row r="56" spans="1:17" ht="14.5" x14ac:dyDescent="0.35">
      <c r="A56" s="28" t="s">
        <v>107</v>
      </c>
      <c r="B56" s="72">
        <v>2003</v>
      </c>
      <c r="C56" s="127" t="s">
        <v>219</v>
      </c>
      <c r="D56" s="128" t="s">
        <v>219</v>
      </c>
      <c r="E56" s="128" t="s">
        <v>219</v>
      </c>
      <c r="F56" s="57" t="s">
        <v>219</v>
      </c>
      <c r="G56" s="57">
        <v>26585</v>
      </c>
      <c r="H56" s="127" t="s">
        <v>219</v>
      </c>
      <c r="I56" s="128" t="s">
        <v>219</v>
      </c>
      <c r="J56" s="128" t="s">
        <v>219</v>
      </c>
      <c r="K56" s="57" t="s">
        <v>219</v>
      </c>
      <c r="L56" s="59">
        <v>13148</v>
      </c>
      <c r="M56" s="127" t="s">
        <v>219</v>
      </c>
      <c r="N56" s="128" t="s">
        <v>219</v>
      </c>
      <c r="O56" s="128" t="s">
        <v>219</v>
      </c>
      <c r="P56" s="57" t="s">
        <v>219</v>
      </c>
      <c r="Q56" s="59">
        <v>13437</v>
      </c>
    </row>
    <row r="57" spans="1:17" ht="14.5" x14ac:dyDescent="0.35">
      <c r="A57" s="28" t="s">
        <v>107</v>
      </c>
      <c r="B57" s="72">
        <v>2004</v>
      </c>
      <c r="C57" s="127" t="s">
        <v>219</v>
      </c>
      <c r="D57" s="128" t="s">
        <v>219</v>
      </c>
      <c r="E57" s="128" t="s">
        <v>219</v>
      </c>
      <c r="F57" s="57" t="s">
        <v>219</v>
      </c>
      <c r="G57" s="57">
        <v>25854</v>
      </c>
      <c r="H57" s="127" t="s">
        <v>219</v>
      </c>
      <c r="I57" s="128" t="s">
        <v>219</v>
      </c>
      <c r="J57" s="128" t="s">
        <v>219</v>
      </c>
      <c r="K57" s="57" t="s">
        <v>219</v>
      </c>
      <c r="L57" s="59">
        <v>12752</v>
      </c>
      <c r="M57" s="127" t="s">
        <v>219</v>
      </c>
      <c r="N57" s="128" t="s">
        <v>219</v>
      </c>
      <c r="O57" s="128" t="s">
        <v>219</v>
      </c>
      <c r="P57" s="57" t="s">
        <v>219</v>
      </c>
      <c r="Q57" s="59">
        <v>13102</v>
      </c>
    </row>
    <row r="58" spans="1:17" ht="14.5" x14ac:dyDescent="0.35">
      <c r="A58" s="28" t="s">
        <v>107</v>
      </c>
      <c r="B58" s="72">
        <v>2005</v>
      </c>
      <c r="C58" s="127" t="s">
        <v>219</v>
      </c>
      <c r="D58" s="128" t="s">
        <v>219</v>
      </c>
      <c r="E58" s="128" t="s">
        <v>219</v>
      </c>
      <c r="F58" s="57" t="s">
        <v>219</v>
      </c>
      <c r="G58" s="57">
        <v>25479</v>
      </c>
      <c r="H58" s="127" t="s">
        <v>219</v>
      </c>
      <c r="I58" s="128" t="s">
        <v>219</v>
      </c>
      <c r="J58" s="128" t="s">
        <v>219</v>
      </c>
      <c r="K58" s="57" t="s">
        <v>219</v>
      </c>
      <c r="L58" s="59">
        <v>12543</v>
      </c>
      <c r="M58" s="127" t="s">
        <v>219</v>
      </c>
      <c r="N58" s="128" t="s">
        <v>219</v>
      </c>
      <c r="O58" s="128" t="s">
        <v>219</v>
      </c>
      <c r="P58" s="57" t="s">
        <v>219</v>
      </c>
      <c r="Q58" s="59">
        <v>12936</v>
      </c>
    </row>
    <row r="59" spans="1:17" ht="14.5" x14ac:dyDescent="0.35">
      <c r="A59" s="28" t="s">
        <v>107</v>
      </c>
      <c r="B59" s="72">
        <v>2006</v>
      </c>
      <c r="C59" s="127" t="s">
        <v>219</v>
      </c>
      <c r="D59" s="128" t="s">
        <v>219</v>
      </c>
      <c r="E59" s="128" t="s">
        <v>219</v>
      </c>
      <c r="F59" s="57" t="s">
        <v>219</v>
      </c>
      <c r="G59" s="57">
        <v>24925</v>
      </c>
      <c r="H59" s="127" t="s">
        <v>219</v>
      </c>
      <c r="I59" s="128" t="s">
        <v>219</v>
      </c>
      <c r="J59" s="128" t="s">
        <v>219</v>
      </c>
      <c r="K59" s="57" t="s">
        <v>219</v>
      </c>
      <c r="L59" s="59">
        <v>12261</v>
      </c>
      <c r="M59" s="127" t="s">
        <v>219</v>
      </c>
      <c r="N59" s="128" t="s">
        <v>219</v>
      </c>
      <c r="O59" s="128" t="s">
        <v>219</v>
      </c>
      <c r="P59" s="57" t="s">
        <v>219</v>
      </c>
      <c r="Q59" s="59">
        <v>12664</v>
      </c>
    </row>
    <row r="60" spans="1:17" ht="14.5" x14ac:dyDescent="0.35">
      <c r="A60" s="28" t="s">
        <v>107</v>
      </c>
      <c r="B60" s="72">
        <v>2007</v>
      </c>
      <c r="C60" s="127" t="s">
        <v>219</v>
      </c>
      <c r="D60" s="128" t="s">
        <v>219</v>
      </c>
      <c r="E60" s="128" t="s">
        <v>219</v>
      </c>
      <c r="F60" s="57" t="s">
        <v>219</v>
      </c>
      <c r="G60" s="57">
        <v>24506</v>
      </c>
      <c r="H60" s="127" t="s">
        <v>219</v>
      </c>
      <c r="I60" s="128" t="s">
        <v>219</v>
      </c>
      <c r="J60" s="128" t="s">
        <v>219</v>
      </c>
      <c r="K60" s="57" t="s">
        <v>219</v>
      </c>
      <c r="L60" s="59">
        <v>12105</v>
      </c>
      <c r="M60" s="127" t="s">
        <v>219</v>
      </c>
      <c r="N60" s="128" t="s">
        <v>219</v>
      </c>
      <c r="O60" s="128" t="s">
        <v>219</v>
      </c>
      <c r="P60" s="57" t="s">
        <v>219</v>
      </c>
      <c r="Q60" s="59">
        <v>12401</v>
      </c>
    </row>
    <row r="61" spans="1:17" ht="14.5" x14ac:dyDescent="0.35">
      <c r="A61" s="28" t="s">
        <v>107</v>
      </c>
      <c r="B61" s="72">
        <v>2008</v>
      </c>
      <c r="C61" s="127" t="s">
        <v>219</v>
      </c>
      <c r="D61" s="128" t="s">
        <v>219</v>
      </c>
      <c r="E61" s="128" t="s">
        <v>219</v>
      </c>
      <c r="F61" s="57" t="s">
        <v>219</v>
      </c>
      <c r="G61" s="57">
        <v>24250</v>
      </c>
      <c r="H61" s="127" t="s">
        <v>219</v>
      </c>
      <c r="I61" s="128" t="s">
        <v>219</v>
      </c>
      <c r="J61" s="128" t="s">
        <v>219</v>
      </c>
      <c r="K61" s="57" t="s">
        <v>219</v>
      </c>
      <c r="L61" s="59">
        <v>11909</v>
      </c>
      <c r="M61" s="127" t="s">
        <v>219</v>
      </c>
      <c r="N61" s="128" t="s">
        <v>219</v>
      </c>
      <c r="O61" s="128" t="s">
        <v>219</v>
      </c>
      <c r="P61" s="57" t="s">
        <v>219</v>
      </c>
      <c r="Q61" s="59">
        <v>12341</v>
      </c>
    </row>
    <row r="62" spans="1:17" ht="14.5" x14ac:dyDescent="0.35">
      <c r="A62" s="28" t="s">
        <v>107</v>
      </c>
      <c r="B62" s="72">
        <v>2009</v>
      </c>
      <c r="C62" s="127" t="s">
        <v>219</v>
      </c>
      <c r="D62" s="128" t="s">
        <v>219</v>
      </c>
      <c r="E62" s="128" t="s">
        <v>219</v>
      </c>
      <c r="F62" s="57" t="s">
        <v>219</v>
      </c>
      <c r="G62" s="57">
        <v>23955</v>
      </c>
      <c r="H62" s="127" t="s">
        <v>219</v>
      </c>
      <c r="I62" s="128" t="s">
        <v>219</v>
      </c>
      <c r="J62" s="128" t="s">
        <v>219</v>
      </c>
      <c r="K62" s="57" t="s">
        <v>219</v>
      </c>
      <c r="L62" s="59">
        <v>11766</v>
      </c>
      <c r="M62" s="127" t="s">
        <v>219</v>
      </c>
      <c r="N62" s="128" t="s">
        <v>219</v>
      </c>
      <c r="O62" s="128" t="s">
        <v>219</v>
      </c>
      <c r="P62" s="57" t="s">
        <v>219</v>
      </c>
      <c r="Q62" s="59">
        <v>12189</v>
      </c>
    </row>
    <row r="63" spans="1:17" ht="14.5" x14ac:dyDescent="0.35">
      <c r="A63" s="28" t="s">
        <v>107</v>
      </c>
      <c r="B63" s="72">
        <v>2010</v>
      </c>
      <c r="C63" s="127" t="s">
        <v>219</v>
      </c>
      <c r="D63" s="128" t="s">
        <v>219</v>
      </c>
      <c r="E63" s="128" t="s">
        <v>219</v>
      </c>
      <c r="F63" s="57" t="s">
        <v>219</v>
      </c>
      <c r="G63" s="57">
        <v>23910</v>
      </c>
      <c r="H63" s="127" t="s">
        <v>219</v>
      </c>
      <c r="I63" s="128" t="s">
        <v>219</v>
      </c>
      <c r="J63" s="128" t="s">
        <v>219</v>
      </c>
      <c r="K63" s="57" t="s">
        <v>219</v>
      </c>
      <c r="L63" s="59">
        <v>11713</v>
      </c>
      <c r="M63" s="127" t="s">
        <v>219</v>
      </c>
      <c r="N63" s="128" t="s">
        <v>219</v>
      </c>
      <c r="O63" s="128" t="s">
        <v>219</v>
      </c>
      <c r="P63" s="57" t="s">
        <v>219</v>
      </c>
      <c r="Q63" s="59">
        <v>12197</v>
      </c>
    </row>
    <row r="64" spans="1:17" ht="14.5" x14ac:dyDescent="0.35">
      <c r="A64" s="28" t="s">
        <v>107</v>
      </c>
      <c r="B64" s="72">
        <v>2011</v>
      </c>
      <c r="C64" s="127">
        <v>64.23</v>
      </c>
      <c r="D64" s="128">
        <v>35.119999999999997</v>
      </c>
      <c r="E64" s="128">
        <v>107.93</v>
      </c>
      <c r="F64" s="57">
        <v>16</v>
      </c>
      <c r="G64" s="57">
        <v>24031</v>
      </c>
      <c r="H64" s="127" t="s">
        <v>219</v>
      </c>
      <c r="I64" s="128" t="s">
        <v>219</v>
      </c>
      <c r="J64" s="128" t="s">
        <v>219</v>
      </c>
      <c r="K64" s="57" t="s">
        <v>219</v>
      </c>
      <c r="L64" s="59">
        <v>11797</v>
      </c>
      <c r="M64" s="127" t="s">
        <v>219</v>
      </c>
      <c r="N64" s="128" t="s">
        <v>219</v>
      </c>
      <c r="O64" s="128" t="s">
        <v>219</v>
      </c>
      <c r="P64" s="57" t="s">
        <v>219</v>
      </c>
      <c r="Q64" s="59">
        <v>12234</v>
      </c>
    </row>
    <row r="65" spans="1:17" ht="14.5" x14ac:dyDescent="0.35">
      <c r="A65" s="28" t="s">
        <v>107</v>
      </c>
      <c r="B65" s="72">
        <v>2012</v>
      </c>
      <c r="C65" s="127" t="s">
        <v>219</v>
      </c>
      <c r="D65" s="128" t="s">
        <v>219</v>
      </c>
      <c r="E65" s="128" t="s">
        <v>219</v>
      </c>
      <c r="F65" s="57" t="s">
        <v>219</v>
      </c>
      <c r="G65" s="57">
        <v>24231</v>
      </c>
      <c r="H65" s="127" t="s">
        <v>219</v>
      </c>
      <c r="I65" s="128" t="s">
        <v>219</v>
      </c>
      <c r="J65" s="128" t="s">
        <v>219</v>
      </c>
      <c r="K65" s="57" t="s">
        <v>219</v>
      </c>
      <c r="L65" s="59">
        <v>11921</v>
      </c>
      <c r="M65" s="127" t="s">
        <v>219</v>
      </c>
      <c r="N65" s="128" t="s">
        <v>219</v>
      </c>
      <c r="O65" s="128" t="s">
        <v>219</v>
      </c>
      <c r="P65" s="57" t="s">
        <v>219</v>
      </c>
      <c r="Q65" s="59">
        <v>12310</v>
      </c>
    </row>
    <row r="66" spans="1:17" ht="14.5" x14ac:dyDescent="0.35">
      <c r="A66" s="28" t="s">
        <v>107</v>
      </c>
      <c r="B66" s="72">
        <v>2013</v>
      </c>
      <c r="C66" s="127" t="s">
        <v>219</v>
      </c>
      <c r="D66" s="128" t="s">
        <v>219</v>
      </c>
      <c r="E66" s="128" t="s">
        <v>219</v>
      </c>
      <c r="F66" s="57" t="s">
        <v>219</v>
      </c>
      <c r="G66" s="57">
        <v>24397</v>
      </c>
      <c r="H66" s="127" t="s">
        <v>219</v>
      </c>
      <c r="I66" s="128" t="s">
        <v>219</v>
      </c>
      <c r="J66" s="128" t="s">
        <v>219</v>
      </c>
      <c r="K66" s="57" t="s">
        <v>219</v>
      </c>
      <c r="L66" s="59">
        <v>12009</v>
      </c>
      <c r="M66" s="127" t="s">
        <v>219</v>
      </c>
      <c r="N66" s="128" t="s">
        <v>219</v>
      </c>
      <c r="O66" s="128" t="s">
        <v>219</v>
      </c>
      <c r="P66" s="57" t="s">
        <v>219</v>
      </c>
      <c r="Q66" s="59">
        <v>12388</v>
      </c>
    </row>
    <row r="67" spans="1:17" ht="14.5" x14ac:dyDescent="0.35">
      <c r="A67" s="28" t="s">
        <v>107</v>
      </c>
      <c r="B67" s="72">
        <v>2014</v>
      </c>
      <c r="C67" s="127" t="s">
        <v>219</v>
      </c>
      <c r="D67" s="128" t="s">
        <v>219</v>
      </c>
      <c r="E67" s="128" t="s">
        <v>219</v>
      </c>
      <c r="F67" s="57" t="s">
        <v>219</v>
      </c>
      <c r="G67" s="57">
        <v>24405</v>
      </c>
      <c r="H67" s="127" t="s">
        <v>219</v>
      </c>
      <c r="I67" s="128" t="s">
        <v>219</v>
      </c>
      <c r="J67" s="128" t="s">
        <v>219</v>
      </c>
      <c r="K67" s="57" t="s">
        <v>219</v>
      </c>
      <c r="L67" s="59">
        <v>12035</v>
      </c>
      <c r="M67" s="127" t="s">
        <v>219</v>
      </c>
      <c r="N67" s="128" t="s">
        <v>219</v>
      </c>
      <c r="O67" s="128" t="s">
        <v>219</v>
      </c>
      <c r="P67" s="57" t="s">
        <v>219</v>
      </c>
      <c r="Q67" s="59">
        <v>12370</v>
      </c>
    </row>
    <row r="68" spans="1:17" ht="14.5" x14ac:dyDescent="0.35">
      <c r="A68" s="28" t="s">
        <v>107</v>
      </c>
      <c r="B68" s="72">
        <v>2015</v>
      </c>
      <c r="C68" s="127" t="s">
        <v>219</v>
      </c>
      <c r="D68" s="128" t="s">
        <v>219</v>
      </c>
      <c r="E68" s="128" t="s">
        <v>219</v>
      </c>
      <c r="F68" s="57" t="s">
        <v>219</v>
      </c>
      <c r="G68" s="57">
        <v>24520</v>
      </c>
      <c r="H68" s="127" t="s">
        <v>219</v>
      </c>
      <c r="I68" s="128" t="s">
        <v>219</v>
      </c>
      <c r="J68" s="128" t="s">
        <v>219</v>
      </c>
      <c r="K68" s="57" t="s">
        <v>219</v>
      </c>
      <c r="L68" s="59">
        <v>12181</v>
      </c>
      <c r="M68" s="127" t="s">
        <v>219</v>
      </c>
      <c r="N68" s="128" t="s">
        <v>219</v>
      </c>
      <c r="O68" s="128" t="s">
        <v>219</v>
      </c>
      <c r="P68" s="57" t="s">
        <v>219</v>
      </c>
      <c r="Q68" s="59">
        <v>12339</v>
      </c>
    </row>
    <row r="69" spans="1:17" ht="14.5" x14ac:dyDescent="0.35">
      <c r="A69" s="28" t="s">
        <v>107</v>
      </c>
      <c r="B69" s="72">
        <v>2016</v>
      </c>
      <c r="C69" s="127" t="s">
        <v>219</v>
      </c>
      <c r="D69" s="128" t="s">
        <v>219</v>
      </c>
      <c r="E69" s="128" t="s">
        <v>219</v>
      </c>
      <c r="F69" s="57" t="s">
        <v>219</v>
      </c>
      <c r="G69" s="57">
        <v>24424</v>
      </c>
      <c r="H69" s="127" t="s">
        <v>219</v>
      </c>
      <c r="I69" s="128" t="s">
        <v>219</v>
      </c>
      <c r="J69" s="128" t="s">
        <v>219</v>
      </c>
      <c r="K69" s="57" t="s">
        <v>219</v>
      </c>
      <c r="L69" s="59">
        <v>12151</v>
      </c>
      <c r="M69" s="127" t="s">
        <v>219</v>
      </c>
      <c r="N69" s="128" t="s">
        <v>219</v>
      </c>
      <c r="O69" s="128" t="s">
        <v>219</v>
      </c>
      <c r="P69" s="57" t="s">
        <v>219</v>
      </c>
      <c r="Q69" s="59">
        <v>12273</v>
      </c>
    </row>
    <row r="70" spans="1:17" ht="14.5" x14ac:dyDescent="0.35">
      <c r="A70" s="28" t="s">
        <v>107</v>
      </c>
      <c r="B70" s="72">
        <v>2017</v>
      </c>
      <c r="C70" s="127" t="s">
        <v>219</v>
      </c>
      <c r="D70" s="128" t="s">
        <v>219</v>
      </c>
      <c r="E70" s="128" t="s">
        <v>219</v>
      </c>
      <c r="F70" s="57" t="s">
        <v>219</v>
      </c>
      <c r="G70" s="57">
        <v>24330</v>
      </c>
      <c r="H70" s="127" t="s">
        <v>219</v>
      </c>
      <c r="I70" s="128" t="s">
        <v>219</v>
      </c>
      <c r="J70" s="128" t="s">
        <v>219</v>
      </c>
      <c r="K70" s="57" t="s">
        <v>219</v>
      </c>
      <c r="L70" s="59">
        <v>12146</v>
      </c>
      <c r="M70" s="127" t="s">
        <v>219</v>
      </c>
      <c r="N70" s="128" t="s">
        <v>219</v>
      </c>
      <c r="O70" s="128" t="s">
        <v>219</v>
      </c>
      <c r="P70" s="57" t="s">
        <v>219</v>
      </c>
      <c r="Q70" s="59">
        <v>12184</v>
      </c>
    </row>
    <row r="71" spans="1:17" ht="14.5" x14ac:dyDescent="0.35">
      <c r="A71" s="28" t="s">
        <v>107</v>
      </c>
      <c r="B71" s="72">
        <v>2018</v>
      </c>
      <c r="C71" s="127">
        <v>60.48</v>
      </c>
      <c r="D71" s="128">
        <v>33.47</v>
      </c>
      <c r="E71" s="128">
        <v>100.93</v>
      </c>
      <c r="F71" s="57">
        <v>16</v>
      </c>
      <c r="G71" s="57">
        <v>24110</v>
      </c>
      <c r="H71" s="127" t="s">
        <v>219</v>
      </c>
      <c r="I71" s="128" t="s">
        <v>219</v>
      </c>
      <c r="J71" s="128" t="s">
        <v>219</v>
      </c>
      <c r="K71" s="57" t="s">
        <v>219</v>
      </c>
      <c r="L71" s="59">
        <v>12002</v>
      </c>
      <c r="M71" s="127" t="s">
        <v>219</v>
      </c>
      <c r="N71" s="128" t="s">
        <v>219</v>
      </c>
      <c r="O71" s="128" t="s">
        <v>219</v>
      </c>
      <c r="P71" s="57" t="s">
        <v>219</v>
      </c>
      <c r="Q71" s="59">
        <v>12108</v>
      </c>
    </row>
    <row r="72" spans="1:17" ht="14.5" x14ac:dyDescent="0.35">
      <c r="A72" s="28" t="s">
        <v>107</v>
      </c>
      <c r="B72" s="72">
        <v>2019</v>
      </c>
      <c r="C72" s="127">
        <v>34.409999999999997</v>
      </c>
      <c r="D72" s="128">
        <v>16.84</v>
      </c>
      <c r="E72" s="128">
        <v>64.510000000000005</v>
      </c>
      <c r="F72" s="57">
        <v>11</v>
      </c>
      <c r="G72" s="57">
        <v>23795</v>
      </c>
      <c r="H72" s="127" t="s">
        <v>219</v>
      </c>
      <c r="I72" s="128" t="s">
        <v>219</v>
      </c>
      <c r="J72" s="128" t="s">
        <v>219</v>
      </c>
      <c r="K72" s="57" t="s">
        <v>219</v>
      </c>
      <c r="L72" s="59">
        <v>11872</v>
      </c>
      <c r="M72" s="127" t="s">
        <v>219</v>
      </c>
      <c r="N72" s="128" t="s">
        <v>219</v>
      </c>
      <c r="O72" s="128" t="s">
        <v>219</v>
      </c>
      <c r="P72" s="57" t="s">
        <v>219</v>
      </c>
      <c r="Q72" s="59">
        <v>11923</v>
      </c>
    </row>
    <row r="73" spans="1:17" ht="14.5" x14ac:dyDescent="0.35">
      <c r="A73" s="28" t="s">
        <v>107</v>
      </c>
      <c r="B73" s="72">
        <v>2020</v>
      </c>
      <c r="C73" s="127">
        <v>39.54</v>
      </c>
      <c r="D73" s="128">
        <v>18.97</v>
      </c>
      <c r="E73" s="128">
        <v>73.680000000000007</v>
      </c>
      <c r="F73" s="57">
        <v>11</v>
      </c>
      <c r="G73" s="57">
        <v>23448</v>
      </c>
      <c r="H73" s="127" t="s">
        <v>219</v>
      </c>
      <c r="I73" s="128" t="s">
        <v>219</v>
      </c>
      <c r="J73" s="128" t="s">
        <v>219</v>
      </c>
      <c r="K73" s="57" t="s">
        <v>219</v>
      </c>
      <c r="L73" s="59">
        <v>11689</v>
      </c>
      <c r="M73" s="127" t="s">
        <v>219</v>
      </c>
      <c r="N73" s="128" t="s">
        <v>219</v>
      </c>
      <c r="O73" s="128" t="s">
        <v>219</v>
      </c>
      <c r="P73" s="57" t="s">
        <v>219</v>
      </c>
      <c r="Q73" s="59">
        <v>11759</v>
      </c>
    </row>
    <row r="74" spans="1:17" ht="14.5" x14ac:dyDescent="0.35">
      <c r="A74" s="28" t="s">
        <v>107</v>
      </c>
      <c r="B74" s="72">
        <v>2021</v>
      </c>
      <c r="C74" s="127" t="s">
        <v>219</v>
      </c>
      <c r="D74" s="128" t="s">
        <v>219</v>
      </c>
      <c r="E74" s="128" t="s">
        <v>219</v>
      </c>
      <c r="F74" s="57" t="s">
        <v>219</v>
      </c>
      <c r="G74" s="57">
        <v>22691</v>
      </c>
      <c r="H74" s="127" t="s">
        <v>219</v>
      </c>
      <c r="I74" s="128" t="s">
        <v>219</v>
      </c>
      <c r="J74" s="128" t="s">
        <v>219</v>
      </c>
      <c r="K74" s="57" t="s">
        <v>219</v>
      </c>
      <c r="L74" s="59">
        <v>11321</v>
      </c>
      <c r="M74" s="127" t="s">
        <v>219</v>
      </c>
      <c r="N74" s="128" t="s">
        <v>219</v>
      </c>
      <c r="O74" s="128" t="s">
        <v>219</v>
      </c>
      <c r="P74" s="57" t="s">
        <v>219</v>
      </c>
      <c r="Q74" s="59">
        <v>11370</v>
      </c>
    </row>
    <row r="75" spans="1:17" ht="14.5" x14ac:dyDescent="0.35">
      <c r="A75" s="28" t="s">
        <v>107</v>
      </c>
      <c r="B75" s="72">
        <v>2022</v>
      </c>
      <c r="C75" s="127" t="s">
        <v>219</v>
      </c>
      <c r="D75" s="128" t="s">
        <v>219</v>
      </c>
      <c r="E75" s="128" t="s">
        <v>219</v>
      </c>
      <c r="F75" s="57" t="s">
        <v>219</v>
      </c>
      <c r="G75" s="57">
        <v>22546</v>
      </c>
      <c r="H75" s="127" t="s">
        <v>219</v>
      </c>
      <c r="I75" s="128" t="s">
        <v>219</v>
      </c>
      <c r="J75" s="128" t="s">
        <v>219</v>
      </c>
      <c r="K75" s="57" t="s">
        <v>219</v>
      </c>
      <c r="L75" s="59">
        <v>11299</v>
      </c>
      <c r="M75" s="127" t="s">
        <v>219</v>
      </c>
      <c r="N75" s="128" t="s">
        <v>219</v>
      </c>
      <c r="O75" s="128" t="s">
        <v>219</v>
      </c>
      <c r="P75" s="57" t="s">
        <v>219</v>
      </c>
      <c r="Q75" s="59">
        <v>11247</v>
      </c>
    </row>
    <row r="76" spans="1:17" ht="14.5" x14ac:dyDescent="0.35">
      <c r="A76" s="28" t="s">
        <v>107</v>
      </c>
      <c r="B76" s="72" t="s">
        <v>114</v>
      </c>
      <c r="C76" s="127">
        <v>37</v>
      </c>
      <c r="D76" s="128">
        <v>27.46</v>
      </c>
      <c r="E76" s="128">
        <v>48.99</v>
      </c>
      <c r="F76" s="57">
        <v>54</v>
      </c>
      <c r="G76" s="57">
        <v>116590</v>
      </c>
      <c r="H76" s="127">
        <v>30.44</v>
      </c>
      <c r="I76" s="128">
        <v>18.43</v>
      </c>
      <c r="J76" s="128">
        <v>47.72</v>
      </c>
      <c r="K76" s="57">
        <v>21</v>
      </c>
      <c r="L76" s="59">
        <v>58183</v>
      </c>
      <c r="M76" s="127">
        <v>43.92</v>
      </c>
      <c r="N76" s="128">
        <v>29.7</v>
      </c>
      <c r="O76" s="128">
        <v>63.04</v>
      </c>
      <c r="P76" s="57">
        <v>33</v>
      </c>
      <c r="Q76" s="59">
        <v>58407</v>
      </c>
    </row>
    <row r="77" spans="1:17" ht="14.5" x14ac:dyDescent="0.35">
      <c r="A77" s="28" t="s">
        <v>115</v>
      </c>
      <c r="B77" s="72">
        <v>1988</v>
      </c>
      <c r="C77" s="127">
        <v>18.309999999999999</v>
      </c>
      <c r="D77" s="128">
        <v>14.25</v>
      </c>
      <c r="E77" s="128">
        <v>23.05</v>
      </c>
      <c r="F77" s="57">
        <v>83</v>
      </c>
      <c r="G77" s="57">
        <v>794606</v>
      </c>
      <c r="H77" s="127">
        <v>21.63</v>
      </c>
      <c r="I77" s="128">
        <v>15.02</v>
      </c>
      <c r="J77" s="128">
        <v>29.82</v>
      </c>
      <c r="K77" s="57">
        <v>43</v>
      </c>
      <c r="L77" s="59">
        <v>389822</v>
      </c>
      <c r="M77" s="127">
        <v>15.71</v>
      </c>
      <c r="N77" s="128">
        <v>10.87</v>
      </c>
      <c r="O77" s="128">
        <v>21.77</v>
      </c>
      <c r="P77" s="57">
        <v>40</v>
      </c>
      <c r="Q77" s="59">
        <v>404784</v>
      </c>
    </row>
    <row r="78" spans="1:17" ht="14.5" x14ac:dyDescent="0.35">
      <c r="A78" s="28" t="s">
        <v>115</v>
      </c>
      <c r="B78" s="72">
        <v>1989</v>
      </c>
      <c r="C78" s="127">
        <v>15.57</v>
      </c>
      <c r="D78" s="128">
        <v>12.3</v>
      </c>
      <c r="E78" s="128">
        <v>19.38</v>
      </c>
      <c r="F78" s="57">
        <v>88</v>
      </c>
      <c r="G78" s="57">
        <v>838046</v>
      </c>
      <c r="H78" s="127">
        <v>18.3</v>
      </c>
      <c r="I78" s="128">
        <v>13.28</v>
      </c>
      <c r="J78" s="128">
        <v>24.5</v>
      </c>
      <c r="K78" s="57">
        <v>49</v>
      </c>
      <c r="L78" s="59">
        <v>411290</v>
      </c>
      <c r="M78" s="127">
        <v>13.1</v>
      </c>
      <c r="N78" s="128">
        <v>9.1</v>
      </c>
      <c r="O78" s="128">
        <v>18.149999999999999</v>
      </c>
      <c r="P78" s="57">
        <v>39</v>
      </c>
      <c r="Q78" s="59">
        <v>426756</v>
      </c>
    </row>
    <row r="79" spans="1:17" ht="14.5" x14ac:dyDescent="0.35">
      <c r="A79" s="28" t="s">
        <v>115</v>
      </c>
      <c r="B79" s="72">
        <v>1990</v>
      </c>
      <c r="C79" s="127">
        <v>15.48</v>
      </c>
      <c r="D79" s="128">
        <v>12.12</v>
      </c>
      <c r="E79" s="128">
        <v>19.41</v>
      </c>
      <c r="F79" s="57">
        <v>84</v>
      </c>
      <c r="G79" s="57">
        <v>883012</v>
      </c>
      <c r="H79" s="127">
        <v>19.63</v>
      </c>
      <c r="I79" s="128">
        <v>14.06</v>
      </c>
      <c r="J79" s="128">
        <v>26.44</v>
      </c>
      <c r="K79" s="57">
        <v>49</v>
      </c>
      <c r="L79" s="59">
        <v>432820</v>
      </c>
      <c r="M79" s="127">
        <v>12.34</v>
      </c>
      <c r="N79" s="128">
        <v>8.3800000000000008</v>
      </c>
      <c r="O79" s="128">
        <v>17.350000000000001</v>
      </c>
      <c r="P79" s="57">
        <v>35</v>
      </c>
      <c r="Q79" s="59">
        <v>450192</v>
      </c>
    </row>
    <row r="80" spans="1:17" ht="14.5" x14ac:dyDescent="0.35">
      <c r="A80" s="28" t="s">
        <v>115</v>
      </c>
      <c r="B80" s="72">
        <v>1991</v>
      </c>
      <c r="C80" s="127">
        <v>15.72</v>
      </c>
      <c r="D80" s="128">
        <v>12.41</v>
      </c>
      <c r="E80" s="128">
        <v>19.55</v>
      </c>
      <c r="F80" s="57">
        <v>88</v>
      </c>
      <c r="G80" s="57">
        <v>932117</v>
      </c>
      <c r="H80" s="127">
        <v>19.87</v>
      </c>
      <c r="I80" s="128">
        <v>14.29</v>
      </c>
      <c r="J80" s="128">
        <v>26.67</v>
      </c>
      <c r="K80" s="57">
        <v>49</v>
      </c>
      <c r="L80" s="59">
        <v>457096</v>
      </c>
      <c r="M80" s="127">
        <v>12.44</v>
      </c>
      <c r="N80" s="128">
        <v>8.65</v>
      </c>
      <c r="O80" s="128">
        <v>17.190000000000001</v>
      </c>
      <c r="P80" s="57">
        <v>39</v>
      </c>
      <c r="Q80" s="59">
        <v>475021</v>
      </c>
    </row>
    <row r="81" spans="1:17" ht="14.5" x14ac:dyDescent="0.35">
      <c r="A81" s="28" t="s">
        <v>115</v>
      </c>
      <c r="B81" s="72">
        <v>1992</v>
      </c>
      <c r="C81" s="127">
        <v>18.239999999999998</v>
      </c>
      <c r="D81" s="128">
        <v>14.85</v>
      </c>
      <c r="E81" s="128">
        <v>22.11</v>
      </c>
      <c r="F81" s="57">
        <v>115</v>
      </c>
      <c r="G81" s="57">
        <v>983450</v>
      </c>
      <c r="H81" s="127">
        <v>21.67</v>
      </c>
      <c r="I81" s="128">
        <v>16.239999999999998</v>
      </c>
      <c r="J81" s="128">
        <v>28.16</v>
      </c>
      <c r="K81" s="57">
        <v>62</v>
      </c>
      <c r="L81" s="59">
        <v>481809</v>
      </c>
      <c r="M81" s="127">
        <v>15.54</v>
      </c>
      <c r="N81" s="128">
        <v>11.41</v>
      </c>
      <c r="O81" s="128">
        <v>20.56</v>
      </c>
      <c r="P81" s="57">
        <v>53</v>
      </c>
      <c r="Q81" s="59">
        <v>501641</v>
      </c>
    </row>
    <row r="82" spans="1:17" ht="14.5" x14ac:dyDescent="0.35">
      <c r="A82" s="28" t="s">
        <v>115</v>
      </c>
      <c r="B82" s="72">
        <v>1993</v>
      </c>
      <c r="C82" s="127">
        <v>18.239999999999998</v>
      </c>
      <c r="D82" s="128">
        <v>14.93</v>
      </c>
      <c r="E82" s="128">
        <v>21.99</v>
      </c>
      <c r="F82" s="57">
        <v>121</v>
      </c>
      <c r="G82" s="57">
        <v>1034717</v>
      </c>
      <c r="H82" s="127">
        <v>20.69</v>
      </c>
      <c r="I82" s="128">
        <v>15.48</v>
      </c>
      <c r="J82" s="128">
        <v>26.91</v>
      </c>
      <c r="K82" s="57">
        <v>61</v>
      </c>
      <c r="L82" s="59">
        <v>505701</v>
      </c>
      <c r="M82" s="127">
        <v>16.350000000000001</v>
      </c>
      <c r="N82" s="128">
        <v>12.25</v>
      </c>
      <c r="O82" s="128">
        <v>21.26</v>
      </c>
      <c r="P82" s="57">
        <v>60</v>
      </c>
      <c r="Q82" s="59">
        <v>529016</v>
      </c>
    </row>
    <row r="83" spans="1:17" ht="14.5" x14ac:dyDescent="0.35">
      <c r="A83" s="28" t="s">
        <v>115</v>
      </c>
      <c r="B83" s="72">
        <v>1994</v>
      </c>
      <c r="C83" s="127">
        <v>16.09</v>
      </c>
      <c r="D83" s="128">
        <v>13.18</v>
      </c>
      <c r="E83" s="128">
        <v>19.420000000000002</v>
      </c>
      <c r="F83" s="57">
        <v>117</v>
      </c>
      <c r="G83" s="57">
        <v>1078231</v>
      </c>
      <c r="H83" s="127">
        <v>18.61</v>
      </c>
      <c r="I83" s="128">
        <v>14.05</v>
      </c>
      <c r="J83" s="128">
        <v>24.06</v>
      </c>
      <c r="K83" s="57">
        <v>62</v>
      </c>
      <c r="L83" s="59">
        <v>525630</v>
      </c>
      <c r="M83" s="127">
        <v>13.97</v>
      </c>
      <c r="N83" s="128">
        <v>10.37</v>
      </c>
      <c r="O83" s="128">
        <v>18.34</v>
      </c>
      <c r="P83" s="57">
        <v>55</v>
      </c>
      <c r="Q83" s="59">
        <v>552601</v>
      </c>
    </row>
    <row r="84" spans="1:17" ht="14.5" x14ac:dyDescent="0.35">
      <c r="A84" s="28" t="s">
        <v>115</v>
      </c>
      <c r="B84" s="72">
        <v>1995</v>
      </c>
      <c r="C84" s="127">
        <v>15.26</v>
      </c>
      <c r="D84" s="128">
        <v>12.47</v>
      </c>
      <c r="E84" s="128">
        <v>18.43</v>
      </c>
      <c r="F84" s="57">
        <v>116</v>
      </c>
      <c r="G84" s="57">
        <v>1124762</v>
      </c>
      <c r="H84" s="127">
        <v>17.07</v>
      </c>
      <c r="I84" s="128">
        <v>12.69</v>
      </c>
      <c r="J84" s="128">
        <v>22.34</v>
      </c>
      <c r="K84" s="57">
        <v>57</v>
      </c>
      <c r="L84" s="59">
        <v>547305</v>
      </c>
      <c r="M84" s="127">
        <v>13.9</v>
      </c>
      <c r="N84" s="128">
        <v>10.44</v>
      </c>
      <c r="O84" s="128">
        <v>18.07</v>
      </c>
      <c r="P84" s="57">
        <v>59</v>
      </c>
      <c r="Q84" s="59">
        <v>577457</v>
      </c>
    </row>
    <row r="85" spans="1:17" ht="14.5" x14ac:dyDescent="0.35">
      <c r="A85" s="28" t="s">
        <v>115</v>
      </c>
      <c r="B85" s="72">
        <v>1996</v>
      </c>
      <c r="C85" s="127">
        <v>18.38</v>
      </c>
      <c r="D85" s="128">
        <v>15.42</v>
      </c>
      <c r="E85" s="128">
        <v>21.71</v>
      </c>
      <c r="F85" s="57">
        <v>147</v>
      </c>
      <c r="G85" s="57">
        <v>1171871</v>
      </c>
      <c r="H85" s="127">
        <v>21.38</v>
      </c>
      <c r="I85" s="128">
        <v>16.600000000000001</v>
      </c>
      <c r="J85" s="128">
        <v>26.99</v>
      </c>
      <c r="K85" s="57">
        <v>75</v>
      </c>
      <c r="L85" s="59">
        <v>569313</v>
      </c>
      <c r="M85" s="127">
        <v>16.14</v>
      </c>
      <c r="N85" s="128">
        <v>12.52</v>
      </c>
      <c r="O85" s="128">
        <v>20.420000000000002</v>
      </c>
      <c r="P85" s="57">
        <v>72</v>
      </c>
      <c r="Q85" s="59">
        <v>602558</v>
      </c>
    </row>
    <row r="86" spans="1:17" ht="14.5" x14ac:dyDescent="0.35">
      <c r="A86" s="28" t="s">
        <v>115</v>
      </c>
      <c r="B86" s="72">
        <v>1997</v>
      </c>
      <c r="C86" s="127">
        <v>13.83</v>
      </c>
      <c r="D86" s="128">
        <v>11.38</v>
      </c>
      <c r="E86" s="128">
        <v>16.62</v>
      </c>
      <c r="F86" s="57">
        <v>120</v>
      </c>
      <c r="G86" s="57">
        <v>1223418</v>
      </c>
      <c r="H86" s="127">
        <v>15.52</v>
      </c>
      <c r="I86" s="128">
        <v>11.75</v>
      </c>
      <c r="J86" s="128">
        <v>20.03</v>
      </c>
      <c r="K86" s="57">
        <v>62</v>
      </c>
      <c r="L86" s="59">
        <v>593239</v>
      </c>
      <c r="M86" s="127">
        <v>12.33</v>
      </c>
      <c r="N86" s="128">
        <v>9.27</v>
      </c>
      <c r="O86" s="128">
        <v>16.02</v>
      </c>
      <c r="P86" s="57">
        <v>58</v>
      </c>
      <c r="Q86" s="59">
        <v>630179</v>
      </c>
    </row>
    <row r="87" spans="1:17" ht="14.5" x14ac:dyDescent="0.35">
      <c r="A87" s="28" t="s">
        <v>115</v>
      </c>
      <c r="B87" s="72">
        <v>1998</v>
      </c>
      <c r="C87" s="127">
        <v>13.85</v>
      </c>
      <c r="D87" s="128">
        <v>11.5</v>
      </c>
      <c r="E87" s="128">
        <v>16.510000000000002</v>
      </c>
      <c r="F87" s="57">
        <v>130</v>
      </c>
      <c r="G87" s="57">
        <v>1269698</v>
      </c>
      <c r="H87" s="127">
        <v>15.69</v>
      </c>
      <c r="I87" s="128">
        <v>11.96</v>
      </c>
      <c r="J87" s="128">
        <v>20.12</v>
      </c>
      <c r="K87" s="57">
        <v>65</v>
      </c>
      <c r="L87" s="59">
        <v>615127</v>
      </c>
      <c r="M87" s="127">
        <v>12.39</v>
      </c>
      <c r="N87" s="128">
        <v>9.49</v>
      </c>
      <c r="O87" s="128">
        <v>15.85</v>
      </c>
      <c r="P87" s="57">
        <v>65</v>
      </c>
      <c r="Q87" s="59">
        <v>654571</v>
      </c>
    </row>
    <row r="88" spans="1:17" ht="14.5" x14ac:dyDescent="0.35">
      <c r="A88" s="28" t="s">
        <v>115</v>
      </c>
      <c r="B88" s="72">
        <v>1999</v>
      </c>
      <c r="C88" s="127">
        <v>13.04</v>
      </c>
      <c r="D88" s="128">
        <v>10.8</v>
      </c>
      <c r="E88" s="128">
        <v>15.59</v>
      </c>
      <c r="F88" s="57">
        <v>126</v>
      </c>
      <c r="G88" s="57">
        <v>1311746</v>
      </c>
      <c r="H88" s="127">
        <v>17.98</v>
      </c>
      <c r="I88" s="128">
        <v>13.83</v>
      </c>
      <c r="J88" s="128">
        <v>22.88</v>
      </c>
      <c r="K88" s="57">
        <v>70</v>
      </c>
      <c r="L88" s="59">
        <v>636718</v>
      </c>
      <c r="M88" s="127">
        <v>9.61</v>
      </c>
      <c r="N88" s="128">
        <v>7.23</v>
      </c>
      <c r="O88" s="128">
        <v>12.51</v>
      </c>
      <c r="P88" s="57">
        <v>56</v>
      </c>
      <c r="Q88" s="59">
        <v>675028</v>
      </c>
    </row>
    <row r="89" spans="1:17" ht="14.5" x14ac:dyDescent="0.35">
      <c r="A89" s="28" t="s">
        <v>115</v>
      </c>
      <c r="B89" s="72">
        <v>2000</v>
      </c>
      <c r="C89" s="127">
        <v>13.61</v>
      </c>
      <c r="D89" s="128">
        <v>11.36</v>
      </c>
      <c r="E89" s="128">
        <v>16.149999999999999</v>
      </c>
      <c r="F89" s="57">
        <v>136</v>
      </c>
      <c r="G89" s="57">
        <v>1355597</v>
      </c>
      <c r="H89" s="127">
        <v>17.559999999999999</v>
      </c>
      <c r="I89" s="128">
        <v>13.75</v>
      </c>
      <c r="J89" s="128">
        <v>22.02</v>
      </c>
      <c r="K89" s="57">
        <v>79</v>
      </c>
      <c r="L89" s="59">
        <v>658982</v>
      </c>
      <c r="M89" s="127">
        <v>10.49</v>
      </c>
      <c r="N89" s="128">
        <v>7.9</v>
      </c>
      <c r="O89" s="128">
        <v>13.61</v>
      </c>
      <c r="P89" s="57">
        <v>57</v>
      </c>
      <c r="Q89" s="59">
        <v>696615</v>
      </c>
    </row>
    <row r="90" spans="1:17" ht="14.5" x14ac:dyDescent="0.35">
      <c r="A90" s="28" t="s">
        <v>115</v>
      </c>
      <c r="B90" s="72">
        <v>2001</v>
      </c>
      <c r="C90" s="127">
        <v>13.97</v>
      </c>
      <c r="D90" s="128">
        <v>11.79</v>
      </c>
      <c r="E90" s="128">
        <v>16.420000000000002</v>
      </c>
      <c r="F90" s="57">
        <v>152</v>
      </c>
      <c r="G90" s="57">
        <v>1415087</v>
      </c>
      <c r="H90" s="127">
        <v>15.94</v>
      </c>
      <c r="I90" s="128">
        <v>12.45</v>
      </c>
      <c r="J90" s="128">
        <v>20.05</v>
      </c>
      <c r="K90" s="57">
        <v>77</v>
      </c>
      <c r="L90" s="59">
        <v>688586</v>
      </c>
      <c r="M90" s="127">
        <v>12.39</v>
      </c>
      <c r="N90" s="128">
        <v>9.7100000000000009</v>
      </c>
      <c r="O90" s="128">
        <v>15.55</v>
      </c>
      <c r="P90" s="57">
        <v>75</v>
      </c>
      <c r="Q90" s="59">
        <v>726501</v>
      </c>
    </row>
    <row r="91" spans="1:17" ht="14.5" x14ac:dyDescent="0.35">
      <c r="A91" s="28" t="s">
        <v>115</v>
      </c>
      <c r="B91" s="72">
        <v>2002</v>
      </c>
      <c r="C91" s="127">
        <v>14.5</v>
      </c>
      <c r="D91" s="128">
        <v>12.32</v>
      </c>
      <c r="E91" s="128">
        <v>16.940000000000001</v>
      </c>
      <c r="F91" s="57">
        <v>164</v>
      </c>
      <c r="G91" s="57">
        <v>1447109</v>
      </c>
      <c r="H91" s="127">
        <v>18.11</v>
      </c>
      <c r="I91" s="128">
        <v>14.32</v>
      </c>
      <c r="J91" s="128">
        <v>22.52</v>
      </c>
      <c r="K91" s="57">
        <v>85</v>
      </c>
      <c r="L91" s="59">
        <v>702336</v>
      </c>
      <c r="M91" s="127">
        <v>12.06</v>
      </c>
      <c r="N91" s="128">
        <v>9.52</v>
      </c>
      <c r="O91" s="128">
        <v>15.05</v>
      </c>
      <c r="P91" s="57">
        <v>79</v>
      </c>
      <c r="Q91" s="59">
        <v>744773</v>
      </c>
    </row>
    <row r="92" spans="1:17" ht="14.5" x14ac:dyDescent="0.35">
      <c r="A92" s="28" t="s">
        <v>115</v>
      </c>
      <c r="B92" s="72">
        <v>2003</v>
      </c>
      <c r="C92" s="127">
        <v>12.97</v>
      </c>
      <c r="D92" s="128">
        <v>10.95</v>
      </c>
      <c r="E92" s="128">
        <v>15.23</v>
      </c>
      <c r="F92" s="57">
        <v>152</v>
      </c>
      <c r="G92" s="57">
        <v>1474647</v>
      </c>
      <c r="H92" s="127">
        <v>15.45</v>
      </c>
      <c r="I92" s="128">
        <v>12.06</v>
      </c>
      <c r="J92" s="128">
        <v>19.43</v>
      </c>
      <c r="K92" s="57">
        <v>76</v>
      </c>
      <c r="L92" s="59">
        <v>713449</v>
      </c>
      <c r="M92" s="127">
        <v>11.27</v>
      </c>
      <c r="N92" s="128">
        <v>8.86</v>
      </c>
      <c r="O92" s="128">
        <v>14.12</v>
      </c>
      <c r="P92" s="57">
        <v>76</v>
      </c>
      <c r="Q92" s="59">
        <v>761198</v>
      </c>
    </row>
    <row r="93" spans="1:17" ht="14.5" x14ac:dyDescent="0.35">
      <c r="A93" s="28" t="s">
        <v>115</v>
      </c>
      <c r="B93" s="72">
        <v>2004</v>
      </c>
      <c r="C93" s="127">
        <v>13.32</v>
      </c>
      <c r="D93" s="128">
        <v>11.33</v>
      </c>
      <c r="E93" s="128">
        <v>15.54</v>
      </c>
      <c r="F93" s="57">
        <v>165</v>
      </c>
      <c r="G93" s="57">
        <v>1498859</v>
      </c>
      <c r="H93" s="127">
        <v>17.23</v>
      </c>
      <c r="I93" s="128">
        <v>13.73</v>
      </c>
      <c r="J93" s="128">
        <v>21.28</v>
      </c>
      <c r="K93" s="57">
        <v>90</v>
      </c>
      <c r="L93" s="59">
        <v>723143</v>
      </c>
      <c r="M93" s="127">
        <v>10.58</v>
      </c>
      <c r="N93" s="128">
        <v>8.31</v>
      </c>
      <c r="O93" s="128">
        <v>13.28</v>
      </c>
      <c r="P93" s="57">
        <v>75</v>
      </c>
      <c r="Q93" s="59">
        <v>775716</v>
      </c>
    </row>
    <row r="94" spans="1:17" ht="14.5" x14ac:dyDescent="0.35">
      <c r="A94" s="28" t="s">
        <v>115</v>
      </c>
      <c r="B94" s="72">
        <v>2005</v>
      </c>
      <c r="C94" s="127">
        <v>13.01</v>
      </c>
      <c r="D94" s="128">
        <v>11.11</v>
      </c>
      <c r="E94" s="128">
        <v>15.14</v>
      </c>
      <c r="F94" s="57">
        <v>171</v>
      </c>
      <c r="G94" s="57">
        <v>1530090</v>
      </c>
      <c r="H94" s="127">
        <v>15.66</v>
      </c>
      <c r="I94" s="128">
        <v>12.51</v>
      </c>
      <c r="J94" s="128">
        <v>19.32</v>
      </c>
      <c r="K94" s="57">
        <v>90</v>
      </c>
      <c r="L94" s="59">
        <v>736513</v>
      </c>
      <c r="M94" s="127">
        <v>10.92</v>
      </c>
      <c r="N94" s="128">
        <v>8.65</v>
      </c>
      <c r="O94" s="128">
        <v>13.58</v>
      </c>
      <c r="P94" s="57">
        <v>81</v>
      </c>
      <c r="Q94" s="59">
        <v>793577</v>
      </c>
    </row>
    <row r="95" spans="1:17" ht="14.5" x14ac:dyDescent="0.35">
      <c r="A95" s="28" t="s">
        <v>115</v>
      </c>
      <c r="B95" s="72">
        <v>2006</v>
      </c>
      <c r="C95" s="127">
        <v>11.83</v>
      </c>
      <c r="D95" s="128">
        <v>10.02</v>
      </c>
      <c r="E95" s="128">
        <v>13.85</v>
      </c>
      <c r="F95" s="57">
        <v>157</v>
      </c>
      <c r="G95" s="57">
        <v>1562997</v>
      </c>
      <c r="H95" s="127">
        <v>14.52</v>
      </c>
      <c r="I95" s="128">
        <v>11.51</v>
      </c>
      <c r="J95" s="128">
        <v>18.04</v>
      </c>
      <c r="K95" s="57">
        <v>84</v>
      </c>
      <c r="L95" s="59">
        <v>750770</v>
      </c>
      <c r="M95" s="127">
        <v>9.66</v>
      </c>
      <c r="N95" s="128">
        <v>7.56</v>
      </c>
      <c r="O95" s="128">
        <v>12.16</v>
      </c>
      <c r="P95" s="57">
        <v>73</v>
      </c>
      <c r="Q95" s="59">
        <v>812227</v>
      </c>
    </row>
    <row r="96" spans="1:17" ht="14.5" x14ac:dyDescent="0.35">
      <c r="A96" s="28" t="s">
        <v>115</v>
      </c>
      <c r="B96" s="72">
        <v>2007</v>
      </c>
      <c r="C96" s="127">
        <v>12.85</v>
      </c>
      <c r="D96" s="128">
        <v>11.02</v>
      </c>
      <c r="E96" s="128">
        <v>14.89</v>
      </c>
      <c r="F96" s="57">
        <v>179</v>
      </c>
      <c r="G96" s="57">
        <v>1601855</v>
      </c>
      <c r="H96" s="127">
        <v>12.76</v>
      </c>
      <c r="I96" s="128">
        <v>9.9700000000000006</v>
      </c>
      <c r="J96" s="128">
        <v>16.04</v>
      </c>
      <c r="K96" s="57">
        <v>75</v>
      </c>
      <c r="L96" s="59">
        <v>768166</v>
      </c>
      <c r="M96" s="127">
        <v>12.88</v>
      </c>
      <c r="N96" s="128">
        <v>10.51</v>
      </c>
      <c r="O96" s="128">
        <v>15.62</v>
      </c>
      <c r="P96" s="57">
        <v>104</v>
      </c>
      <c r="Q96" s="59">
        <v>833689</v>
      </c>
    </row>
    <row r="97" spans="1:17" ht="14.5" x14ac:dyDescent="0.35">
      <c r="A97" s="28" t="s">
        <v>115</v>
      </c>
      <c r="B97" s="72">
        <v>2008</v>
      </c>
      <c r="C97" s="127">
        <v>11.4</v>
      </c>
      <c r="D97" s="128">
        <v>9.7200000000000006</v>
      </c>
      <c r="E97" s="128">
        <v>13.28</v>
      </c>
      <c r="F97" s="57">
        <v>167</v>
      </c>
      <c r="G97" s="57">
        <v>1649028</v>
      </c>
      <c r="H97" s="127">
        <v>12.71</v>
      </c>
      <c r="I97" s="128">
        <v>10.01</v>
      </c>
      <c r="J97" s="128">
        <v>15.89</v>
      </c>
      <c r="K97" s="57">
        <v>79</v>
      </c>
      <c r="L97" s="59">
        <v>789674</v>
      </c>
      <c r="M97" s="127">
        <v>10.4</v>
      </c>
      <c r="N97" s="128">
        <v>8.33</v>
      </c>
      <c r="O97" s="128">
        <v>12.83</v>
      </c>
      <c r="P97" s="57">
        <v>88</v>
      </c>
      <c r="Q97" s="59">
        <v>859354</v>
      </c>
    </row>
    <row r="98" spans="1:17" ht="14.5" x14ac:dyDescent="0.35">
      <c r="A98" s="28" t="s">
        <v>115</v>
      </c>
      <c r="B98" s="72">
        <v>2009</v>
      </c>
      <c r="C98" s="127">
        <v>11.78</v>
      </c>
      <c r="D98" s="128">
        <v>10.11</v>
      </c>
      <c r="E98" s="128">
        <v>13.64</v>
      </c>
      <c r="F98" s="57">
        <v>182</v>
      </c>
      <c r="G98" s="57">
        <v>1689869</v>
      </c>
      <c r="H98" s="127">
        <v>14.02</v>
      </c>
      <c r="I98" s="128">
        <v>11.29</v>
      </c>
      <c r="J98" s="128">
        <v>17.190000000000001</v>
      </c>
      <c r="K98" s="57">
        <v>95</v>
      </c>
      <c r="L98" s="59">
        <v>807942</v>
      </c>
      <c r="M98" s="127">
        <v>9.8800000000000008</v>
      </c>
      <c r="N98" s="128">
        <v>7.9</v>
      </c>
      <c r="O98" s="128">
        <v>12.2</v>
      </c>
      <c r="P98" s="57">
        <v>87</v>
      </c>
      <c r="Q98" s="59">
        <v>881927</v>
      </c>
    </row>
    <row r="99" spans="1:17" ht="14.5" x14ac:dyDescent="0.35">
      <c r="A99" s="28" t="s">
        <v>115</v>
      </c>
      <c r="B99" s="72">
        <v>2010</v>
      </c>
      <c r="C99" s="127">
        <v>10.91</v>
      </c>
      <c r="D99" s="128">
        <v>9.36</v>
      </c>
      <c r="E99" s="128">
        <v>12.64</v>
      </c>
      <c r="F99" s="57">
        <v>180</v>
      </c>
      <c r="G99" s="57">
        <v>1727860</v>
      </c>
      <c r="H99" s="127">
        <v>13.72</v>
      </c>
      <c r="I99" s="128">
        <v>11.05</v>
      </c>
      <c r="J99" s="128">
        <v>16.809999999999999</v>
      </c>
      <c r="K99" s="57">
        <v>96</v>
      </c>
      <c r="L99" s="59">
        <v>825094</v>
      </c>
      <c r="M99" s="127">
        <v>8.93</v>
      </c>
      <c r="N99" s="128">
        <v>7.11</v>
      </c>
      <c r="O99" s="128">
        <v>11.08</v>
      </c>
      <c r="P99" s="57">
        <v>84</v>
      </c>
      <c r="Q99" s="59">
        <v>902766</v>
      </c>
    </row>
    <row r="100" spans="1:17" ht="14.5" x14ac:dyDescent="0.35">
      <c r="A100" s="28" t="s">
        <v>115</v>
      </c>
      <c r="B100" s="72">
        <v>2011</v>
      </c>
      <c r="C100" s="127">
        <v>12.57</v>
      </c>
      <c r="D100" s="128">
        <v>10.94</v>
      </c>
      <c r="E100" s="128">
        <v>14.36</v>
      </c>
      <c r="F100" s="57">
        <v>221</v>
      </c>
      <c r="G100" s="57">
        <v>1777918</v>
      </c>
      <c r="H100" s="127">
        <v>14.15</v>
      </c>
      <c r="I100" s="128">
        <v>11.54</v>
      </c>
      <c r="J100" s="128">
        <v>17.16</v>
      </c>
      <c r="K100" s="57">
        <v>107</v>
      </c>
      <c r="L100" s="59">
        <v>849842</v>
      </c>
      <c r="M100" s="127">
        <v>11.35</v>
      </c>
      <c r="N100" s="128">
        <v>9.34</v>
      </c>
      <c r="O100" s="128">
        <v>13.67</v>
      </c>
      <c r="P100" s="57">
        <v>114</v>
      </c>
      <c r="Q100" s="59">
        <v>928076</v>
      </c>
    </row>
    <row r="101" spans="1:17" ht="14.5" x14ac:dyDescent="0.35">
      <c r="A101" s="28" t="s">
        <v>115</v>
      </c>
      <c r="B101" s="72">
        <v>2012</v>
      </c>
      <c r="C101" s="127">
        <v>11.53</v>
      </c>
      <c r="D101" s="128">
        <v>10.01</v>
      </c>
      <c r="E101" s="128">
        <v>13.21</v>
      </c>
      <c r="F101" s="57">
        <v>213</v>
      </c>
      <c r="G101" s="57">
        <v>1831064</v>
      </c>
      <c r="H101" s="127">
        <v>11.9</v>
      </c>
      <c r="I101" s="128">
        <v>9.59</v>
      </c>
      <c r="J101" s="128">
        <v>14.59</v>
      </c>
      <c r="K101" s="57">
        <v>96</v>
      </c>
      <c r="L101" s="59">
        <v>876390</v>
      </c>
      <c r="M101" s="127">
        <v>11.13</v>
      </c>
      <c r="N101" s="128">
        <v>9.19</v>
      </c>
      <c r="O101" s="128">
        <v>13.38</v>
      </c>
      <c r="P101" s="57">
        <v>117</v>
      </c>
      <c r="Q101" s="59">
        <v>954674</v>
      </c>
    </row>
    <row r="102" spans="1:17" ht="14.5" x14ac:dyDescent="0.35">
      <c r="A102" s="28" t="s">
        <v>115</v>
      </c>
      <c r="B102" s="72">
        <v>2013</v>
      </c>
      <c r="C102" s="127">
        <v>9.41</v>
      </c>
      <c r="D102" s="128">
        <v>8.07</v>
      </c>
      <c r="E102" s="128">
        <v>10.92</v>
      </c>
      <c r="F102" s="57">
        <v>179</v>
      </c>
      <c r="G102" s="57">
        <v>1890297</v>
      </c>
      <c r="H102" s="127">
        <v>12.36</v>
      </c>
      <c r="I102" s="128">
        <v>10.050000000000001</v>
      </c>
      <c r="J102" s="128">
        <v>15.03</v>
      </c>
      <c r="K102" s="57">
        <v>104</v>
      </c>
      <c r="L102" s="59">
        <v>906676</v>
      </c>
      <c r="M102" s="127">
        <v>7.06</v>
      </c>
      <c r="N102" s="128">
        <v>5.54</v>
      </c>
      <c r="O102" s="128">
        <v>8.8800000000000008</v>
      </c>
      <c r="P102" s="57">
        <v>75</v>
      </c>
      <c r="Q102" s="59">
        <v>983621</v>
      </c>
    </row>
    <row r="103" spans="1:17" ht="14.5" x14ac:dyDescent="0.35">
      <c r="A103" s="28" t="s">
        <v>115</v>
      </c>
      <c r="B103" s="72">
        <v>2014</v>
      </c>
      <c r="C103" s="127">
        <v>10.15</v>
      </c>
      <c r="D103" s="128">
        <v>8.8000000000000007</v>
      </c>
      <c r="E103" s="128">
        <v>11.66</v>
      </c>
      <c r="F103" s="57">
        <v>207</v>
      </c>
      <c r="G103" s="57">
        <v>1952090</v>
      </c>
      <c r="H103" s="127">
        <v>13.63</v>
      </c>
      <c r="I103" s="128">
        <v>11.27</v>
      </c>
      <c r="J103" s="128">
        <v>16.34</v>
      </c>
      <c r="K103" s="57">
        <v>122</v>
      </c>
      <c r="L103" s="59">
        <v>937931</v>
      </c>
      <c r="M103" s="127">
        <v>7.36</v>
      </c>
      <c r="N103" s="128">
        <v>5.87</v>
      </c>
      <c r="O103" s="128">
        <v>9.14</v>
      </c>
      <c r="P103" s="57">
        <v>85</v>
      </c>
      <c r="Q103" s="59">
        <v>1014159</v>
      </c>
    </row>
    <row r="104" spans="1:17" ht="14.5" x14ac:dyDescent="0.35">
      <c r="A104" s="28" t="s">
        <v>115</v>
      </c>
      <c r="B104" s="72">
        <v>2015</v>
      </c>
      <c r="C104" s="127">
        <v>10.55</v>
      </c>
      <c r="D104" s="128">
        <v>9.18</v>
      </c>
      <c r="E104" s="128">
        <v>12.07</v>
      </c>
      <c r="F104" s="57">
        <v>219</v>
      </c>
      <c r="G104" s="57">
        <v>2019808</v>
      </c>
      <c r="H104" s="127">
        <v>10.89</v>
      </c>
      <c r="I104" s="128">
        <v>8.83</v>
      </c>
      <c r="J104" s="128">
        <v>13.29</v>
      </c>
      <c r="K104" s="57">
        <v>101</v>
      </c>
      <c r="L104" s="59">
        <v>972476</v>
      </c>
      <c r="M104" s="127">
        <v>10.23</v>
      </c>
      <c r="N104" s="128">
        <v>8.4499999999999993</v>
      </c>
      <c r="O104" s="128">
        <v>12.29</v>
      </c>
      <c r="P104" s="57">
        <v>118</v>
      </c>
      <c r="Q104" s="59">
        <v>1047332</v>
      </c>
    </row>
    <row r="105" spans="1:17" ht="14.5" x14ac:dyDescent="0.35">
      <c r="A105" s="28" t="s">
        <v>115</v>
      </c>
      <c r="B105" s="72">
        <v>2016</v>
      </c>
      <c r="C105" s="127">
        <v>9.57</v>
      </c>
      <c r="D105" s="128">
        <v>8.3000000000000007</v>
      </c>
      <c r="E105" s="128">
        <v>10.99</v>
      </c>
      <c r="F105" s="57">
        <v>209</v>
      </c>
      <c r="G105" s="57">
        <v>2078710</v>
      </c>
      <c r="H105" s="127">
        <v>11.4</v>
      </c>
      <c r="I105" s="128">
        <v>9.32</v>
      </c>
      <c r="J105" s="128">
        <v>13.79</v>
      </c>
      <c r="K105" s="57">
        <v>109</v>
      </c>
      <c r="L105" s="59">
        <v>1003061</v>
      </c>
      <c r="M105" s="127">
        <v>8.09</v>
      </c>
      <c r="N105" s="128">
        <v>6.56</v>
      </c>
      <c r="O105" s="128">
        <v>9.89</v>
      </c>
      <c r="P105" s="57">
        <v>100</v>
      </c>
      <c r="Q105" s="59">
        <v>1075649</v>
      </c>
    </row>
    <row r="106" spans="1:17" ht="14.5" x14ac:dyDescent="0.35">
      <c r="A106" s="28" t="s">
        <v>115</v>
      </c>
      <c r="B106" s="72">
        <v>2017</v>
      </c>
      <c r="C106" s="127">
        <v>8.82</v>
      </c>
      <c r="D106" s="128">
        <v>7.63</v>
      </c>
      <c r="E106" s="128">
        <v>10.15</v>
      </c>
      <c r="F106" s="57">
        <v>201</v>
      </c>
      <c r="G106" s="57">
        <v>2130385</v>
      </c>
      <c r="H106" s="127">
        <v>9.61</v>
      </c>
      <c r="I106" s="128">
        <v>7.74</v>
      </c>
      <c r="J106" s="128">
        <v>11.79</v>
      </c>
      <c r="K106" s="57">
        <v>95</v>
      </c>
      <c r="L106" s="59">
        <v>1030082</v>
      </c>
      <c r="M106" s="127">
        <v>8.16</v>
      </c>
      <c r="N106" s="128">
        <v>6.66</v>
      </c>
      <c r="O106" s="128">
        <v>9.91</v>
      </c>
      <c r="P106" s="57">
        <v>106</v>
      </c>
      <c r="Q106" s="59">
        <v>1100303</v>
      </c>
    </row>
    <row r="107" spans="1:17" ht="14.5" x14ac:dyDescent="0.35">
      <c r="A107" s="28" t="s">
        <v>115</v>
      </c>
      <c r="B107" s="72">
        <v>2018</v>
      </c>
      <c r="C107" s="127">
        <v>9.24</v>
      </c>
      <c r="D107" s="128">
        <v>8.0399999999999991</v>
      </c>
      <c r="E107" s="128">
        <v>10.57</v>
      </c>
      <c r="F107" s="57">
        <v>218</v>
      </c>
      <c r="G107" s="57">
        <v>2172228</v>
      </c>
      <c r="H107" s="127">
        <v>11.61</v>
      </c>
      <c r="I107" s="128">
        <v>9.58</v>
      </c>
      <c r="J107" s="128">
        <v>13.93</v>
      </c>
      <c r="K107" s="57">
        <v>119</v>
      </c>
      <c r="L107" s="59">
        <v>1052761</v>
      </c>
      <c r="M107" s="127">
        <v>7.31</v>
      </c>
      <c r="N107" s="128">
        <v>5.92</v>
      </c>
      <c r="O107" s="128">
        <v>8.94</v>
      </c>
      <c r="P107" s="57">
        <v>99</v>
      </c>
      <c r="Q107" s="59">
        <v>1119467</v>
      </c>
    </row>
    <row r="108" spans="1:17" ht="14.5" x14ac:dyDescent="0.35">
      <c r="A108" s="28" t="s">
        <v>115</v>
      </c>
      <c r="B108" s="72">
        <v>2019</v>
      </c>
      <c r="C108" s="127">
        <v>8.16</v>
      </c>
      <c r="D108" s="128">
        <v>7.06</v>
      </c>
      <c r="E108" s="128">
        <v>9.39</v>
      </c>
      <c r="F108" s="57">
        <v>201</v>
      </c>
      <c r="G108" s="57">
        <v>2204666</v>
      </c>
      <c r="H108" s="127">
        <v>8.69</v>
      </c>
      <c r="I108" s="128">
        <v>7</v>
      </c>
      <c r="J108" s="128">
        <v>10.66</v>
      </c>
      <c r="K108" s="57">
        <v>95</v>
      </c>
      <c r="L108" s="59">
        <v>1070717</v>
      </c>
      <c r="M108" s="127">
        <v>7.75</v>
      </c>
      <c r="N108" s="128">
        <v>6.32</v>
      </c>
      <c r="O108" s="128">
        <v>9.41</v>
      </c>
      <c r="P108" s="57">
        <v>106</v>
      </c>
      <c r="Q108" s="59">
        <v>1133949</v>
      </c>
    </row>
    <row r="109" spans="1:17" ht="14.5" x14ac:dyDescent="0.35">
      <c r="A109" s="28" t="s">
        <v>115</v>
      </c>
      <c r="B109" s="72">
        <v>2020</v>
      </c>
      <c r="C109" s="127">
        <v>8.34</v>
      </c>
      <c r="D109" s="128">
        <v>7.22</v>
      </c>
      <c r="E109" s="128">
        <v>9.58</v>
      </c>
      <c r="F109" s="57">
        <v>207</v>
      </c>
      <c r="G109" s="57">
        <v>2225941</v>
      </c>
      <c r="H109" s="127">
        <v>9.65</v>
      </c>
      <c r="I109" s="128">
        <v>7.88</v>
      </c>
      <c r="J109" s="128">
        <v>11.71</v>
      </c>
      <c r="K109" s="57">
        <v>106</v>
      </c>
      <c r="L109" s="59">
        <v>1082612</v>
      </c>
      <c r="M109" s="127">
        <v>7.33</v>
      </c>
      <c r="N109" s="128">
        <v>5.95</v>
      </c>
      <c r="O109" s="128">
        <v>8.9600000000000009</v>
      </c>
      <c r="P109" s="57">
        <v>101</v>
      </c>
      <c r="Q109" s="59">
        <v>1143329</v>
      </c>
    </row>
    <row r="110" spans="1:17" ht="14.5" x14ac:dyDescent="0.35">
      <c r="A110" s="28" t="s">
        <v>115</v>
      </c>
      <c r="B110" s="72">
        <v>2021</v>
      </c>
      <c r="C110" s="127">
        <v>8.81</v>
      </c>
      <c r="D110" s="128">
        <v>7.69</v>
      </c>
      <c r="E110" s="128">
        <v>10.050000000000001</v>
      </c>
      <c r="F110" s="57">
        <v>230</v>
      </c>
      <c r="G110" s="57">
        <v>2212523</v>
      </c>
      <c r="H110" s="127">
        <v>10.26</v>
      </c>
      <c r="I110" s="128">
        <v>8.4600000000000009</v>
      </c>
      <c r="J110" s="128">
        <v>12.34</v>
      </c>
      <c r="K110" s="57">
        <v>117</v>
      </c>
      <c r="L110" s="59">
        <v>1075175</v>
      </c>
      <c r="M110" s="127">
        <v>7.59</v>
      </c>
      <c r="N110" s="128">
        <v>6.24</v>
      </c>
      <c r="O110" s="128">
        <v>9.18</v>
      </c>
      <c r="P110" s="57">
        <v>113</v>
      </c>
      <c r="Q110" s="59">
        <v>1137348</v>
      </c>
    </row>
    <row r="111" spans="1:17" ht="14.5" x14ac:dyDescent="0.35">
      <c r="A111" s="28" t="s">
        <v>115</v>
      </c>
      <c r="B111" s="72">
        <v>2022</v>
      </c>
      <c r="C111" s="127">
        <v>8.3699999999999992</v>
      </c>
      <c r="D111" s="128">
        <v>7.3</v>
      </c>
      <c r="E111" s="128">
        <v>9.56</v>
      </c>
      <c r="F111" s="57">
        <v>225</v>
      </c>
      <c r="G111" s="57">
        <v>2236709</v>
      </c>
      <c r="H111" s="127">
        <v>9.49</v>
      </c>
      <c r="I111" s="128">
        <v>7.8</v>
      </c>
      <c r="J111" s="128">
        <v>11.46</v>
      </c>
      <c r="K111" s="57">
        <v>112</v>
      </c>
      <c r="L111" s="59">
        <v>1086997</v>
      </c>
      <c r="M111" s="127">
        <v>7.47</v>
      </c>
      <c r="N111" s="128">
        <v>6.14</v>
      </c>
      <c r="O111" s="128">
        <v>9.0399999999999991</v>
      </c>
      <c r="P111" s="57">
        <v>113</v>
      </c>
      <c r="Q111" s="59">
        <v>1149712</v>
      </c>
    </row>
    <row r="112" spans="1:17" ht="14.5" x14ac:dyDescent="0.35">
      <c r="A112" s="28" t="s">
        <v>115</v>
      </c>
      <c r="B112" s="72" t="s">
        <v>114</v>
      </c>
      <c r="C112" s="127">
        <v>8.57</v>
      </c>
      <c r="D112" s="128">
        <v>8.06</v>
      </c>
      <c r="E112" s="128">
        <v>9.1</v>
      </c>
      <c r="F112" s="57">
        <v>1081</v>
      </c>
      <c r="G112" s="57">
        <v>11052067</v>
      </c>
      <c r="H112" s="127">
        <v>9.93</v>
      </c>
      <c r="I112" s="128">
        <v>9.1</v>
      </c>
      <c r="J112" s="128">
        <v>10.81</v>
      </c>
      <c r="K112" s="57">
        <v>549</v>
      </c>
      <c r="L112" s="59">
        <v>5368262</v>
      </c>
      <c r="M112" s="127">
        <v>7.47</v>
      </c>
      <c r="N112" s="128">
        <v>6.84</v>
      </c>
      <c r="O112" s="128">
        <v>8.14</v>
      </c>
      <c r="P112" s="57">
        <v>532</v>
      </c>
      <c r="Q112" s="59">
        <v>5683805</v>
      </c>
    </row>
    <row r="113" spans="1:17" ht="14.5" x14ac:dyDescent="0.35">
      <c r="A113" s="28" t="s">
        <v>10</v>
      </c>
      <c r="B113" s="72">
        <v>1988</v>
      </c>
      <c r="C113" s="127">
        <v>17.809999999999999</v>
      </c>
      <c r="D113" s="128">
        <v>13.75</v>
      </c>
      <c r="E113" s="128">
        <v>22.57</v>
      </c>
      <c r="F113" s="57">
        <v>72</v>
      </c>
      <c r="G113" s="57">
        <v>953200</v>
      </c>
      <c r="H113" s="127">
        <v>19.63</v>
      </c>
      <c r="I113" s="128">
        <v>13.25</v>
      </c>
      <c r="J113" s="128">
        <v>27.68</v>
      </c>
      <c r="K113" s="56">
        <v>35</v>
      </c>
      <c r="L113" s="59">
        <v>494080</v>
      </c>
      <c r="M113" s="127">
        <v>16.190000000000001</v>
      </c>
      <c r="N113" s="128">
        <v>11.27</v>
      </c>
      <c r="O113" s="128">
        <v>22.31</v>
      </c>
      <c r="P113" s="56">
        <v>37</v>
      </c>
      <c r="Q113" s="59">
        <v>459120</v>
      </c>
    </row>
    <row r="114" spans="1:17" ht="14.5" x14ac:dyDescent="0.35">
      <c r="A114" s="28" t="s">
        <v>10</v>
      </c>
      <c r="B114" s="72">
        <v>1989</v>
      </c>
      <c r="C114" s="127">
        <v>16.05</v>
      </c>
      <c r="D114" s="128">
        <v>12.19</v>
      </c>
      <c r="E114" s="128">
        <v>20.6</v>
      </c>
      <c r="F114" s="57">
        <v>64</v>
      </c>
      <c r="G114" s="57">
        <v>987734</v>
      </c>
      <c r="H114" s="127">
        <v>17.190000000000001</v>
      </c>
      <c r="I114" s="128">
        <v>11</v>
      </c>
      <c r="J114" s="128">
        <v>25.15</v>
      </c>
      <c r="K114" s="57">
        <v>29</v>
      </c>
      <c r="L114" s="59">
        <v>513485</v>
      </c>
      <c r="M114" s="127">
        <v>15.3</v>
      </c>
      <c r="N114" s="128">
        <v>10.56</v>
      </c>
      <c r="O114" s="128">
        <v>21.22</v>
      </c>
      <c r="P114" s="56">
        <v>35</v>
      </c>
      <c r="Q114" s="59">
        <v>474249</v>
      </c>
    </row>
    <row r="115" spans="1:17" ht="14.5" x14ac:dyDescent="0.35">
      <c r="A115" s="28" t="s">
        <v>10</v>
      </c>
      <c r="B115" s="72">
        <v>1990</v>
      </c>
      <c r="C115" s="127">
        <v>16.43</v>
      </c>
      <c r="D115" s="128">
        <v>12.74</v>
      </c>
      <c r="E115" s="128">
        <v>20.74</v>
      </c>
      <c r="F115" s="57">
        <v>74</v>
      </c>
      <c r="G115" s="57">
        <v>1020294</v>
      </c>
      <c r="H115" s="127">
        <v>20.72</v>
      </c>
      <c r="I115" s="128">
        <v>14.45</v>
      </c>
      <c r="J115" s="128">
        <v>28.52</v>
      </c>
      <c r="K115" s="57">
        <v>41</v>
      </c>
      <c r="L115" s="59">
        <v>531694</v>
      </c>
      <c r="M115" s="127">
        <v>13.21</v>
      </c>
      <c r="N115" s="128">
        <v>9</v>
      </c>
      <c r="O115" s="128">
        <v>18.54</v>
      </c>
      <c r="P115" s="56">
        <v>33</v>
      </c>
      <c r="Q115" s="59">
        <v>488600</v>
      </c>
    </row>
    <row r="116" spans="1:17" ht="14.5" x14ac:dyDescent="0.35">
      <c r="A116" s="28" t="s">
        <v>10</v>
      </c>
      <c r="B116" s="72">
        <v>1991</v>
      </c>
      <c r="C116" s="127">
        <v>13.43</v>
      </c>
      <c r="D116" s="128">
        <v>10.07</v>
      </c>
      <c r="E116" s="128">
        <v>17.440000000000001</v>
      </c>
      <c r="F116" s="57">
        <v>58</v>
      </c>
      <c r="G116" s="57">
        <v>1054449</v>
      </c>
      <c r="H116" s="127">
        <v>17.37</v>
      </c>
      <c r="I116" s="128">
        <v>11.36</v>
      </c>
      <c r="J116" s="128">
        <v>25.04</v>
      </c>
      <c r="K116" s="57">
        <v>30</v>
      </c>
      <c r="L116" s="59">
        <v>549764</v>
      </c>
      <c r="M116" s="127">
        <v>10.83</v>
      </c>
      <c r="N116" s="128">
        <v>7.11</v>
      </c>
      <c r="O116" s="128">
        <v>15.65</v>
      </c>
      <c r="P116" s="56">
        <v>28</v>
      </c>
      <c r="Q116" s="59">
        <v>504685</v>
      </c>
    </row>
    <row r="117" spans="1:17" ht="14.5" x14ac:dyDescent="0.35">
      <c r="A117" s="28" t="s">
        <v>10</v>
      </c>
      <c r="B117" s="72">
        <v>1992</v>
      </c>
      <c r="C117" s="127">
        <v>19.64</v>
      </c>
      <c r="D117" s="128">
        <v>15.61</v>
      </c>
      <c r="E117" s="128">
        <v>24.28</v>
      </c>
      <c r="F117" s="57">
        <v>90</v>
      </c>
      <c r="G117" s="57">
        <v>1091567</v>
      </c>
      <c r="H117" s="127">
        <v>22.76</v>
      </c>
      <c r="I117" s="128">
        <v>15.8</v>
      </c>
      <c r="J117" s="128">
        <v>31.35</v>
      </c>
      <c r="K117" s="57">
        <v>42</v>
      </c>
      <c r="L117" s="59">
        <v>569367</v>
      </c>
      <c r="M117" s="127">
        <v>18.100000000000001</v>
      </c>
      <c r="N117" s="128">
        <v>13.25</v>
      </c>
      <c r="O117" s="128">
        <v>23.99</v>
      </c>
      <c r="P117" s="56">
        <v>48</v>
      </c>
      <c r="Q117" s="59">
        <v>522200</v>
      </c>
    </row>
    <row r="118" spans="1:17" ht="14.5" x14ac:dyDescent="0.35">
      <c r="A118" s="28" t="s">
        <v>10</v>
      </c>
      <c r="B118" s="72">
        <v>1993</v>
      </c>
      <c r="C118" s="127">
        <v>14.4</v>
      </c>
      <c r="D118" s="128">
        <v>10.95</v>
      </c>
      <c r="E118" s="128">
        <v>18.47</v>
      </c>
      <c r="F118" s="57">
        <v>63</v>
      </c>
      <c r="G118" s="57">
        <v>1132192</v>
      </c>
      <c r="H118" s="127">
        <v>17.63</v>
      </c>
      <c r="I118" s="128">
        <v>11.55</v>
      </c>
      <c r="J118" s="128">
        <v>25.35</v>
      </c>
      <c r="K118" s="57">
        <v>31</v>
      </c>
      <c r="L118" s="59">
        <v>590732</v>
      </c>
      <c r="M118" s="127">
        <v>12.45</v>
      </c>
      <c r="N118" s="128">
        <v>8.4600000000000009</v>
      </c>
      <c r="O118" s="128">
        <v>17.48</v>
      </c>
      <c r="P118" s="56">
        <v>32</v>
      </c>
      <c r="Q118" s="59">
        <v>541460</v>
      </c>
    </row>
    <row r="119" spans="1:17" ht="14.5" x14ac:dyDescent="0.35">
      <c r="A119" s="28" t="s">
        <v>10</v>
      </c>
      <c r="B119" s="72">
        <v>1994</v>
      </c>
      <c r="C119" s="127">
        <v>18.89</v>
      </c>
      <c r="D119" s="128">
        <v>14.9</v>
      </c>
      <c r="E119" s="128">
        <v>23.49</v>
      </c>
      <c r="F119" s="57">
        <v>83</v>
      </c>
      <c r="G119" s="57">
        <v>1163929</v>
      </c>
      <c r="H119" s="127">
        <v>27.14</v>
      </c>
      <c r="I119" s="128">
        <v>19.38</v>
      </c>
      <c r="J119" s="128">
        <v>36.54</v>
      </c>
      <c r="K119" s="57">
        <v>47</v>
      </c>
      <c r="L119" s="59">
        <v>606704</v>
      </c>
      <c r="M119" s="127">
        <v>13.82</v>
      </c>
      <c r="N119" s="128">
        <v>9.6</v>
      </c>
      <c r="O119" s="128">
        <v>19.09</v>
      </c>
      <c r="P119" s="56">
        <v>36</v>
      </c>
      <c r="Q119" s="59">
        <v>557225</v>
      </c>
    </row>
    <row r="120" spans="1:17" ht="14.5" x14ac:dyDescent="0.35">
      <c r="A120" s="28" t="s">
        <v>10</v>
      </c>
      <c r="B120" s="72">
        <v>1995</v>
      </c>
      <c r="C120" s="127">
        <v>16.12</v>
      </c>
      <c r="D120" s="128">
        <v>12.62</v>
      </c>
      <c r="E120" s="128">
        <v>20.18</v>
      </c>
      <c r="F120" s="57">
        <v>80</v>
      </c>
      <c r="G120" s="57">
        <v>1200438</v>
      </c>
      <c r="H120" s="127">
        <v>13.72</v>
      </c>
      <c r="I120" s="128">
        <v>8.8699999999999992</v>
      </c>
      <c r="J120" s="128">
        <v>19.98</v>
      </c>
      <c r="K120" s="57">
        <v>29</v>
      </c>
      <c r="L120" s="59">
        <v>626149</v>
      </c>
      <c r="M120" s="127">
        <v>17.690000000000001</v>
      </c>
      <c r="N120" s="128">
        <v>13.04</v>
      </c>
      <c r="O120" s="128">
        <v>23.3</v>
      </c>
      <c r="P120" s="56">
        <v>51</v>
      </c>
      <c r="Q120" s="59">
        <v>574289</v>
      </c>
    </row>
    <row r="121" spans="1:17" ht="14.5" x14ac:dyDescent="0.35">
      <c r="A121" s="28" t="s">
        <v>10</v>
      </c>
      <c r="B121" s="72">
        <v>1996</v>
      </c>
      <c r="C121" s="127">
        <v>17.12</v>
      </c>
      <c r="D121" s="128">
        <v>13.6</v>
      </c>
      <c r="E121" s="128">
        <v>21.17</v>
      </c>
      <c r="F121" s="57">
        <v>89</v>
      </c>
      <c r="G121" s="57">
        <v>1244440</v>
      </c>
      <c r="H121" s="127">
        <v>21.24</v>
      </c>
      <c r="I121" s="128">
        <v>14.98</v>
      </c>
      <c r="J121" s="128">
        <v>28.91</v>
      </c>
      <c r="K121" s="57">
        <v>45</v>
      </c>
      <c r="L121" s="59">
        <v>649044</v>
      </c>
      <c r="M121" s="127">
        <v>14.49</v>
      </c>
      <c r="N121" s="128">
        <v>10.43</v>
      </c>
      <c r="O121" s="128">
        <v>19.48</v>
      </c>
      <c r="P121" s="56">
        <v>44</v>
      </c>
      <c r="Q121" s="59">
        <v>595396</v>
      </c>
    </row>
    <row r="122" spans="1:17" ht="14.5" x14ac:dyDescent="0.35">
      <c r="A122" s="28" t="s">
        <v>10</v>
      </c>
      <c r="B122" s="72">
        <v>1997</v>
      </c>
      <c r="C122" s="127">
        <v>17.77</v>
      </c>
      <c r="D122" s="128">
        <v>14.13</v>
      </c>
      <c r="E122" s="128">
        <v>21.94</v>
      </c>
      <c r="F122" s="57">
        <v>91</v>
      </c>
      <c r="G122" s="57">
        <v>1296141</v>
      </c>
      <c r="H122" s="127">
        <v>22.42</v>
      </c>
      <c r="I122" s="128">
        <v>16.02</v>
      </c>
      <c r="J122" s="128">
        <v>30.2</v>
      </c>
      <c r="K122" s="57">
        <v>49</v>
      </c>
      <c r="L122" s="59">
        <v>676393</v>
      </c>
      <c r="M122" s="127">
        <v>14.37</v>
      </c>
      <c r="N122" s="128">
        <v>10.28</v>
      </c>
      <c r="O122" s="128">
        <v>19.39</v>
      </c>
      <c r="P122" s="56">
        <v>42</v>
      </c>
      <c r="Q122" s="59">
        <v>619748</v>
      </c>
    </row>
    <row r="123" spans="1:17" ht="14.5" x14ac:dyDescent="0.35">
      <c r="A123" s="28" t="s">
        <v>10</v>
      </c>
      <c r="B123" s="72">
        <v>1998</v>
      </c>
      <c r="C123" s="127">
        <v>18.29</v>
      </c>
      <c r="D123" s="128">
        <v>14.69</v>
      </c>
      <c r="E123" s="128">
        <v>22.41</v>
      </c>
      <c r="F123" s="57">
        <v>98</v>
      </c>
      <c r="G123" s="57">
        <v>1345021</v>
      </c>
      <c r="H123" s="127">
        <v>28.05</v>
      </c>
      <c r="I123" s="128">
        <v>20.91</v>
      </c>
      <c r="J123" s="128">
        <v>36.54</v>
      </c>
      <c r="K123" s="57">
        <v>62</v>
      </c>
      <c r="L123" s="59">
        <v>701882</v>
      </c>
      <c r="M123" s="127">
        <v>11.67</v>
      </c>
      <c r="N123" s="128">
        <v>8.09</v>
      </c>
      <c r="O123" s="128">
        <v>16.13</v>
      </c>
      <c r="P123" s="56">
        <v>36</v>
      </c>
      <c r="Q123" s="59">
        <v>643139</v>
      </c>
    </row>
    <row r="124" spans="1:17" ht="14.5" x14ac:dyDescent="0.35">
      <c r="A124" s="28" t="s">
        <v>10</v>
      </c>
      <c r="B124" s="72">
        <v>1999</v>
      </c>
      <c r="C124" s="127">
        <v>14.27</v>
      </c>
      <c r="D124" s="128">
        <v>11.15</v>
      </c>
      <c r="E124" s="128">
        <v>17.89</v>
      </c>
      <c r="F124" s="57">
        <v>79</v>
      </c>
      <c r="G124" s="57">
        <v>1385780</v>
      </c>
      <c r="H124" s="127">
        <v>17.63</v>
      </c>
      <c r="I124" s="128">
        <v>11.97</v>
      </c>
      <c r="J124" s="128">
        <v>24.68</v>
      </c>
      <c r="K124" s="57">
        <v>36</v>
      </c>
      <c r="L124" s="59">
        <v>722962</v>
      </c>
      <c r="M124" s="127">
        <v>12.66</v>
      </c>
      <c r="N124" s="128">
        <v>9.06</v>
      </c>
      <c r="O124" s="128">
        <v>17.09</v>
      </c>
      <c r="P124" s="56">
        <v>43</v>
      </c>
      <c r="Q124" s="59">
        <v>662818</v>
      </c>
    </row>
    <row r="125" spans="1:17" ht="14.5" x14ac:dyDescent="0.35">
      <c r="A125" s="28" t="s">
        <v>10</v>
      </c>
      <c r="B125" s="72">
        <v>2000</v>
      </c>
      <c r="C125" s="127">
        <v>17.649999999999999</v>
      </c>
      <c r="D125" s="128">
        <v>14.2</v>
      </c>
      <c r="E125" s="128">
        <v>21.58</v>
      </c>
      <c r="F125" s="57">
        <v>98</v>
      </c>
      <c r="G125" s="57">
        <v>1430223</v>
      </c>
      <c r="H125" s="127">
        <v>22.64</v>
      </c>
      <c r="I125" s="128">
        <v>16.3</v>
      </c>
      <c r="J125" s="128">
        <v>30.28</v>
      </c>
      <c r="K125" s="57">
        <v>50</v>
      </c>
      <c r="L125" s="59">
        <v>745842</v>
      </c>
      <c r="M125" s="127">
        <v>14.73</v>
      </c>
      <c r="N125" s="128">
        <v>10.79</v>
      </c>
      <c r="O125" s="128">
        <v>19.5</v>
      </c>
      <c r="P125" s="56">
        <v>48</v>
      </c>
      <c r="Q125" s="59">
        <v>684381</v>
      </c>
    </row>
    <row r="126" spans="1:17" ht="14.5" x14ac:dyDescent="0.35">
      <c r="A126" s="28" t="s">
        <v>10</v>
      </c>
      <c r="B126" s="72">
        <v>2001</v>
      </c>
      <c r="C126" s="127">
        <v>15.04</v>
      </c>
      <c r="D126" s="128">
        <v>11.88</v>
      </c>
      <c r="E126" s="128">
        <v>18.68</v>
      </c>
      <c r="F126" s="57">
        <v>85</v>
      </c>
      <c r="G126" s="57">
        <v>1458531</v>
      </c>
      <c r="H126" s="127">
        <v>19.73</v>
      </c>
      <c r="I126" s="128">
        <v>14.08</v>
      </c>
      <c r="J126" s="128">
        <v>26.6</v>
      </c>
      <c r="K126" s="57">
        <v>49</v>
      </c>
      <c r="L126" s="59">
        <v>759431</v>
      </c>
      <c r="M126" s="127">
        <v>11.37</v>
      </c>
      <c r="N126" s="128">
        <v>7.91</v>
      </c>
      <c r="O126" s="128">
        <v>15.66</v>
      </c>
      <c r="P126" s="56">
        <v>36</v>
      </c>
      <c r="Q126" s="59">
        <v>699100</v>
      </c>
    </row>
    <row r="127" spans="1:17" ht="14.5" x14ac:dyDescent="0.35">
      <c r="A127" s="28" t="s">
        <v>10</v>
      </c>
      <c r="B127" s="72">
        <v>2002</v>
      </c>
      <c r="C127" s="127">
        <v>15.7</v>
      </c>
      <c r="D127" s="128">
        <v>12.62</v>
      </c>
      <c r="E127" s="128">
        <v>19.22</v>
      </c>
      <c r="F127" s="57">
        <v>99</v>
      </c>
      <c r="G127" s="57">
        <v>1473952</v>
      </c>
      <c r="H127" s="127">
        <v>16.649999999999999</v>
      </c>
      <c r="I127" s="128">
        <v>11.73</v>
      </c>
      <c r="J127" s="128">
        <v>22.68</v>
      </c>
      <c r="K127" s="57">
        <v>46</v>
      </c>
      <c r="L127" s="59">
        <v>765685</v>
      </c>
      <c r="M127" s="127">
        <v>14.82</v>
      </c>
      <c r="N127" s="128">
        <v>11.01</v>
      </c>
      <c r="O127" s="128">
        <v>19.38</v>
      </c>
      <c r="P127" s="56">
        <v>53</v>
      </c>
      <c r="Q127" s="59">
        <v>708267</v>
      </c>
    </row>
    <row r="128" spans="1:17" ht="14.5" x14ac:dyDescent="0.35">
      <c r="A128" s="28" t="s">
        <v>10</v>
      </c>
      <c r="B128" s="72">
        <v>2003</v>
      </c>
      <c r="C128" s="127">
        <v>14.86</v>
      </c>
      <c r="D128" s="128">
        <v>11.9</v>
      </c>
      <c r="E128" s="128">
        <v>18.25</v>
      </c>
      <c r="F128" s="57">
        <v>95</v>
      </c>
      <c r="G128" s="57">
        <v>1496065</v>
      </c>
      <c r="H128" s="127">
        <v>19.88</v>
      </c>
      <c r="I128" s="128">
        <v>14.47</v>
      </c>
      <c r="J128" s="128">
        <v>26.39</v>
      </c>
      <c r="K128" s="57">
        <v>55</v>
      </c>
      <c r="L128" s="59">
        <v>775680</v>
      </c>
      <c r="M128" s="127">
        <v>11.24</v>
      </c>
      <c r="N128" s="128">
        <v>7.98</v>
      </c>
      <c r="O128" s="128">
        <v>15.26</v>
      </c>
      <c r="P128" s="57">
        <v>40</v>
      </c>
      <c r="Q128" s="59">
        <v>720385</v>
      </c>
    </row>
    <row r="129" spans="1:17" ht="14.5" x14ac:dyDescent="0.35">
      <c r="A129" s="28" t="s">
        <v>10</v>
      </c>
      <c r="B129" s="72">
        <v>2004</v>
      </c>
      <c r="C129" s="127">
        <v>14.47</v>
      </c>
      <c r="D129" s="128">
        <v>11.59</v>
      </c>
      <c r="E129" s="128">
        <v>17.760000000000002</v>
      </c>
      <c r="F129" s="57">
        <v>95</v>
      </c>
      <c r="G129" s="57">
        <v>1518803</v>
      </c>
      <c r="H129" s="127">
        <v>16.350000000000001</v>
      </c>
      <c r="I129" s="128">
        <v>11.5</v>
      </c>
      <c r="J129" s="128">
        <v>22.29</v>
      </c>
      <c r="K129" s="57">
        <v>43</v>
      </c>
      <c r="L129" s="59">
        <v>785846</v>
      </c>
      <c r="M129" s="127">
        <v>13.3</v>
      </c>
      <c r="N129" s="128">
        <v>9.84</v>
      </c>
      <c r="O129" s="128">
        <v>17.46</v>
      </c>
      <c r="P129" s="57">
        <v>52</v>
      </c>
      <c r="Q129" s="59">
        <v>732957</v>
      </c>
    </row>
    <row r="130" spans="1:17" ht="14.5" x14ac:dyDescent="0.35">
      <c r="A130" s="28" t="s">
        <v>10</v>
      </c>
      <c r="B130" s="72">
        <v>2005</v>
      </c>
      <c r="C130" s="127">
        <v>13.96</v>
      </c>
      <c r="D130" s="128">
        <v>11.23</v>
      </c>
      <c r="E130" s="128">
        <v>17.07</v>
      </c>
      <c r="F130" s="57">
        <v>97</v>
      </c>
      <c r="G130" s="57">
        <v>1546320</v>
      </c>
      <c r="H130" s="127">
        <v>15.1</v>
      </c>
      <c r="I130" s="128">
        <v>10.86</v>
      </c>
      <c r="J130" s="128">
        <v>20.27</v>
      </c>
      <c r="K130" s="57">
        <v>46</v>
      </c>
      <c r="L130" s="59">
        <v>798572</v>
      </c>
      <c r="M130" s="127">
        <v>12.84</v>
      </c>
      <c r="N130" s="128">
        <v>9.51</v>
      </c>
      <c r="O130" s="128">
        <v>16.86</v>
      </c>
      <c r="P130" s="57">
        <v>51</v>
      </c>
      <c r="Q130" s="59">
        <v>747748</v>
      </c>
    </row>
    <row r="131" spans="1:17" ht="14.5" x14ac:dyDescent="0.35">
      <c r="A131" s="28" t="s">
        <v>10</v>
      </c>
      <c r="B131" s="72">
        <v>2006</v>
      </c>
      <c r="C131" s="127">
        <v>14.96</v>
      </c>
      <c r="D131" s="128">
        <v>12.18</v>
      </c>
      <c r="E131" s="128">
        <v>18.11</v>
      </c>
      <c r="F131" s="57">
        <v>111</v>
      </c>
      <c r="G131" s="57">
        <v>1576387</v>
      </c>
      <c r="H131" s="127">
        <v>19.91</v>
      </c>
      <c r="I131" s="128">
        <v>14.81</v>
      </c>
      <c r="J131" s="128">
        <v>25.98</v>
      </c>
      <c r="K131" s="57">
        <v>61</v>
      </c>
      <c r="L131" s="59">
        <v>812517</v>
      </c>
      <c r="M131" s="127">
        <v>11.67</v>
      </c>
      <c r="N131" s="128">
        <v>8.59</v>
      </c>
      <c r="O131" s="128">
        <v>15.41</v>
      </c>
      <c r="P131" s="56">
        <v>50</v>
      </c>
      <c r="Q131" s="59">
        <v>763870</v>
      </c>
    </row>
    <row r="132" spans="1:17" ht="14.5" x14ac:dyDescent="0.35">
      <c r="A132" s="28" t="s">
        <v>10</v>
      </c>
      <c r="B132" s="72">
        <v>2007</v>
      </c>
      <c r="C132" s="127">
        <v>14.05</v>
      </c>
      <c r="D132" s="128">
        <v>11.37</v>
      </c>
      <c r="E132" s="128">
        <v>17.11</v>
      </c>
      <c r="F132" s="57">
        <v>102</v>
      </c>
      <c r="G132" s="57">
        <v>1616248</v>
      </c>
      <c r="H132" s="127">
        <v>17.47</v>
      </c>
      <c r="I132" s="128">
        <v>12.86</v>
      </c>
      <c r="J132" s="128">
        <v>22.99</v>
      </c>
      <c r="K132" s="57">
        <v>54</v>
      </c>
      <c r="L132" s="59">
        <v>831681</v>
      </c>
      <c r="M132" s="127">
        <v>11.36</v>
      </c>
      <c r="N132" s="128">
        <v>8.32</v>
      </c>
      <c r="O132" s="128">
        <v>15.05</v>
      </c>
      <c r="P132" s="57">
        <v>48</v>
      </c>
      <c r="Q132" s="59">
        <v>784567</v>
      </c>
    </row>
    <row r="133" spans="1:17" ht="14.5" x14ac:dyDescent="0.35">
      <c r="A133" s="28" t="s">
        <v>10</v>
      </c>
      <c r="B133" s="72">
        <v>2008</v>
      </c>
      <c r="C133" s="127">
        <v>15.28</v>
      </c>
      <c r="D133" s="128">
        <v>12.56</v>
      </c>
      <c r="E133" s="128">
        <v>18.350000000000001</v>
      </c>
      <c r="F133" s="57">
        <v>119</v>
      </c>
      <c r="G133" s="57">
        <v>1670696</v>
      </c>
      <c r="H133" s="127">
        <v>15.62</v>
      </c>
      <c r="I133" s="128">
        <v>11.45</v>
      </c>
      <c r="J133" s="128">
        <v>20.64</v>
      </c>
      <c r="K133" s="57">
        <v>54</v>
      </c>
      <c r="L133" s="59">
        <v>858702</v>
      </c>
      <c r="M133" s="127">
        <v>14.74</v>
      </c>
      <c r="N133" s="128">
        <v>11.33</v>
      </c>
      <c r="O133" s="128">
        <v>18.78</v>
      </c>
      <c r="P133" s="57">
        <v>65</v>
      </c>
      <c r="Q133" s="59">
        <v>811994</v>
      </c>
    </row>
    <row r="134" spans="1:17" ht="14.5" x14ac:dyDescent="0.35">
      <c r="A134" s="28" t="s">
        <v>10</v>
      </c>
      <c r="B134" s="72">
        <v>2009</v>
      </c>
      <c r="C134" s="127">
        <v>13.85</v>
      </c>
      <c r="D134" s="128">
        <v>11.36</v>
      </c>
      <c r="E134" s="128">
        <v>16.670000000000002</v>
      </c>
      <c r="F134" s="57">
        <v>118</v>
      </c>
      <c r="G134" s="57">
        <v>1724961</v>
      </c>
      <c r="H134" s="127">
        <v>16.989999999999998</v>
      </c>
      <c r="I134" s="128">
        <v>12.77</v>
      </c>
      <c r="J134" s="128">
        <v>22</v>
      </c>
      <c r="K134" s="57">
        <v>64</v>
      </c>
      <c r="L134" s="59">
        <v>885192</v>
      </c>
      <c r="M134" s="127">
        <v>11.37</v>
      </c>
      <c r="N134" s="128">
        <v>8.48</v>
      </c>
      <c r="O134" s="128">
        <v>14.85</v>
      </c>
      <c r="P134" s="57">
        <v>54</v>
      </c>
      <c r="Q134" s="59">
        <v>839769</v>
      </c>
    </row>
    <row r="135" spans="1:17" ht="14.5" x14ac:dyDescent="0.35">
      <c r="A135" s="28" t="s">
        <v>10</v>
      </c>
      <c r="B135" s="72">
        <v>2010</v>
      </c>
      <c r="C135" s="127">
        <v>12.87</v>
      </c>
      <c r="D135" s="128">
        <v>10.54</v>
      </c>
      <c r="E135" s="128">
        <v>15.51</v>
      </c>
      <c r="F135" s="57">
        <v>117</v>
      </c>
      <c r="G135" s="57">
        <v>1770124</v>
      </c>
      <c r="H135" s="127">
        <v>16.059999999999999</v>
      </c>
      <c r="I135" s="128">
        <v>11.94</v>
      </c>
      <c r="J135" s="128">
        <v>20.96</v>
      </c>
      <c r="K135" s="57">
        <v>60</v>
      </c>
      <c r="L135" s="59">
        <v>906791</v>
      </c>
      <c r="M135" s="127">
        <v>10.87</v>
      </c>
      <c r="N135" s="128">
        <v>8.16</v>
      </c>
      <c r="O135" s="128">
        <v>14.11</v>
      </c>
      <c r="P135" s="57">
        <v>57</v>
      </c>
      <c r="Q135" s="59">
        <v>863333</v>
      </c>
    </row>
    <row r="136" spans="1:17" ht="14.5" x14ac:dyDescent="0.35">
      <c r="A136" s="28" t="s">
        <v>10</v>
      </c>
      <c r="B136" s="72">
        <v>2011</v>
      </c>
      <c r="C136" s="127">
        <v>13.06</v>
      </c>
      <c r="D136" s="128">
        <v>10.75</v>
      </c>
      <c r="E136" s="128">
        <v>15.68</v>
      </c>
      <c r="F136" s="57">
        <v>119</v>
      </c>
      <c r="G136" s="57">
        <v>1802652</v>
      </c>
      <c r="H136" s="127">
        <v>16.829999999999998</v>
      </c>
      <c r="I136" s="128">
        <v>12.71</v>
      </c>
      <c r="J136" s="128">
        <v>21.71</v>
      </c>
      <c r="K136" s="57">
        <v>64</v>
      </c>
      <c r="L136" s="59">
        <v>921237</v>
      </c>
      <c r="M136" s="127">
        <v>10.57</v>
      </c>
      <c r="N136" s="128">
        <v>7.92</v>
      </c>
      <c r="O136" s="128">
        <v>13.75</v>
      </c>
      <c r="P136" s="57">
        <v>55</v>
      </c>
      <c r="Q136" s="59">
        <v>881415</v>
      </c>
    </row>
    <row r="137" spans="1:17" ht="14.5" x14ac:dyDescent="0.35">
      <c r="A137" s="28" t="s">
        <v>10</v>
      </c>
      <c r="B137" s="72">
        <v>2012</v>
      </c>
      <c r="C137" s="127">
        <v>9.6199999999999992</v>
      </c>
      <c r="D137" s="128">
        <v>7.69</v>
      </c>
      <c r="E137" s="128">
        <v>11.84</v>
      </c>
      <c r="F137" s="57">
        <v>94</v>
      </c>
      <c r="G137" s="57">
        <v>1832893</v>
      </c>
      <c r="H137" s="127">
        <v>10.23</v>
      </c>
      <c r="I137" s="128">
        <v>7.26</v>
      </c>
      <c r="J137" s="128">
        <v>13.9</v>
      </c>
      <c r="K137" s="57">
        <v>45</v>
      </c>
      <c r="L137" s="59">
        <v>935059</v>
      </c>
      <c r="M137" s="127">
        <v>8.9499999999999993</v>
      </c>
      <c r="N137" s="128">
        <v>6.56</v>
      </c>
      <c r="O137" s="128">
        <v>11.86</v>
      </c>
      <c r="P137" s="57">
        <v>49</v>
      </c>
      <c r="Q137" s="59">
        <v>897834</v>
      </c>
    </row>
    <row r="138" spans="1:17" ht="14.5" x14ac:dyDescent="0.35">
      <c r="A138" s="28" t="s">
        <v>10</v>
      </c>
      <c r="B138" s="72">
        <v>2013</v>
      </c>
      <c r="C138" s="127">
        <v>10.92</v>
      </c>
      <c r="D138" s="128">
        <v>8.91</v>
      </c>
      <c r="E138" s="128">
        <v>13.2</v>
      </c>
      <c r="F138" s="57">
        <v>113</v>
      </c>
      <c r="G138" s="57">
        <v>1864568</v>
      </c>
      <c r="H138" s="127">
        <v>14.72</v>
      </c>
      <c r="I138" s="128">
        <v>11.12</v>
      </c>
      <c r="J138" s="128">
        <v>18.989999999999998</v>
      </c>
      <c r="K138" s="57">
        <v>66</v>
      </c>
      <c r="L138" s="59">
        <v>949711</v>
      </c>
      <c r="M138" s="127">
        <v>8.01</v>
      </c>
      <c r="N138" s="128">
        <v>5.84</v>
      </c>
      <c r="O138" s="128">
        <v>10.66</v>
      </c>
      <c r="P138" s="57">
        <v>47</v>
      </c>
      <c r="Q138" s="59">
        <v>914857</v>
      </c>
    </row>
    <row r="139" spans="1:17" ht="14.5" x14ac:dyDescent="0.35">
      <c r="A139" s="28" t="s">
        <v>10</v>
      </c>
      <c r="B139" s="72">
        <v>2014</v>
      </c>
      <c r="C139" s="127">
        <v>11.24</v>
      </c>
      <c r="D139" s="128">
        <v>9.23</v>
      </c>
      <c r="E139" s="128">
        <v>13.51</v>
      </c>
      <c r="F139" s="57">
        <v>119</v>
      </c>
      <c r="G139" s="57">
        <v>1893534</v>
      </c>
      <c r="H139" s="127">
        <v>14.85</v>
      </c>
      <c r="I139" s="128">
        <v>11.34</v>
      </c>
      <c r="J139" s="128">
        <v>19</v>
      </c>
      <c r="K139" s="57">
        <v>70</v>
      </c>
      <c r="L139" s="59">
        <v>963849</v>
      </c>
      <c r="M139" s="127">
        <v>8.36</v>
      </c>
      <c r="N139" s="128">
        <v>6.14</v>
      </c>
      <c r="O139" s="128">
        <v>11.07</v>
      </c>
      <c r="P139" s="57">
        <v>49</v>
      </c>
      <c r="Q139" s="59">
        <v>929685</v>
      </c>
    </row>
    <row r="140" spans="1:17" ht="14.5" x14ac:dyDescent="0.35">
      <c r="A140" s="28" t="s">
        <v>10</v>
      </c>
      <c r="B140" s="72">
        <v>2015</v>
      </c>
      <c r="C140" s="127">
        <v>10.52</v>
      </c>
      <c r="D140" s="128">
        <v>8.64</v>
      </c>
      <c r="E140" s="128">
        <v>12.66</v>
      </c>
      <c r="F140" s="57">
        <v>119</v>
      </c>
      <c r="G140" s="57">
        <v>1919904</v>
      </c>
      <c r="H140" s="127">
        <v>12.3</v>
      </c>
      <c r="I140" s="128">
        <v>9.1199999999999992</v>
      </c>
      <c r="J140" s="128">
        <v>16.100000000000001</v>
      </c>
      <c r="K140" s="57">
        <v>57</v>
      </c>
      <c r="L140" s="59">
        <v>977125</v>
      </c>
      <c r="M140" s="127">
        <v>9.6300000000000008</v>
      </c>
      <c r="N140" s="128">
        <v>7.33</v>
      </c>
      <c r="O140" s="128">
        <v>12.39</v>
      </c>
      <c r="P140" s="57">
        <v>62</v>
      </c>
      <c r="Q140" s="59">
        <v>942779</v>
      </c>
    </row>
    <row r="141" spans="1:17" ht="14.5" x14ac:dyDescent="0.35">
      <c r="A141" s="28" t="s">
        <v>10</v>
      </c>
      <c r="B141" s="72">
        <v>2016</v>
      </c>
      <c r="C141" s="127">
        <v>10.210000000000001</v>
      </c>
      <c r="D141" s="128">
        <v>8.4</v>
      </c>
      <c r="E141" s="128">
        <v>12.26</v>
      </c>
      <c r="F141" s="57">
        <v>123</v>
      </c>
      <c r="G141" s="57">
        <v>1939973</v>
      </c>
      <c r="H141" s="127">
        <v>11.91</v>
      </c>
      <c r="I141" s="128">
        <v>8.98</v>
      </c>
      <c r="J141" s="128">
        <v>15.4</v>
      </c>
      <c r="K141" s="57">
        <v>67</v>
      </c>
      <c r="L141" s="59">
        <v>987349</v>
      </c>
      <c r="M141" s="127">
        <v>8.73</v>
      </c>
      <c r="N141" s="128">
        <v>6.54</v>
      </c>
      <c r="O141" s="128">
        <v>11.36</v>
      </c>
      <c r="P141" s="56">
        <v>56</v>
      </c>
      <c r="Q141" s="59">
        <v>952624</v>
      </c>
    </row>
    <row r="142" spans="1:17" ht="14.5" x14ac:dyDescent="0.35">
      <c r="A142" s="28" t="s">
        <v>10</v>
      </c>
      <c r="B142" s="72">
        <v>2017</v>
      </c>
      <c r="C142" s="127">
        <v>11.39</v>
      </c>
      <c r="D142" s="128">
        <v>9.48</v>
      </c>
      <c r="E142" s="128">
        <v>13.54</v>
      </c>
      <c r="F142" s="57">
        <v>136</v>
      </c>
      <c r="G142" s="57">
        <v>1952169</v>
      </c>
      <c r="H142" s="127">
        <v>13.11</v>
      </c>
      <c r="I142" s="128">
        <v>10.02</v>
      </c>
      <c r="J142" s="128">
        <v>16.75</v>
      </c>
      <c r="K142" s="57">
        <v>71</v>
      </c>
      <c r="L142" s="59">
        <v>993646</v>
      </c>
      <c r="M142" s="127">
        <v>9.82</v>
      </c>
      <c r="N142" s="128">
        <v>7.53</v>
      </c>
      <c r="O142" s="128">
        <v>12.54</v>
      </c>
      <c r="P142" s="56">
        <v>65</v>
      </c>
      <c r="Q142" s="59">
        <v>958523</v>
      </c>
    </row>
    <row r="143" spans="1:17" ht="14.5" x14ac:dyDescent="0.35">
      <c r="A143" s="28" t="s">
        <v>10</v>
      </c>
      <c r="B143" s="72">
        <v>2018</v>
      </c>
      <c r="C143" s="127">
        <v>11.08</v>
      </c>
      <c r="D143" s="128">
        <v>9.24</v>
      </c>
      <c r="E143" s="128">
        <v>13.15</v>
      </c>
      <c r="F143" s="57">
        <v>141</v>
      </c>
      <c r="G143" s="57">
        <v>1962125</v>
      </c>
      <c r="H143" s="127">
        <v>14.36</v>
      </c>
      <c r="I143" s="128">
        <v>11.16</v>
      </c>
      <c r="J143" s="128">
        <v>18.100000000000001</v>
      </c>
      <c r="K143" s="57">
        <v>81</v>
      </c>
      <c r="L143" s="59">
        <v>998500</v>
      </c>
      <c r="M143" s="127">
        <v>8.67</v>
      </c>
      <c r="N143" s="128">
        <v>6.56</v>
      </c>
      <c r="O143" s="128">
        <v>11.2</v>
      </c>
      <c r="P143" s="57">
        <v>60</v>
      </c>
      <c r="Q143" s="59">
        <v>963625</v>
      </c>
    </row>
    <row r="144" spans="1:17" ht="14.5" x14ac:dyDescent="0.35">
      <c r="A144" s="28" t="s">
        <v>10</v>
      </c>
      <c r="B144" s="72">
        <v>2019</v>
      </c>
      <c r="C144" s="127">
        <v>10.37</v>
      </c>
      <c r="D144" s="128">
        <v>8.6300000000000008</v>
      </c>
      <c r="E144" s="128">
        <v>12.33</v>
      </c>
      <c r="F144" s="57">
        <v>137</v>
      </c>
      <c r="G144" s="57">
        <v>1967960</v>
      </c>
      <c r="H144" s="127">
        <v>14.65</v>
      </c>
      <c r="I144" s="128">
        <v>11.43</v>
      </c>
      <c r="J144" s="128">
        <v>18.399999999999999</v>
      </c>
      <c r="K144" s="56">
        <v>83</v>
      </c>
      <c r="L144" s="59">
        <v>1001373</v>
      </c>
      <c r="M144" s="127">
        <v>7.35</v>
      </c>
      <c r="N144" s="128">
        <v>5.48</v>
      </c>
      <c r="O144" s="128">
        <v>9.6199999999999992</v>
      </c>
      <c r="P144" s="56">
        <v>54</v>
      </c>
      <c r="Q144" s="59">
        <v>966587</v>
      </c>
    </row>
    <row r="145" spans="1:17" ht="14.5" x14ac:dyDescent="0.35">
      <c r="A145" s="28" t="s">
        <v>10</v>
      </c>
      <c r="B145" s="72">
        <v>2020</v>
      </c>
      <c r="C145" s="127">
        <v>9.17</v>
      </c>
      <c r="D145" s="128">
        <v>7.56</v>
      </c>
      <c r="E145" s="128">
        <v>10.99</v>
      </c>
      <c r="F145" s="57">
        <v>124</v>
      </c>
      <c r="G145" s="57">
        <v>1968697</v>
      </c>
      <c r="H145" s="127">
        <v>10.59</v>
      </c>
      <c r="I145" s="128">
        <v>8.0299999999999994</v>
      </c>
      <c r="J145" s="128">
        <v>13.64</v>
      </c>
      <c r="K145" s="56">
        <v>68</v>
      </c>
      <c r="L145" s="59">
        <v>1001347</v>
      </c>
      <c r="M145" s="127">
        <v>7.76</v>
      </c>
      <c r="N145" s="128">
        <v>5.82</v>
      </c>
      <c r="O145" s="128">
        <v>10.09</v>
      </c>
      <c r="P145" s="56">
        <v>56</v>
      </c>
      <c r="Q145" s="59">
        <v>967350</v>
      </c>
    </row>
    <row r="146" spans="1:17" ht="14.5" x14ac:dyDescent="0.35">
      <c r="A146" s="28" t="s">
        <v>10</v>
      </c>
      <c r="B146" s="72">
        <v>2021</v>
      </c>
      <c r="C146" s="127">
        <v>8.07</v>
      </c>
      <c r="D146" s="128">
        <v>6.59</v>
      </c>
      <c r="E146" s="128">
        <v>9.76</v>
      </c>
      <c r="F146" s="57">
        <v>114</v>
      </c>
      <c r="G146" s="57">
        <v>1937546</v>
      </c>
      <c r="H146" s="127">
        <v>10.49</v>
      </c>
      <c r="I146" s="128">
        <v>7.88</v>
      </c>
      <c r="J146" s="128">
        <v>13.6</v>
      </c>
      <c r="K146" s="57">
        <v>64</v>
      </c>
      <c r="L146" s="59">
        <v>984613</v>
      </c>
      <c r="M146" s="127">
        <v>6.38</v>
      </c>
      <c r="N146" s="128">
        <v>4.6900000000000004</v>
      </c>
      <c r="O146" s="128">
        <v>8.4499999999999993</v>
      </c>
      <c r="P146" s="57">
        <v>50</v>
      </c>
      <c r="Q146" s="59">
        <v>952933</v>
      </c>
    </row>
    <row r="147" spans="1:17" ht="14.5" x14ac:dyDescent="0.35">
      <c r="A147" s="28" t="s">
        <v>10</v>
      </c>
      <c r="B147" s="72">
        <v>2022</v>
      </c>
      <c r="C147" s="127">
        <v>9.32</v>
      </c>
      <c r="D147" s="128">
        <v>7.74</v>
      </c>
      <c r="E147" s="128">
        <v>11.11</v>
      </c>
      <c r="F147" s="57">
        <v>131</v>
      </c>
      <c r="G147" s="57">
        <v>1929162</v>
      </c>
      <c r="H147" s="127">
        <v>11.21</v>
      </c>
      <c r="I147" s="128">
        <v>8.59</v>
      </c>
      <c r="J147" s="128">
        <v>14.32</v>
      </c>
      <c r="K147" s="57">
        <v>71</v>
      </c>
      <c r="L147" s="59">
        <v>979191</v>
      </c>
      <c r="M147" s="127">
        <v>7.78</v>
      </c>
      <c r="N147" s="128">
        <v>5.91</v>
      </c>
      <c r="O147" s="128">
        <v>10.029999999999999</v>
      </c>
      <c r="P147" s="57">
        <v>60</v>
      </c>
      <c r="Q147" s="59">
        <v>949971</v>
      </c>
    </row>
    <row r="148" spans="1:17" ht="14.5" x14ac:dyDescent="0.35">
      <c r="A148" s="28" t="s">
        <v>10</v>
      </c>
      <c r="B148" s="72" t="s">
        <v>114</v>
      </c>
      <c r="C148" s="127">
        <v>9.58</v>
      </c>
      <c r="D148" s="128">
        <v>8.82</v>
      </c>
      <c r="E148" s="128">
        <v>10.38</v>
      </c>
      <c r="F148" s="57">
        <v>647</v>
      </c>
      <c r="G148" s="57">
        <v>9765490</v>
      </c>
      <c r="H148" s="127">
        <v>12.21</v>
      </c>
      <c r="I148" s="128">
        <v>10.89</v>
      </c>
      <c r="J148" s="128">
        <v>13.63</v>
      </c>
      <c r="K148" s="57">
        <v>367</v>
      </c>
      <c r="L148" s="59">
        <v>4965024</v>
      </c>
      <c r="M148" s="127">
        <v>7.58</v>
      </c>
      <c r="N148" s="128">
        <v>6.7</v>
      </c>
      <c r="O148" s="128">
        <v>8.5399999999999991</v>
      </c>
      <c r="P148" s="57">
        <v>280</v>
      </c>
      <c r="Q148" s="59">
        <v>4800466</v>
      </c>
    </row>
    <row r="149" spans="1:17" ht="14.5" x14ac:dyDescent="0.35">
      <c r="A149" s="28" t="s">
        <v>37</v>
      </c>
      <c r="B149" s="72">
        <v>1988</v>
      </c>
      <c r="C149" s="127">
        <v>32.79</v>
      </c>
      <c r="D149" s="128">
        <v>26.33</v>
      </c>
      <c r="E149" s="128">
        <v>40.229999999999997</v>
      </c>
      <c r="F149" s="57">
        <v>98</v>
      </c>
      <c r="G149" s="57">
        <v>491922</v>
      </c>
      <c r="H149" s="127">
        <v>41.95</v>
      </c>
      <c r="I149" s="128">
        <v>29.45</v>
      </c>
      <c r="J149" s="128">
        <v>57.27</v>
      </c>
      <c r="K149" s="56">
        <v>47</v>
      </c>
      <c r="L149" s="59">
        <v>243290</v>
      </c>
      <c r="M149" s="127">
        <v>28.39</v>
      </c>
      <c r="N149" s="128">
        <v>20.99</v>
      </c>
      <c r="O149" s="128">
        <v>37.4</v>
      </c>
      <c r="P149" s="57">
        <v>51</v>
      </c>
      <c r="Q149" s="59">
        <v>248632</v>
      </c>
    </row>
    <row r="150" spans="1:17" ht="14.5" x14ac:dyDescent="0.35">
      <c r="A150" s="28" t="s">
        <v>37</v>
      </c>
      <c r="B150" s="72">
        <v>1989</v>
      </c>
      <c r="C150" s="127">
        <v>28.41</v>
      </c>
      <c r="D150" s="128">
        <v>22.53</v>
      </c>
      <c r="E150" s="128">
        <v>35.22</v>
      </c>
      <c r="F150" s="57">
        <v>87</v>
      </c>
      <c r="G150" s="57">
        <v>497270</v>
      </c>
      <c r="H150" s="127">
        <v>37.49</v>
      </c>
      <c r="I150" s="128">
        <v>26.56</v>
      </c>
      <c r="J150" s="128">
        <v>50.93</v>
      </c>
      <c r="K150" s="57">
        <v>46</v>
      </c>
      <c r="L150" s="59">
        <v>246032</v>
      </c>
      <c r="M150" s="127">
        <v>22.88</v>
      </c>
      <c r="N150" s="128">
        <v>16.3</v>
      </c>
      <c r="O150" s="128">
        <v>31.08</v>
      </c>
      <c r="P150" s="57">
        <v>41</v>
      </c>
      <c r="Q150" s="59">
        <v>251238</v>
      </c>
    </row>
    <row r="151" spans="1:17" ht="14.5" x14ac:dyDescent="0.35">
      <c r="A151" s="28" t="s">
        <v>37</v>
      </c>
      <c r="B151" s="72">
        <v>1990</v>
      </c>
      <c r="C151" s="127">
        <v>36.049999999999997</v>
      </c>
      <c r="D151" s="128">
        <v>29.41</v>
      </c>
      <c r="E151" s="128">
        <v>43.63</v>
      </c>
      <c r="F151" s="57">
        <v>109</v>
      </c>
      <c r="G151" s="57">
        <v>504651</v>
      </c>
      <c r="H151" s="127">
        <v>33.92</v>
      </c>
      <c r="I151" s="128">
        <v>23.67</v>
      </c>
      <c r="J151" s="128">
        <v>46.62</v>
      </c>
      <c r="K151" s="57">
        <v>41</v>
      </c>
      <c r="L151" s="59">
        <v>249758</v>
      </c>
      <c r="M151" s="127">
        <v>37.840000000000003</v>
      </c>
      <c r="N151" s="128">
        <v>29.26</v>
      </c>
      <c r="O151" s="128">
        <v>47.99</v>
      </c>
      <c r="P151" s="57">
        <v>68</v>
      </c>
      <c r="Q151" s="59">
        <v>254893</v>
      </c>
    </row>
    <row r="152" spans="1:17" ht="14.5" x14ac:dyDescent="0.35">
      <c r="A152" s="28" t="s">
        <v>37</v>
      </c>
      <c r="B152" s="72">
        <v>1991</v>
      </c>
      <c r="C152" s="127">
        <v>26.04</v>
      </c>
      <c r="D152" s="128">
        <v>20.62</v>
      </c>
      <c r="E152" s="128">
        <v>32.340000000000003</v>
      </c>
      <c r="F152" s="57">
        <v>84</v>
      </c>
      <c r="G152" s="57">
        <v>503722</v>
      </c>
      <c r="H152" s="127">
        <v>27.88</v>
      </c>
      <c r="I152" s="128">
        <v>19.27</v>
      </c>
      <c r="J152" s="128">
        <v>38.700000000000003</v>
      </c>
      <c r="K152" s="57">
        <v>38</v>
      </c>
      <c r="L152" s="59">
        <v>248614</v>
      </c>
      <c r="M152" s="127">
        <v>24.48</v>
      </c>
      <c r="N152" s="128">
        <v>17.82</v>
      </c>
      <c r="O152" s="128">
        <v>32.68</v>
      </c>
      <c r="P152" s="57">
        <v>46</v>
      </c>
      <c r="Q152" s="59">
        <v>255108</v>
      </c>
    </row>
    <row r="153" spans="1:17" ht="14.5" x14ac:dyDescent="0.35">
      <c r="A153" s="28" t="s">
        <v>37</v>
      </c>
      <c r="B153" s="72">
        <v>1992</v>
      </c>
      <c r="C153" s="127">
        <v>30.87</v>
      </c>
      <c r="D153" s="128">
        <v>24.9</v>
      </c>
      <c r="E153" s="128">
        <v>37.729999999999997</v>
      </c>
      <c r="F153" s="57">
        <v>98</v>
      </c>
      <c r="G153" s="57">
        <v>501830</v>
      </c>
      <c r="H153" s="127">
        <v>38.43</v>
      </c>
      <c r="I153" s="128">
        <v>27.97</v>
      </c>
      <c r="J153" s="128">
        <v>51.13</v>
      </c>
      <c r="K153" s="57">
        <v>51</v>
      </c>
      <c r="L153" s="59">
        <v>247226</v>
      </c>
      <c r="M153" s="127">
        <v>25.23</v>
      </c>
      <c r="N153" s="128">
        <v>18.46</v>
      </c>
      <c r="O153" s="128">
        <v>33.549999999999997</v>
      </c>
      <c r="P153" s="57">
        <v>47</v>
      </c>
      <c r="Q153" s="59">
        <v>254604</v>
      </c>
    </row>
    <row r="154" spans="1:17" ht="14.5" x14ac:dyDescent="0.35">
      <c r="A154" s="28" t="s">
        <v>37</v>
      </c>
      <c r="B154" s="72">
        <v>1993</v>
      </c>
      <c r="C154" s="127">
        <v>29.64</v>
      </c>
      <c r="D154" s="128">
        <v>24.07</v>
      </c>
      <c r="E154" s="128">
        <v>36.03</v>
      </c>
      <c r="F154" s="57">
        <v>102</v>
      </c>
      <c r="G154" s="57">
        <v>497723</v>
      </c>
      <c r="H154" s="127">
        <v>33.97</v>
      </c>
      <c r="I154" s="128">
        <v>24.92</v>
      </c>
      <c r="J154" s="128">
        <v>45.02</v>
      </c>
      <c r="K154" s="57">
        <v>51</v>
      </c>
      <c r="L154" s="59">
        <v>244743</v>
      </c>
      <c r="M154" s="127">
        <v>25.92</v>
      </c>
      <c r="N154" s="128">
        <v>19.25</v>
      </c>
      <c r="O154" s="128">
        <v>34.049999999999997</v>
      </c>
      <c r="P154" s="57">
        <v>51</v>
      </c>
      <c r="Q154" s="59">
        <v>252980</v>
      </c>
    </row>
    <row r="155" spans="1:17" ht="14.5" x14ac:dyDescent="0.35">
      <c r="A155" s="28" t="s">
        <v>37</v>
      </c>
      <c r="B155" s="72">
        <v>1994</v>
      </c>
      <c r="C155" s="127">
        <v>33.54</v>
      </c>
      <c r="D155" s="128">
        <v>27.56</v>
      </c>
      <c r="E155" s="128">
        <v>40.36</v>
      </c>
      <c r="F155" s="57">
        <v>114</v>
      </c>
      <c r="G155" s="57">
        <v>490851</v>
      </c>
      <c r="H155" s="127">
        <v>37.869999999999997</v>
      </c>
      <c r="I155" s="128">
        <v>27.62</v>
      </c>
      <c r="J155" s="128">
        <v>50.32</v>
      </c>
      <c r="K155" s="57">
        <v>53</v>
      </c>
      <c r="L155" s="59">
        <v>240540</v>
      </c>
      <c r="M155" s="127">
        <v>31.03</v>
      </c>
      <c r="N155" s="128">
        <v>23.71</v>
      </c>
      <c r="O155" s="128">
        <v>39.81</v>
      </c>
      <c r="P155" s="57">
        <v>61</v>
      </c>
      <c r="Q155" s="59">
        <v>250311</v>
      </c>
    </row>
    <row r="156" spans="1:17" ht="14.5" x14ac:dyDescent="0.35">
      <c r="A156" s="28" t="s">
        <v>37</v>
      </c>
      <c r="B156" s="72">
        <v>1995</v>
      </c>
      <c r="C156" s="127">
        <v>26.66</v>
      </c>
      <c r="D156" s="128">
        <v>21.44</v>
      </c>
      <c r="E156" s="128">
        <v>32.700000000000003</v>
      </c>
      <c r="F156" s="57">
        <v>92</v>
      </c>
      <c r="G156" s="57">
        <v>486815</v>
      </c>
      <c r="H156" s="127">
        <v>38.15</v>
      </c>
      <c r="I156" s="128">
        <v>28.42</v>
      </c>
      <c r="J156" s="128">
        <v>49.89</v>
      </c>
      <c r="K156" s="57">
        <v>56</v>
      </c>
      <c r="L156" s="59">
        <v>238152</v>
      </c>
      <c r="M156" s="127">
        <v>18.2</v>
      </c>
      <c r="N156" s="128">
        <v>12.74</v>
      </c>
      <c r="O156" s="128">
        <v>25.12</v>
      </c>
      <c r="P156" s="57">
        <v>36</v>
      </c>
      <c r="Q156" s="59">
        <v>248663</v>
      </c>
    </row>
    <row r="157" spans="1:17" ht="14.5" x14ac:dyDescent="0.35">
      <c r="A157" s="28" t="s">
        <v>37</v>
      </c>
      <c r="B157" s="72">
        <v>1996</v>
      </c>
      <c r="C157" s="127">
        <v>27.76</v>
      </c>
      <c r="D157" s="128">
        <v>22.34</v>
      </c>
      <c r="E157" s="128">
        <v>34.020000000000003</v>
      </c>
      <c r="F157" s="57">
        <v>93</v>
      </c>
      <c r="G157" s="57">
        <v>484979</v>
      </c>
      <c r="H157" s="127">
        <v>32.47</v>
      </c>
      <c r="I157" s="128">
        <v>23.12</v>
      </c>
      <c r="J157" s="128">
        <v>43.98</v>
      </c>
      <c r="K157" s="57">
        <v>43</v>
      </c>
      <c r="L157" s="59">
        <v>236903</v>
      </c>
      <c r="M157" s="127">
        <v>24.55</v>
      </c>
      <c r="N157" s="128">
        <v>18.2</v>
      </c>
      <c r="O157" s="128">
        <v>32.33</v>
      </c>
      <c r="P157" s="57">
        <v>50</v>
      </c>
      <c r="Q157" s="59">
        <v>248076</v>
      </c>
    </row>
    <row r="158" spans="1:17" ht="14.5" x14ac:dyDescent="0.35">
      <c r="A158" s="28" t="s">
        <v>37</v>
      </c>
      <c r="B158" s="72">
        <v>1997</v>
      </c>
      <c r="C158" s="127">
        <v>25.14</v>
      </c>
      <c r="D158" s="128">
        <v>20.170000000000002</v>
      </c>
      <c r="E158" s="128">
        <v>30.9</v>
      </c>
      <c r="F158" s="57">
        <v>90</v>
      </c>
      <c r="G158" s="57">
        <v>485745</v>
      </c>
      <c r="H158" s="127">
        <v>28.17</v>
      </c>
      <c r="I158" s="128">
        <v>19.82</v>
      </c>
      <c r="J158" s="128">
        <v>38.57</v>
      </c>
      <c r="K158" s="57">
        <v>40</v>
      </c>
      <c r="L158" s="59">
        <v>237270</v>
      </c>
      <c r="M158" s="127">
        <v>23.97</v>
      </c>
      <c r="N158" s="128">
        <v>17.78</v>
      </c>
      <c r="O158" s="128">
        <v>31.55</v>
      </c>
      <c r="P158" s="57">
        <v>50</v>
      </c>
      <c r="Q158" s="59">
        <v>248475</v>
      </c>
    </row>
    <row r="159" spans="1:17" ht="14.5" x14ac:dyDescent="0.35">
      <c r="A159" s="28" t="s">
        <v>37</v>
      </c>
      <c r="B159" s="72">
        <v>1998</v>
      </c>
      <c r="C159" s="127">
        <v>30.92</v>
      </c>
      <c r="D159" s="128">
        <v>25.4</v>
      </c>
      <c r="E159" s="128">
        <v>37.229999999999997</v>
      </c>
      <c r="F159" s="57">
        <v>112</v>
      </c>
      <c r="G159" s="57">
        <v>484898</v>
      </c>
      <c r="H159" s="127">
        <v>39.31</v>
      </c>
      <c r="I159" s="128">
        <v>29.5</v>
      </c>
      <c r="J159" s="128">
        <v>51.09</v>
      </c>
      <c r="K159" s="57">
        <v>59</v>
      </c>
      <c r="L159" s="59">
        <v>236810</v>
      </c>
      <c r="M159" s="127">
        <v>24.98</v>
      </c>
      <c r="N159" s="128">
        <v>18.7</v>
      </c>
      <c r="O159" s="128">
        <v>32.64</v>
      </c>
      <c r="P159" s="57">
        <v>53</v>
      </c>
      <c r="Q159" s="59">
        <v>248088</v>
      </c>
    </row>
    <row r="160" spans="1:17" ht="14.5" x14ac:dyDescent="0.35">
      <c r="A160" s="28" t="s">
        <v>37</v>
      </c>
      <c r="B160" s="72">
        <v>1999</v>
      </c>
      <c r="C160" s="127">
        <v>27.02</v>
      </c>
      <c r="D160" s="128">
        <v>21.93</v>
      </c>
      <c r="E160" s="128">
        <v>32.880000000000003</v>
      </c>
      <c r="F160" s="57">
        <v>100</v>
      </c>
      <c r="G160" s="57">
        <v>482147</v>
      </c>
      <c r="H160" s="127">
        <v>31.85</v>
      </c>
      <c r="I160" s="128">
        <v>23</v>
      </c>
      <c r="J160" s="128">
        <v>42.71</v>
      </c>
      <c r="K160" s="57">
        <v>47</v>
      </c>
      <c r="L160" s="59">
        <v>235005</v>
      </c>
      <c r="M160" s="127">
        <v>24.41</v>
      </c>
      <c r="N160" s="128">
        <v>18.28</v>
      </c>
      <c r="O160" s="128">
        <v>31.89</v>
      </c>
      <c r="P160" s="57">
        <v>53</v>
      </c>
      <c r="Q160" s="59">
        <v>247142</v>
      </c>
    </row>
    <row r="161" spans="1:17" ht="14.5" x14ac:dyDescent="0.35">
      <c r="A161" s="28" t="s">
        <v>37</v>
      </c>
      <c r="B161" s="72">
        <v>2000</v>
      </c>
      <c r="C161" s="127">
        <v>21.95</v>
      </c>
      <c r="D161" s="128">
        <v>17.46</v>
      </c>
      <c r="E161" s="128">
        <v>27.19</v>
      </c>
      <c r="F161" s="57">
        <v>84</v>
      </c>
      <c r="G161" s="57">
        <v>480541</v>
      </c>
      <c r="H161" s="127">
        <v>28.87</v>
      </c>
      <c r="I161" s="128">
        <v>20.57</v>
      </c>
      <c r="J161" s="128">
        <v>39.119999999999997</v>
      </c>
      <c r="K161" s="57">
        <v>44</v>
      </c>
      <c r="L161" s="59">
        <v>233933</v>
      </c>
      <c r="M161" s="127">
        <v>17.72</v>
      </c>
      <c r="N161" s="128">
        <v>12.65</v>
      </c>
      <c r="O161" s="128">
        <v>24.12</v>
      </c>
      <c r="P161" s="57">
        <v>40</v>
      </c>
      <c r="Q161" s="59">
        <v>246608</v>
      </c>
    </row>
    <row r="162" spans="1:17" ht="14.5" x14ac:dyDescent="0.35">
      <c r="A162" s="28" t="s">
        <v>37</v>
      </c>
      <c r="B162" s="72">
        <v>2001</v>
      </c>
      <c r="C162" s="127">
        <v>24.46</v>
      </c>
      <c r="D162" s="128">
        <v>19.690000000000001</v>
      </c>
      <c r="E162" s="128">
        <v>29.98</v>
      </c>
      <c r="F162" s="57">
        <v>93</v>
      </c>
      <c r="G162" s="57">
        <v>474290</v>
      </c>
      <c r="H162" s="127">
        <v>33.43</v>
      </c>
      <c r="I162" s="128">
        <v>24.55</v>
      </c>
      <c r="J162" s="128">
        <v>44.22</v>
      </c>
      <c r="K162" s="57">
        <v>51</v>
      </c>
      <c r="L162" s="59">
        <v>230824</v>
      </c>
      <c r="M162" s="127">
        <v>18.75</v>
      </c>
      <c r="N162" s="128">
        <v>13.5</v>
      </c>
      <c r="O162" s="128">
        <v>25.33</v>
      </c>
      <c r="P162" s="57">
        <v>42</v>
      </c>
      <c r="Q162" s="59">
        <v>243466</v>
      </c>
    </row>
    <row r="163" spans="1:17" ht="14.5" x14ac:dyDescent="0.35">
      <c r="A163" s="28" t="s">
        <v>37</v>
      </c>
      <c r="B163" s="72">
        <v>2002</v>
      </c>
      <c r="C163" s="127">
        <v>27.97</v>
      </c>
      <c r="D163" s="128">
        <v>22.84</v>
      </c>
      <c r="E163" s="128">
        <v>33.869999999999997</v>
      </c>
      <c r="F163" s="57">
        <v>106</v>
      </c>
      <c r="G163" s="57">
        <v>465176</v>
      </c>
      <c r="H163" s="127">
        <v>34.450000000000003</v>
      </c>
      <c r="I163" s="128">
        <v>25.51</v>
      </c>
      <c r="J163" s="128">
        <v>45.29</v>
      </c>
      <c r="K163" s="57">
        <v>54</v>
      </c>
      <c r="L163" s="59">
        <v>226346</v>
      </c>
      <c r="M163" s="127">
        <v>23.07</v>
      </c>
      <c r="N163" s="128">
        <v>17.21</v>
      </c>
      <c r="O163" s="128">
        <v>30.27</v>
      </c>
      <c r="P163" s="57">
        <v>52</v>
      </c>
      <c r="Q163" s="59">
        <v>238830</v>
      </c>
    </row>
    <row r="164" spans="1:17" ht="14.5" x14ac:dyDescent="0.35">
      <c r="A164" s="28" t="s">
        <v>37</v>
      </c>
      <c r="B164" s="72">
        <v>2003</v>
      </c>
      <c r="C164" s="127">
        <v>23.35</v>
      </c>
      <c r="D164" s="128">
        <v>18.739999999999998</v>
      </c>
      <c r="E164" s="128">
        <v>28.72</v>
      </c>
      <c r="F164" s="57">
        <v>91</v>
      </c>
      <c r="G164" s="57">
        <v>457320</v>
      </c>
      <c r="H164" s="127">
        <v>20.63</v>
      </c>
      <c r="I164" s="128">
        <v>14.14</v>
      </c>
      <c r="J164" s="128">
        <v>28.93</v>
      </c>
      <c r="K164" s="57">
        <v>36</v>
      </c>
      <c r="L164" s="59">
        <v>222489</v>
      </c>
      <c r="M164" s="127">
        <v>24.46</v>
      </c>
      <c r="N164" s="128">
        <v>18.399999999999999</v>
      </c>
      <c r="O164" s="128">
        <v>31.86</v>
      </c>
      <c r="P164" s="57">
        <v>55</v>
      </c>
      <c r="Q164" s="59">
        <v>234831</v>
      </c>
    </row>
    <row r="165" spans="1:17" ht="14.5" x14ac:dyDescent="0.35">
      <c r="A165" s="28" t="s">
        <v>37</v>
      </c>
      <c r="B165" s="72">
        <v>2004</v>
      </c>
      <c r="C165" s="127">
        <v>21.13</v>
      </c>
      <c r="D165" s="128">
        <v>16.649999999999999</v>
      </c>
      <c r="E165" s="128">
        <v>26.38</v>
      </c>
      <c r="F165" s="57">
        <v>78</v>
      </c>
      <c r="G165" s="57">
        <v>450223</v>
      </c>
      <c r="H165" s="127">
        <v>25.66</v>
      </c>
      <c r="I165" s="128">
        <v>17.899999999999999</v>
      </c>
      <c r="J165" s="128">
        <v>35.380000000000003</v>
      </c>
      <c r="K165" s="57">
        <v>38</v>
      </c>
      <c r="L165" s="59">
        <v>218925</v>
      </c>
      <c r="M165" s="127">
        <v>18.34</v>
      </c>
      <c r="N165" s="128">
        <v>13.07</v>
      </c>
      <c r="O165" s="128">
        <v>25</v>
      </c>
      <c r="P165" s="57">
        <v>40</v>
      </c>
      <c r="Q165" s="59">
        <v>231298</v>
      </c>
    </row>
    <row r="166" spans="1:17" ht="14.5" x14ac:dyDescent="0.35">
      <c r="A166" s="28" t="s">
        <v>37</v>
      </c>
      <c r="B166" s="72">
        <v>2005</v>
      </c>
      <c r="C166" s="127">
        <v>25.44</v>
      </c>
      <c r="D166" s="128">
        <v>20.55</v>
      </c>
      <c r="E166" s="128">
        <v>31.1</v>
      </c>
      <c r="F166" s="57">
        <v>96</v>
      </c>
      <c r="G166" s="57">
        <v>445062</v>
      </c>
      <c r="H166" s="127">
        <v>35.99</v>
      </c>
      <c r="I166" s="128">
        <v>26.66</v>
      </c>
      <c r="J166" s="128">
        <v>47.28</v>
      </c>
      <c r="K166" s="57">
        <v>54</v>
      </c>
      <c r="L166" s="59">
        <v>216536</v>
      </c>
      <c r="M166" s="127">
        <v>18.84</v>
      </c>
      <c r="N166" s="128">
        <v>13.53</v>
      </c>
      <c r="O166" s="128">
        <v>25.53</v>
      </c>
      <c r="P166" s="57">
        <v>42</v>
      </c>
      <c r="Q166" s="59">
        <v>228526</v>
      </c>
    </row>
    <row r="167" spans="1:17" ht="14.5" x14ac:dyDescent="0.35">
      <c r="A167" s="28" t="s">
        <v>37</v>
      </c>
      <c r="B167" s="72">
        <v>2006</v>
      </c>
      <c r="C167" s="127">
        <v>28.71</v>
      </c>
      <c r="D167" s="128">
        <v>23.52</v>
      </c>
      <c r="E167" s="128">
        <v>34.67</v>
      </c>
      <c r="F167" s="57">
        <v>110</v>
      </c>
      <c r="G167" s="57">
        <v>441874</v>
      </c>
      <c r="H167" s="127">
        <v>31.08</v>
      </c>
      <c r="I167" s="128">
        <v>22.54</v>
      </c>
      <c r="J167" s="128">
        <v>41.57</v>
      </c>
      <c r="K167" s="57">
        <v>47</v>
      </c>
      <c r="L167" s="59">
        <v>214973</v>
      </c>
      <c r="M167" s="127">
        <v>27.83</v>
      </c>
      <c r="N167" s="128">
        <v>21.32</v>
      </c>
      <c r="O167" s="128">
        <v>35.71</v>
      </c>
      <c r="P167" s="57">
        <v>63</v>
      </c>
      <c r="Q167" s="59">
        <v>226901</v>
      </c>
    </row>
    <row r="168" spans="1:17" ht="14.5" x14ac:dyDescent="0.35">
      <c r="A168" s="28" t="s">
        <v>37</v>
      </c>
      <c r="B168" s="72">
        <v>2007</v>
      </c>
      <c r="C168" s="127">
        <v>25.98</v>
      </c>
      <c r="D168" s="128">
        <v>21.04</v>
      </c>
      <c r="E168" s="128">
        <v>31.69</v>
      </c>
      <c r="F168" s="57">
        <v>99</v>
      </c>
      <c r="G168" s="57">
        <v>440395</v>
      </c>
      <c r="H168" s="127">
        <v>34.93</v>
      </c>
      <c r="I168" s="128">
        <v>25.84</v>
      </c>
      <c r="J168" s="128">
        <v>45.94</v>
      </c>
      <c r="K168" s="57">
        <v>53</v>
      </c>
      <c r="L168" s="59">
        <v>214473</v>
      </c>
      <c r="M168" s="127">
        <v>20.48</v>
      </c>
      <c r="N168" s="128">
        <v>14.92</v>
      </c>
      <c r="O168" s="128">
        <v>27.43</v>
      </c>
      <c r="P168" s="57">
        <v>46</v>
      </c>
      <c r="Q168" s="59">
        <v>225922</v>
      </c>
    </row>
    <row r="169" spans="1:17" ht="14.5" x14ac:dyDescent="0.35">
      <c r="A169" s="28" t="s">
        <v>37</v>
      </c>
      <c r="B169" s="72">
        <v>2008</v>
      </c>
      <c r="C169" s="127">
        <v>25.91</v>
      </c>
      <c r="D169" s="128">
        <v>21.07</v>
      </c>
      <c r="E169" s="128">
        <v>31.5</v>
      </c>
      <c r="F169" s="57">
        <v>105</v>
      </c>
      <c r="G169" s="57">
        <v>441502</v>
      </c>
      <c r="H169" s="127">
        <v>27.73</v>
      </c>
      <c r="I169" s="128">
        <v>20.11</v>
      </c>
      <c r="J169" s="128">
        <v>37.14</v>
      </c>
      <c r="K169" s="57">
        <v>48</v>
      </c>
      <c r="L169" s="59">
        <v>215442</v>
      </c>
      <c r="M169" s="127">
        <v>24.44</v>
      </c>
      <c r="N169" s="128">
        <v>18.399999999999999</v>
      </c>
      <c r="O169" s="128">
        <v>31.85</v>
      </c>
      <c r="P169" s="57">
        <v>57</v>
      </c>
      <c r="Q169" s="59">
        <v>226060</v>
      </c>
    </row>
    <row r="170" spans="1:17" ht="14.5" x14ac:dyDescent="0.35">
      <c r="A170" s="28" t="s">
        <v>37</v>
      </c>
      <c r="B170" s="72">
        <v>2009</v>
      </c>
      <c r="C170" s="127">
        <v>19.149999999999999</v>
      </c>
      <c r="D170" s="128">
        <v>15.03</v>
      </c>
      <c r="E170" s="128">
        <v>24.03</v>
      </c>
      <c r="F170" s="57">
        <v>78</v>
      </c>
      <c r="G170" s="57">
        <v>443935</v>
      </c>
      <c r="H170" s="127">
        <v>20.350000000000001</v>
      </c>
      <c r="I170" s="128">
        <v>13.83</v>
      </c>
      <c r="J170" s="128">
        <v>28.71</v>
      </c>
      <c r="K170" s="57">
        <v>35</v>
      </c>
      <c r="L170" s="59">
        <v>216663</v>
      </c>
      <c r="M170" s="127">
        <v>18.649999999999999</v>
      </c>
      <c r="N170" s="128">
        <v>13.41</v>
      </c>
      <c r="O170" s="128">
        <v>25.26</v>
      </c>
      <c r="P170" s="57">
        <v>43</v>
      </c>
      <c r="Q170" s="59">
        <v>227272</v>
      </c>
    </row>
    <row r="171" spans="1:17" ht="14.5" x14ac:dyDescent="0.35">
      <c r="A171" s="28" t="s">
        <v>37</v>
      </c>
      <c r="B171" s="72">
        <v>2010</v>
      </c>
      <c r="C171" s="127">
        <v>19.02</v>
      </c>
      <c r="D171" s="128">
        <v>15.05</v>
      </c>
      <c r="E171" s="128">
        <v>23.71</v>
      </c>
      <c r="F171" s="57">
        <v>83</v>
      </c>
      <c r="G171" s="57">
        <v>445718</v>
      </c>
      <c r="H171" s="127">
        <v>23.49</v>
      </c>
      <c r="I171" s="128">
        <v>16.59</v>
      </c>
      <c r="J171" s="128">
        <v>32.159999999999997</v>
      </c>
      <c r="K171" s="57">
        <v>42</v>
      </c>
      <c r="L171" s="59">
        <v>217658</v>
      </c>
      <c r="M171" s="127">
        <v>16.23</v>
      </c>
      <c r="N171" s="128">
        <v>11.55</v>
      </c>
      <c r="O171" s="128">
        <v>22.21</v>
      </c>
      <c r="P171" s="57">
        <v>41</v>
      </c>
      <c r="Q171" s="59">
        <v>228060</v>
      </c>
    </row>
    <row r="172" spans="1:17" ht="14.5" x14ac:dyDescent="0.35">
      <c r="A172" s="28" t="s">
        <v>37</v>
      </c>
      <c r="B172" s="72">
        <v>2011</v>
      </c>
      <c r="C172" s="127">
        <v>21.81</v>
      </c>
      <c r="D172" s="128">
        <v>17.54</v>
      </c>
      <c r="E172" s="128">
        <v>26.8</v>
      </c>
      <c r="F172" s="57">
        <v>96</v>
      </c>
      <c r="G172" s="57">
        <v>447500</v>
      </c>
      <c r="H172" s="127">
        <v>28.98</v>
      </c>
      <c r="I172" s="128">
        <v>21.27</v>
      </c>
      <c r="J172" s="128">
        <v>38.42</v>
      </c>
      <c r="K172" s="57">
        <v>53</v>
      </c>
      <c r="L172" s="59">
        <v>219131</v>
      </c>
      <c r="M172" s="127">
        <v>17.3</v>
      </c>
      <c r="N172" s="128">
        <v>12.42</v>
      </c>
      <c r="O172" s="128">
        <v>23.5</v>
      </c>
      <c r="P172" s="57">
        <v>43</v>
      </c>
      <c r="Q172" s="59">
        <v>228369</v>
      </c>
    </row>
    <row r="173" spans="1:17" ht="14.5" x14ac:dyDescent="0.35">
      <c r="A173" s="28" t="s">
        <v>37</v>
      </c>
      <c r="B173" s="72">
        <v>2012</v>
      </c>
      <c r="C173" s="127">
        <v>19.12</v>
      </c>
      <c r="D173" s="128">
        <v>15.18</v>
      </c>
      <c r="E173" s="128">
        <v>23.77</v>
      </c>
      <c r="F173" s="57">
        <v>87</v>
      </c>
      <c r="G173" s="57">
        <v>447838</v>
      </c>
      <c r="H173" s="127">
        <v>19.989999999999998</v>
      </c>
      <c r="I173" s="128">
        <v>13.99</v>
      </c>
      <c r="J173" s="128">
        <v>27.63</v>
      </c>
      <c r="K173" s="57">
        <v>41</v>
      </c>
      <c r="L173" s="59">
        <v>219552</v>
      </c>
      <c r="M173" s="127">
        <v>18.649999999999999</v>
      </c>
      <c r="N173" s="128">
        <v>13.52</v>
      </c>
      <c r="O173" s="128">
        <v>25.12</v>
      </c>
      <c r="P173" s="57">
        <v>46</v>
      </c>
      <c r="Q173" s="59">
        <v>228286</v>
      </c>
    </row>
    <row r="174" spans="1:17" ht="14.5" x14ac:dyDescent="0.35">
      <c r="A174" s="28" t="s">
        <v>37</v>
      </c>
      <c r="B174" s="72">
        <v>2013</v>
      </c>
      <c r="C174" s="127">
        <v>14.52</v>
      </c>
      <c r="D174" s="128">
        <v>11.23</v>
      </c>
      <c r="E174" s="128">
        <v>18.48</v>
      </c>
      <c r="F174" s="57">
        <v>70</v>
      </c>
      <c r="G174" s="57">
        <v>448648</v>
      </c>
      <c r="H174" s="127">
        <v>12.67</v>
      </c>
      <c r="I174" s="128">
        <v>8.18</v>
      </c>
      <c r="J174" s="128">
        <v>18.72</v>
      </c>
      <c r="K174" s="57">
        <v>28</v>
      </c>
      <c r="L174" s="59">
        <v>220418</v>
      </c>
      <c r="M174" s="127">
        <v>15.54</v>
      </c>
      <c r="N174" s="128">
        <v>11.11</v>
      </c>
      <c r="O174" s="128">
        <v>21.22</v>
      </c>
      <c r="P174" s="57">
        <v>42</v>
      </c>
      <c r="Q174" s="59">
        <v>228230</v>
      </c>
    </row>
    <row r="175" spans="1:17" ht="14.5" x14ac:dyDescent="0.35">
      <c r="A175" s="28" t="s">
        <v>37</v>
      </c>
      <c r="B175" s="72">
        <v>2014</v>
      </c>
      <c r="C175" s="127">
        <v>18.309999999999999</v>
      </c>
      <c r="D175" s="128">
        <v>14.48</v>
      </c>
      <c r="E175" s="128">
        <v>22.84</v>
      </c>
      <c r="F175" s="57">
        <v>83</v>
      </c>
      <c r="G175" s="57">
        <v>449062</v>
      </c>
      <c r="H175" s="127">
        <v>24.12</v>
      </c>
      <c r="I175" s="128">
        <v>17.48</v>
      </c>
      <c r="J175" s="128">
        <v>32.369999999999997</v>
      </c>
      <c r="K175" s="57">
        <v>48</v>
      </c>
      <c r="L175" s="59">
        <v>221524</v>
      </c>
      <c r="M175" s="127">
        <v>13.66</v>
      </c>
      <c r="N175" s="128">
        <v>9.42</v>
      </c>
      <c r="O175" s="128">
        <v>19.21</v>
      </c>
      <c r="P175" s="57">
        <v>35</v>
      </c>
      <c r="Q175" s="59">
        <v>227538</v>
      </c>
    </row>
    <row r="176" spans="1:17" ht="14.5" x14ac:dyDescent="0.35">
      <c r="A176" s="28" t="s">
        <v>37</v>
      </c>
      <c r="B176" s="72">
        <v>2015</v>
      </c>
      <c r="C176" s="127">
        <v>19.28</v>
      </c>
      <c r="D176" s="128">
        <v>15.37</v>
      </c>
      <c r="E176" s="128">
        <v>23.87</v>
      </c>
      <c r="F176" s="57">
        <v>89</v>
      </c>
      <c r="G176" s="57">
        <v>449735</v>
      </c>
      <c r="H176" s="127">
        <v>16.59</v>
      </c>
      <c r="I176" s="128">
        <v>11.21</v>
      </c>
      <c r="J176" s="128">
        <v>23.58</v>
      </c>
      <c r="K176" s="57">
        <v>34</v>
      </c>
      <c r="L176" s="59">
        <v>222455</v>
      </c>
      <c r="M176" s="127">
        <v>21.62</v>
      </c>
      <c r="N176" s="128">
        <v>16.16</v>
      </c>
      <c r="O176" s="128">
        <v>28.38</v>
      </c>
      <c r="P176" s="57">
        <v>55</v>
      </c>
      <c r="Q176" s="59">
        <v>227280</v>
      </c>
    </row>
    <row r="177" spans="1:17" ht="14.5" x14ac:dyDescent="0.35">
      <c r="A177" s="28" t="s">
        <v>37</v>
      </c>
      <c r="B177" s="72">
        <v>2016</v>
      </c>
      <c r="C177" s="127">
        <v>16.61</v>
      </c>
      <c r="D177" s="128">
        <v>13.04</v>
      </c>
      <c r="E177" s="128">
        <v>20.87</v>
      </c>
      <c r="F177" s="57">
        <v>78</v>
      </c>
      <c r="G177" s="57">
        <v>448506</v>
      </c>
      <c r="H177" s="127">
        <v>14.91</v>
      </c>
      <c r="I177" s="128">
        <v>10.029999999999999</v>
      </c>
      <c r="J177" s="128">
        <v>21.33</v>
      </c>
      <c r="K177" s="57">
        <v>33</v>
      </c>
      <c r="L177" s="59">
        <v>222610</v>
      </c>
      <c r="M177" s="127">
        <v>16.989999999999998</v>
      </c>
      <c r="N177" s="128">
        <v>12.29</v>
      </c>
      <c r="O177" s="128">
        <v>22.97</v>
      </c>
      <c r="P177" s="57">
        <v>45</v>
      </c>
      <c r="Q177" s="59">
        <v>225896</v>
      </c>
    </row>
    <row r="178" spans="1:17" ht="14.5" x14ac:dyDescent="0.35">
      <c r="A178" s="28" t="s">
        <v>37</v>
      </c>
      <c r="B178" s="72">
        <v>2017</v>
      </c>
      <c r="C178" s="127">
        <v>17.48</v>
      </c>
      <c r="D178" s="128">
        <v>13.77</v>
      </c>
      <c r="E178" s="128">
        <v>21.88</v>
      </c>
      <c r="F178" s="57">
        <v>80</v>
      </c>
      <c r="G178" s="57">
        <v>447395</v>
      </c>
      <c r="H178" s="127">
        <v>20.93</v>
      </c>
      <c r="I178" s="128">
        <v>14.89</v>
      </c>
      <c r="J178" s="128">
        <v>28.54</v>
      </c>
      <c r="K178" s="57">
        <v>43</v>
      </c>
      <c r="L178" s="59">
        <v>223195</v>
      </c>
      <c r="M178" s="127">
        <v>14.13</v>
      </c>
      <c r="N178" s="128">
        <v>9.8699999999999992</v>
      </c>
      <c r="O178" s="128">
        <v>19.68</v>
      </c>
      <c r="P178" s="57">
        <v>37</v>
      </c>
      <c r="Q178" s="59">
        <v>224200</v>
      </c>
    </row>
    <row r="179" spans="1:17" ht="14.5" x14ac:dyDescent="0.35">
      <c r="A179" s="28" t="s">
        <v>37</v>
      </c>
      <c r="B179" s="72">
        <v>2018</v>
      </c>
      <c r="C179" s="127">
        <v>18.38</v>
      </c>
      <c r="D179" s="128">
        <v>14.65</v>
      </c>
      <c r="E179" s="128">
        <v>22.78</v>
      </c>
      <c r="F179" s="57">
        <v>88</v>
      </c>
      <c r="G179" s="57">
        <v>446673</v>
      </c>
      <c r="H179" s="127">
        <v>24.46</v>
      </c>
      <c r="I179" s="128">
        <v>17.989999999999998</v>
      </c>
      <c r="J179" s="128">
        <v>32.47</v>
      </c>
      <c r="K179" s="56">
        <v>52</v>
      </c>
      <c r="L179" s="59">
        <v>223596</v>
      </c>
      <c r="M179" s="127">
        <v>13.07</v>
      </c>
      <c r="N179" s="128">
        <v>9.1</v>
      </c>
      <c r="O179" s="128">
        <v>18.29</v>
      </c>
      <c r="P179" s="56">
        <v>36</v>
      </c>
      <c r="Q179" s="59">
        <v>223077</v>
      </c>
    </row>
    <row r="180" spans="1:17" ht="14.5" x14ac:dyDescent="0.35">
      <c r="A180" s="28" t="s">
        <v>37</v>
      </c>
      <c r="B180" s="72">
        <v>2019</v>
      </c>
      <c r="C180" s="127">
        <v>13.49</v>
      </c>
      <c r="D180" s="128">
        <v>10.33</v>
      </c>
      <c r="E180" s="128">
        <v>17.329999999999998</v>
      </c>
      <c r="F180" s="57">
        <v>65</v>
      </c>
      <c r="G180" s="57">
        <v>445431</v>
      </c>
      <c r="H180" s="127">
        <v>17.059999999999999</v>
      </c>
      <c r="I180" s="128">
        <v>11.75</v>
      </c>
      <c r="J180" s="128">
        <v>23.92</v>
      </c>
      <c r="K180" s="56">
        <v>37</v>
      </c>
      <c r="L180" s="59">
        <v>223496</v>
      </c>
      <c r="M180" s="127">
        <v>10.93</v>
      </c>
      <c r="N180" s="128">
        <v>7.19</v>
      </c>
      <c r="O180" s="128">
        <v>16</v>
      </c>
      <c r="P180" s="56">
        <v>28</v>
      </c>
      <c r="Q180" s="59">
        <v>221935</v>
      </c>
    </row>
    <row r="181" spans="1:17" ht="14.5" x14ac:dyDescent="0.35">
      <c r="A181" s="28" t="s">
        <v>37</v>
      </c>
      <c r="B181" s="72">
        <v>2020</v>
      </c>
      <c r="C181" s="127">
        <v>16.72</v>
      </c>
      <c r="D181" s="128">
        <v>13.29</v>
      </c>
      <c r="E181" s="128">
        <v>20.8</v>
      </c>
      <c r="F181" s="57">
        <v>86</v>
      </c>
      <c r="G181" s="57">
        <v>442281</v>
      </c>
      <c r="H181" s="127">
        <v>19.71</v>
      </c>
      <c r="I181" s="128">
        <v>14.02</v>
      </c>
      <c r="J181" s="128">
        <v>26.92</v>
      </c>
      <c r="K181" s="56">
        <v>43</v>
      </c>
      <c r="L181" s="59">
        <v>222285</v>
      </c>
      <c r="M181" s="127">
        <v>15.07</v>
      </c>
      <c r="N181" s="128">
        <v>10.81</v>
      </c>
      <c r="O181" s="128">
        <v>20.57</v>
      </c>
      <c r="P181" s="56">
        <v>43</v>
      </c>
      <c r="Q181" s="59">
        <v>219996</v>
      </c>
    </row>
    <row r="182" spans="1:17" ht="14.5" x14ac:dyDescent="0.35">
      <c r="A182" s="28" t="s">
        <v>37</v>
      </c>
      <c r="B182" s="72">
        <v>2021</v>
      </c>
      <c r="C182" s="127">
        <v>13.25</v>
      </c>
      <c r="D182" s="128">
        <v>10.220000000000001</v>
      </c>
      <c r="E182" s="128">
        <v>16.940000000000001</v>
      </c>
      <c r="F182" s="57">
        <v>68</v>
      </c>
      <c r="G182" s="57">
        <v>431148</v>
      </c>
      <c r="H182" s="127">
        <v>13.13</v>
      </c>
      <c r="I182" s="128">
        <v>8.73</v>
      </c>
      <c r="J182" s="128">
        <v>19</v>
      </c>
      <c r="K182" s="57">
        <v>31</v>
      </c>
      <c r="L182" s="59">
        <v>216752</v>
      </c>
      <c r="M182" s="127">
        <v>13.31</v>
      </c>
      <c r="N182" s="128">
        <v>9.31</v>
      </c>
      <c r="O182" s="128">
        <v>18.59</v>
      </c>
      <c r="P182" s="57">
        <v>37</v>
      </c>
      <c r="Q182" s="59">
        <v>214396</v>
      </c>
    </row>
    <row r="183" spans="1:17" ht="14.5" x14ac:dyDescent="0.35">
      <c r="A183" s="28" t="s">
        <v>37</v>
      </c>
      <c r="B183" s="72">
        <v>2022</v>
      </c>
      <c r="C183" s="127">
        <v>11.66</v>
      </c>
      <c r="D183" s="128">
        <v>8.8000000000000007</v>
      </c>
      <c r="E183" s="128">
        <v>15.19</v>
      </c>
      <c r="F183" s="57">
        <v>59</v>
      </c>
      <c r="G183" s="57">
        <v>426989</v>
      </c>
      <c r="H183" s="127">
        <v>13.77</v>
      </c>
      <c r="I183" s="128">
        <v>9.25</v>
      </c>
      <c r="J183" s="128">
        <v>19.78</v>
      </c>
      <c r="K183" s="57">
        <v>32</v>
      </c>
      <c r="L183" s="59">
        <v>214765</v>
      </c>
      <c r="M183" s="127">
        <v>10</v>
      </c>
      <c r="N183" s="128">
        <v>6.5</v>
      </c>
      <c r="O183" s="128">
        <v>14.83</v>
      </c>
      <c r="P183" s="57">
        <v>27</v>
      </c>
      <c r="Q183" s="59">
        <v>212224</v>
      </c>
    </row>
    <row r="184" spans="1:17" ht="14.5" x14ac:dyDescent="0.35">
      <c r="A184" s="28" t="s">
        <v>37</v>
      </c>
      <c r="B184" s="72" t="s">
        <v>114</v>
      </c>
      <c r="C184" s="127">
        <v>14.64</v>
      </c>
      <c r="D184" s="128">
        <v>13.14</v>
      </c>
      <c r="E184" s="128">
        <v>16.27</v>
      </c>
      <c r="F184" s="57">
        <v>366</v>
      </c>
      <c r="G184" s="57">
        <v>2192522</v>
      </c>
      <c r="H184" s="127">
        <v>17.559999999999999</v>
      </c>
      <c r="I184" s="128">
        <v>15.06</v>
      </c>
      <c r="J184" s="128">
        <v>20.34</v>
      </c>
      <c r="K184" s="57">
        <v>195</v>
      </c>
      <c r="L184" s="59">
        <v>1100894</v>
      </c>
      <c r="M184" s="127">
        <v>12.42</v>
      </c>
      <c r="N184" s="128">
        <v>10.59</v>
      </c>
      <c r="O184" s="128">
        <v>14.49</v>
      </c>
      <c r="P184" s="57">
        <v>171</v>
      </c>
      <c r="Q184" s="59">
        <v>1091628</v>
      </c>
    </row>
    <row r="185" spans="1:17" ht="14.5" x14ac:dyDescent="0.35">
      <c r="A185" s="28" t="s">
        <v>36</v>
      </c>
      <c r="B185" s="72">
        <v>1988</v>
      </c>
      <c r="C185" s="127">
        <v>24.72</v>
      </c>
      <c r="D185" s="128">
        <v>23.09</v>
      </c>
      <c r="E185" s="128">
        <v>26.43</v>
      </c>
      <c r="F185" s="57">
        <v>870</v>
      </c>
      <c r="G185" s="57">
        <v>3415730</v>
      </c>
      <c r="H185" s="127">
        <v>30.75</v>
      </c>
      <c r="I185" s="128">
        <v>27.79</v>
      </c>
      <c r="J185" s="128">
        <v>33.93</v>
      </c>
      <c r="K185" s="57">
        <v>427</v>
      </c>
      <c r="L185" s="59">
        <v>1690029</v>
      </c>
      <c r="M185" s="127">
        <v>20.93</v>
      </c>
      <c r="N185" s="128">
        <v>19.010000000000002</v>
      </c>
      <c r="O185" s="128">
        <v>23.01</v>
      </c>
      <c r="P185" s="57">
        <v>443</v>
      </c>
      <c r="Q185" s="59">
        <v>1725701</v>
      </c>
    </row>
    <row r="186" spans="1:17" ht="14.5" x14ac:dyDescent="0.35">
      <c r="A186" s="28" t="s">
        <v>36</v>
      </c>
      <c r="B186" s="72">
        <v>1989</v>
      </c>
      <c r="C186" s="127">
        <v>24.62</v>
      </c>
      <c r="D186" s="128">
        <v>22.98</v>
      </c>
      <c r="E186" s="128">
        <v>26.33</v>
      </c>
      <c r="F186" s="57">
        <v>854</v>
      </c>
      <c r="G186" s="57">
        <v>3423020</v>
      </c>
      <c r="H186" s="127">
        <v>30.43</v>
      </c>
      <c r="I186" s="128">
        <v>27.44</v>
      </c>
      <c r="J186" s="128">
        <v>33.64</v>
      </c>
      <c r="K186" s="57">
        <v>409</v>
      </c>
      <c r="L186" s="59">
        <v>1695704</v>
      </c>
      <c r="M186" s="127">
        <v>21.1</v>
      </c>
      <c r="N186" s="128">
        <v>19.16</v>
      </c>
      <c r="O186" s="128">
        <v>23.19</v>
      </c>
      <c r="P186" s="57">
        <v>445</v>
      </c>
      <c r="Q186" s="59">
        <v>1727316</v>
      </c>
    </row>
    <row r="187" spans="1:17" ht="14.5" x14ac:dyDescent="0.35">
      <c r="A187" s="28" t="s">
        <v>36</v>
      </c>
      <c r="B187" s="72">
        <v>1990</v>
      </c>
      <c r="C187" s="127">
        <v>24.4</v>
      </c>
      <c r="D187" s="128">
        <v>22.78</v>
      </c>
      <c r="E187" s="128">
        <v>26.1</v>
      </c>
      <c r="F187" s="57">
        <v>854</v>
      </c>
      <c r="G187" s="57">
        <v>3406760</v>
      </c>
      <c r="H187" s="127">
        <v>29.38</v>
      </c>
      <c r="I187" s="128">
        <v>26.51</v>
      </c>
      <c r="J187" s="128">
        <v>32.47</v>
      </c>
      <c r="K187" s="57">
        <v>410</v>
      </c>
      <c r="L187" s="59">
        <v>1690534</v>
      </c>
      <c r="M187" s="127">
        <v>20.93</v>
      </c>
      <c r="N187" s="128">
        <v>19.010000000000002</v>
      </c>
      <c r="O187" s="128">
        <v>23</v>
      </c>
      <c r="P187" s="57">
        <v>444</v>
      </c>
      <c r="Q187" s="59">
        <v>1716226</v>
      </c>
    </row>
    <row r="188" spans="1:17" ht="14.5" x14ac:dyDescent="0.35">
      <c r="A188" s="28" t="s">
        <v>36</v>
      </c>
      <c r="B188" s="72">
        <v>1991</v>
      </c>
      <c r="C188" s="127">
        <v>23.31</v>
      </c>
      <c r="D188" s="128">
        <v>21.74</v>
      </c>
      <c r="E188" s="128">
        <v>24.96</v>
      </c>
      <c r="F188" s="57">
        <v>827</v>
      </c>
      <c r="G188" s="57">
        <v>3388038</v>
      </c>
      <c r="H188" s="127">
        <v>28.26</v>
      </c>
      <c r="I188" s="128">
        <v>25.45</v>
      </c>
      <c r="J188" s="128">
        <v>31.27</v>
      </c>
      <c r="K188" s="57">
        <v>397</v>
      </c>
      <c r="L188" s="59">
        <v>1681010</v>
      </c>
      <c r="M188" s="127">
        <v>19.89</v>
      </c>
      <c r="N188" s="128">
        <v>18.04</v>
      </c>
      <c r="O188" s="128">
        <v>21.9</v>
      </c>
      <c r="P188" s="57">
        <v>430</v>
      </c>
      <c r="Q188" s="59">
        <v>1707028</v>
      </c>
    </row>
    <row r="189" spans="1:17" ht="14.5" x14ac:dyDescent="0.35">
      <c r="A189" s="28" t="s">
        <v>36</v>
      </c>
      <c r="B189" s="72">
        <v>1992</v>
      </c>
      <c r="C189" s="127">
        <v>21.63</v>
      </c>
      <c r="D189" s="128">
        <v>20.13</v>
      </c>
      <c r="E189" s="128">
        <v>23.22</v>
      </c>
      <c r="F189" s="57">
        <v>771</v>
      </c>
      <c r="G189" s="57">
        <v>3376342</v>
      </c>
      <c r="H189" s="127">
        <v>26.63</v>
      </c>
      <c r="I189" s="128">
        <v>23.92</v>
      </c>
      <c r="J189" s="128">
        <v>29.55</v>
      </c>
      <c r="K189" s="57">
        <v>374</v>
      </c>
      <c r="L189" s="59">
        <v>1676064</v>
      </c>
      <c r="M189" s="127">
        <v>18.52</v>
      </c>
      <c r="N189" s="128">
        <v>16.72</v>
      </c>
      <c r="O189" s="128">
        <v>20.47</v>
      </c>
      <c r="P189" s="57">
        <v>397</v>
      </c>
      <c r="Q189" s="59">
        <v>1700278</v>
      </c>
    </row>
    <row r="190" spans="1:17" ht="14.5" x14ac:dyDescent="0.35">
      <c r="A190" s="28" t="s">
        <v>36</v>
      </c>
      <c r="B190" s="72">
        <v>1993</v>
      </c>
      <c r="C190" s="127">
        <v>19.91</v>
      </c>
      <c r="D190" s="128">
        <v>18.48</v>
      </c>
      <c r="E190" s="128">
        <v>21.42</v>
      </c>
      <c r="F190" s="57">
        <v>720</v>
      </c>
      <c r="G190" s="57">
        <v>3342606</v>
      </c>
      <c r="H190" s="127">
        <v>24.19</v>
      </c>
      <c r="I190" s="128">
        <v>21.66</v>
      </c>
      <c r="J190" s="128">
        <v>26.93</v>
      </c>
      <c r="K190" s="57">
        <v>350</v>
      </c>
      <c r="L190" s="59">
        <v>1659549</v>
      </c>
      <c r="M190" s="127">
        <v>17.149999999999999</v>
      </c>
      <c r="N190" s="128">
        <v>15.43</v>
      </c>
      <c r="O190" s="128">
        <v>19.02</v>
      </c>
      <c r="P190" s="57">
        <v>370</v>
      </c>
      <c r="Q190" s="59">
        <v>1683057</v>
      </c>
    </row>
    <row r="191" spans="1:17" ht="14.5" x14ac:dyDescent="0.35">
      <c r="A191" s="28" t="s">
        <v>36</v>
      </c>
      <c r="B191" s="72">
        <v>1994</v>
      </c>
      <c r="C191" s="127">
        <v>22.25</v>
      </c>
      <c r="D191" s="128">
        <v>20.74</v>
      </c>
      <c r="E191" s="128">
        <v>23.84</v>
      </c>
      <c r="F191" s="57">
        <v>810</v>
      </c>
      <c r="G191" s="57">
        <v>3291765</v>
      </c>
      <c r="H191" s="127">
        <v>26.42</v>
      </c>
      <c r="I191" s="128">
        <v>23.81</v>
      </c>
      <c r="J191" s="128">
        <v>29.24</v>
      </c>
      <c r="K191" s="57">
        <v>388</v>
      </c>
      <c r="L191" s="59">
        <v>1633231</v>
      </c>
      <c r="M191" s="127">
        <v>19.239999999999998</v>
      </c>
      <c r="N191" s="128">
        <v>17.420000000000002</v>
      </c>
      <c r="O191" s="128">
        <v>21.21</v>
      </c>
      <c r="P191" s="57">
        <v>422</v>
      </c>
      <c r="Q191" s="59">
        <v>1658534</v>
      </c>
    </row>
    <row r="192" spans="1:17" ht="14.5" x14ac:dyDescent="0.35">
      <c r="A192" s="28" t="s">
        <v>36</v>
      </c>
      <c r="B192" s="72">
        <v>1995</v>
      </c>
      <c r="C192" s="127">
        <v>21.25</v>
      </c>
      <c r="D192" s="128">
        <v>19.79</v>
      </c>
      <c r="E192" s="128">
        <v>22.8</v>
      </c>
      <c r="F192" s="57">
        <v>783</v>
      </c>
      <c r="G192" s="57">
        <v>3261907</v>
      </c>
      <c r="H192" s="127">
        <v>27.01</v>
      </c>
      <c r="I192" s="128">
        <v>24.39</v>
      </c>
      <c r="J192" s="128">
        <v>29.83</v>
      </c>
      <c r="K192" s="57">
        <v>401</v>
      </c>
      <c r="L192" s="59">
        <v>1619077</v>
      </c>
      <c r="M192" s="127">
        <v>17.59</v>
      </c>
      <c r="N192" s="128">
        <v>15.85</v>
      </c>
      <c r="O192" s="128">
        <v>19.489999999999998</v>
      </c>
      <c r="P192" s="57">
        <v>382</v>
      </c>
      <c r="Q192" s="59">
        <v>1642830</v>
      </c>
    </row>
    <row r="193" spans="1:18" ht="14.5" x14ac:dyDescent="0.35">
      <c r="A193" s="28" t="s">
        <v>36</v>
      </c>
      <c r="B193" s="72">
        <v>1996</v>
      </c>
      <c r="C193" s="127">
        <v>20.37</v>
      </c>
      <c r="D193" s="128">
        <v>18.95</v>
      </c>
      <c r="E193" s="128">
        <v>21.88</v>
      </c>
      <c r="F193" s="57">
        <v>759</v>
      </c>
      <c r="G193" s="57">
        <v>3250611</v>
      </c>
      <c r="H193" s="127">
        <v>24.43</v>
      </c>
      <c r="I193" s="128">
        <v>21.98</v>
      </c>
      <c r="J193" s="128">
        <v>27.07</v>
      </c>
      <c r="K193" s="57">
        <v>374</v>
      </c>
      <c r="L193" s="59">
        <v>1613982</v>
      </c>
      <c r="M193" s="127">
        <v>17.12</v>
      </c>
      <c r="N193" s="128">
        <v>15.43</v>
      </c>
      <c r="O193" s="128">
        <v>18.96</v>
      </c>
      <c r="P193" s="57">
        <v>385</v>
      </c>
      <c r="Q193" s="59">
        <v>1636629</v>
      </c>
    </row>
    <row r="194" spans="1:18" ht="14.5" x14ac:dyDescent="0.35">
      <c r="A194" s="28" t="s">
        <v>36</v>
      </c>
      <c r="B194" s="72">
        <v>1997</v>
      </c>
      <c r="C194" s="127">
        <v>20.79</v>
      </c>
      <c r="D194" s="128">
        <v>19.36</v>
      </c>
      <c r="E194" s="128">
        <v>22.31</v>
      </c>
      <c r="F194" s="57">
        <v>784</v>
      </c>
      <c r="G194" s="57">
        <v>3258857</v>
      </c>
      <c r="H194" s="127">
        <v>26.87</v>
      </c>
      <c r="I194" s="128">
        <v>24.28</v>
      </c>
      <c r="J194" s="128">
        <v>29.65</v>
      </c>
      <c r="K194" s="57">
        <v>405</v>
      </c>
      <c r="L194" s="59">
        <v>1618906</v>
      </c>
      <c r="M194" s="127">
        <v>16.739999999999998</v>
      </c>
      <c r="N194" s="128">
        <v>15.07</v>
      </c>
      <c r="O194" s="128">
        <v>18.57</v>
      </c>
      <c r="P194" s="57">
        <v>379</v>
      </c>
      <c r="Q194" s="59">
        <v>1639951</v>
      </c>
    </row>
    <row r="195" spans="1:18" ht="14.5" x14ac:dyDescent="0.35">
      <c r="A195" s="28" t="s">
        <v>36</v>
      </c>
      <c r="B195" s="72">
        <v>1998</v>
      </c>
      <c r="C195" s="127">
        <v>19.32</v>
      </c>
      <c r="D195" s="128">
        <v>17.95</v>
      </c>
      <c r="E195" s="128">
        <v>20.78</v>
      </c>
      <c r="F195" s="57">
        <v>735</v>
      </c>
      <c r="G195" s="57">
        <v>3264251</v>
      </c>
      <c r="H195" s="127">
        <v>23.59</v>
      </c>
      <c r="I195" s="128">
        <v>21.23</v>
      </c>
      <c r="J195" s="128">
        <v>26.15</v>
      </c>
      <c r="K195" s="57">
        <v>371</v>
      </c>
      <c r="L195" s="59">
        <v>1623894</v>
      </c>
      <c r="M195" s="127">
        <v>16.059999999999999</v>
      </c>
      <c r="N195" s="128">
        <v>14.42</v>
      </c>
      <c r="O195" s="128">
        <v>17.84</v>
      </c>
      <c r="P195" s="57">
        <v>364</v>
      </c>
      <c r="Q195" s="59">
        <v>1640357</v>
      </c>
    </row>
    <row r="196" spans="1:18" ht="14.5" x14ac:dyDescent="0.35">
      <c r="A196" s="28" t="s">
        <v>36</v>
      </c>
      <c r="B196" s="72">
        <v>1999</v>
      </c>
      <c r="C196" s="127">
        <v>17.96</v>
      </c>
      <c r="D196" s="128">
        <v>16.64</v>
      </c>
      <c r="E196" s="128">
        <v>19.36</v>
      </c>
      <c r="F196" s="57">
        <v>691</v>
      </c>
      <c r="G196" s="57">
        <v>3254562</v>
      </c>
      <c r="H196" s="127">
        <v>21.09</v>
      </c>
      <c r="I196" s="128">
        <v>18.88</v>
      </c>
      <c r="J196" s="128">
        <v>23.5</v>
      </c>
      <c r="K196" s="57">
        <v>336</v>
      </c>
      <c r="L196" s="59">
        <v>1618445</v>
      </c>
      <c r="M196" s="127">
        <v>15.42</v>
      </c>
      <c r="N196" s="128">
        <v>13.83</v>
      </c>
      <c r="O196" s="128">
        <v>17.170000000000002</v>
      </c>
      <c r="P196" s="57">
        <v>355</v>
      </c>
      <c r="Q196" s="59">
        <v>1636117</v>
      </c>
    </row>
    <row r="197" spans="1:18" ht="14.5" x14ac:dyDescent="0.35">
      <c r="A197" s="28" t="s">
        <v>36</v>
      </c>
      <c r="B197" s="72">
        <v>2000</v>
      </c>
      <c r="C197" s="127">
        <v>18.2</v>
      </c>
      <c r="D197" s="128">
        <v>16.87</v>
      </c>
      <c r="E197" s="128">
        <v>19.600000000000001</v>
      </c>
      <c r="F197" s="57">
        <v>704</v>
      </c>
      <c r="G197" s="57">
        <v>3238545</v>
      </c>
      <c r="H197" s="127">
        <v>21.49</v>
      </c>
      <c r="I197" s="128">
        <v>19.25</v>
      </c>
      <c r="J197" s="128">
        <v>23.91</v>
      </c>
      <c r="K197" s="57">
        <v>343</v>
      </c>
      <c r="L197" s="59">
        <v>1611009</v>
      </c>
      <c r="M197" s="127">
        <v>15.76</v>
      </c>
      <c r="N197" s="128">
        <v>14.15</v>
      </c>
      <c r="O197" s="128">
        <v>17.53</v>
      </c>
      <c r="P197" s="57">
        <v>361</v>
      </c>
      <c r="Q197" s="59">
        <v>1627536</v>
      </c>
    </row>
    <row r="198" spans="1:18" ht="14.5" x14ac:dyDescent="0.35">
      <c r="A198" s="28" t="s">
        <v>36</v>
      </c>
      <c r="B198" s="72">
        <v>2001</v>
      </c>
      <c r="C198" s="127">
        <v>17.02</v>
      </c>
      <c r="D198" s="128">
        <v>15.73</v>
      </c>
      <c r="E198" s="128">
        <v>18.38</v>
      </c>
      <c r="F198" s="57">
        <v>659</v>
      </c>
      <c r="G198" s="57">
        <v>3204678</v>
      </c>
      <c r="H198" s="127">
        <v>20.36</v>
      </c>
      <c r="I198" s="128">
        <v>18.190000000000001</v>
      </c>
      <c r="J198" s="128">
        <v>22.71</v>
      </c>
      <c r="K198" s="57">
        <v>327</v>
      </c>
      <c r="L198" s="59">
        <v>1596551</v>
      </c>
      <c r="M198" s="127">
        <v>14.27</v>
      </c>
      <c r="N198" s="128">
        <v>12.75</v>
      </c>
      <c r="O198" s="128">
        <v>15.96</v>
      </c>
      <c r="P198" s="57">
        <v>332</v>
      </c>
      <c r="Q198" s="59">
        <v>1608127</v>
      </c>
    </row>
    <row r="199" spans="1:18" ht="14.5" x14ac:dyDescent="0.35">
      <c r="A199" s="28" t="s">
        <v>36</v>
      </c>
      <c r="B199" s="72">
        <v>2002</v>
      </c>
      <c r="C199" s="127">
        <v>16.38</v>
      </c>
      <c r="D199" s="128">
        <v>15.12</v>
      </c>
      <c r="E199" s="128">
        <v>17.71</v>
      </c>
      <c r="F199" s="57">
        <v>640</v>
      </c>
      <c r="G199" s="57">
        <v>3132935</v>
      </c>
      <c r="H199" s="127">
        <v>17.46</v>
      </c>
      <c r="I199" s="128">
        <v>15.46</v>
      </c>
      <c r="J199" s="128">
        <v>19.649999999999999</v>
      </c>
      <c r="K199" s="57">
        <v>283</v>
      </c>
      <c r="L199" s="59">
        <v>1560938</v>
      </c>
      <c r="M199" s="127">
        <v>15.21</v>
      </c>
      <c r="N199" s="128">
        <v>13.63</v>
      </c>
      <c r="O199" s="128">
        <v>16.940000000000001</v>
      </c>
      <c r="P199" s="57">
        <v>357</v>
      </c>
      <c r="Q199" s="59">
        <v>1571997</v>
      </c>
    </row>
    <row r="200" spans="1:18" ht="14.5" x14ac:dyDescent="0.35">
      <c r="A200" s="28" t="s">
        <v>36</v>
      </c>
      <c r="B200" s="72">
        <v>2003</v>
      </c>
      <c r="C200" s="127">
        <v>16.18</v>
      </c>
      <c r="D200" s="128">
        <v>14.94</v>
      </c>
      <c r="E200" s="128">
        <v>17.510000000000002</v>
      </c>
      <c r="F200" s="57">
        <v>638</v>
      </c>
      <c r="G200" s="57">
        <v>3072884</v>
      </c>
      <c r="H200" s="127">
        <v>19.649999999999999</v>
      </c>
      <c r="I200" s="128">
        <v>17.53</v>
      </c>
      <c r="J200" s="128">
        <v>21.96</v>
      </c>
      <c r="K200" s="57">
        <v>319</v>
      </c>
      <c r="L200" s="59">
        <v>1529748</v>
      </c>
      <c r="M200" s="127">
        <v>13.63</v>
      </c>
      <c r="N200" s="128">
        <v>12.13</v>
      </c>
      <c r="O200" s="128">
        <v>15.28</v>
      </c>
      <c r="P200" s="57">
        <v>319</v>
      </c>
      <c r="Q200" s="59">
        <v>1543136</v>
      </c>
    </row>
    <row r="201" spans="1:18" ht="14.5" x14ac:dyDescent="0.35">
      <c r="A201" s="28" t="s">
        <v>36</v>
      </c>
      <c r="B201" s="72">
        <v>2004</v>
      </c>
      <c r="C201" s="127">
        <v>15.29</v>
      </c>
      <c r="D201" s="128">
        <v>14.07</v>
      </c>
      <c r="E201" s="128">
        <v>16.59</v>
      </c>
      <c r="F201" s="57">
        <v>596</v>
      </c>
      <c r="G201" s="57">
        <v>3018764</v>
      </c>
      <c r="H201" s="127">
        <v>17.87</v>
      </c>
      <c r="I201" s="128">
        <v>15.87</v>
      </c>
      <c r="J201" s="128">
        <v>20.079999999999998</v>
      </c>
      <c r="K201" s="57">
        <v>293</v>
      </c>
      <c r="L201" s="59">
        <v>1503039</v>
      </c>
      <c r="M201" s="127">
        <v>13.22</v>
      </c>
      <c r="N201" s="128">
        <v>11.72</v>
      </c>
      <c r="O201" s="128">
        <v>14.87</v>
      </c>
      <c r="P201" s="57">
        <v>303</v>
      </c>
      <c r="Q201" s="59">
        <v>1515725</v>
      </c>
    </row>
    <row r="202" spans="1:18" ht="14.5" x14ac:dyDescent="0.35">
      <c r="A202" s="28" t="s">
        <v>36</v>
      </c>
      <c r="B202" s="72">
        <v>2005</v>
      </c>
      <c r="C202" s="127">
        <v>14.35</v>
      </c>
      <c r="D202" s="128">
        <v>13.18</v>
      </c>
      <c r="E202" s="128">
        <v>15.6</v>
      </c>
      <c r="F202" s="57">
        <v>575</v>
      </c>
      <c r="G202" s="57">
        <v>2977382</v>
      </c>
      <c r="H202" s="127">
        <v>16.559999999999999</v>
      </c>
      <c r="I202" s="128">
        <v>14.64</v>
      </c>
      <c r="J202" s="128">
        <v>18.670000000000002</v>
      </c>
      <c r="K202" s="57">
        <v>276</v>
      </c>
      <c r="L202" s="59">
        <v>1483479</v>
      </c>
      <c r="M202" s="127">
        <v>12.61</v>
      </c>
      <c r="N202" s="128">
        <v>11.17</v>
      </c>
      <c r="O202" s="128">
        <v>14.2</v>
      </c>
      <c r="P202" s="57">
        <v>299</v>
      </c>
      <c r="Q202" s="59">
        <v>1493903</v>
      </c>
    </row>
    <row r="203" spans="1:18" ht="14.5" x14ac:dyDescent="0.35">
      <c r="A203" s="28" t="s">
        <v>36</v>
      </c>
      <c r="B203" s="72">
        <v>2006</v>
      </c>
      <c r="C203" s="127">
        <v>15.66</v>
      </c>
      <c r="D203" s="128">
        <v>14.43</v>
      </c>
      <c r="E203" s="128">
        <v>16.98</v>
      </c>
      <c r="F203" s="57">
        <v>617</v>
      </c>
      <c r="G203" s="57">
        <v>2941271</v>
      </c>
      <c r="H203" s="127">
        <v>19.100000000000001</v>
      </c>
      <c r="I203" s="128">
        <v>17.03</v>
      </c>
      <c r="J203" s="128">
        <v>21.36</v>
      </c>
      <c r="K203" s="57">
        <v>317</v>
      </c>
      <c r="L203" s="59">
        <v>1466017</v>
      </c>
      <c r="M203" s="127">
        <v>12.9</v>
      </c>
      <c r="N203" s="128">
        <v>11.42</v>
      </c>
      <c r="O203" s="128">
        <v>14.54</v>
      </c>
      <c r="P203" s="57">
        <v>300</v>
      </c>
      <c r="Q203" s="59">
        <v>1475254</v>
      </c>
    </row>
    <row r="204" spans="1:18" ht="14.5" x14ac:dyDescent="0.35">
      <c r="A204" s="28" t="s">
        <v>36</v>
      </c>
      <c r="B204" s="72">
        <v>2007</v>
      </c>
      <c r="C204" s="127">
        <v>15</v>
      </c>
      <c r="D204" s="128">
        <v>13.79</v>
      </c>
      <c r="E204" s="128">
        <v>16.3</v>
      </c>
      <c r="F204" s="57">
        <v>589</v>
      </c>
      <c r="G204" s="57">
        <v>2922411</v>
      </c>
      <c r="H204" s="127">
        <v>17.5</v>
      </c>
      <c r="I204" s="128">
        <v>15.52</v>
      </c>
      <c r="J204" s="128">
        <v>19.670000000000002</v>
      </c>
      <c r="K204" s="57">
        <v>292</v>
      </c>
      <c r="L204" s="57">
        <v>1457991</v>
      </c>
      <c r="M204" s="127">
        <v>12.75</v>
      </c>
      <c r="N204" s="128">
        <v>11.28</v>
      </c>
      <c r="O204" s="128">
        <v>14.38</v>
      </c>
      <c r="P204" s="57">
        <v>297</v>
      </c>
      <c r="Q204" s="59">
        <v>1464420</v>
      </c>
    </row>
    <row r="205" spans="1:18" ht="14.5" x14ac:dyDescent="0.35">
      <c r="A205" s="28" t="s">
        <v>36</v>
      </c>
      <c r="B205" s="72">
        <v>2008</v>
      </c>
      <c r="C205" s="127">
        <v>14.28</v>
      </c>
      <c r="D205" s="128">
        <v>13.13</v>
      </c>
      <c r="E205" s="128">
        <v>15.51</v>
      </c>
      <c r="F205" s="57">
        <v>598</v>
      </c>
      <c r="G205" s="57">
        <v>2916229</v>
      </c>
      <c r="H205" s="127">
        <v>16.690000000000001</v>
      </c>
      <c r="I205" s="128">
        <v>14.81</v>
      </c>
      <c r="J205" s="128">
        <v>18.75</v>
      </c>
      <c r="K205" s="57">
        <v>295</v>
      </c>
      <c r="L205" s="57">
        <v>1455730</v>
      </c>
      <c r="M205" s="127">
        <v>12.37</v>
      </c>
      <c r="N205" s="128">
        <v>10.96</v>
      </c>
      <c r="O205" s="128">
        <v>13.95</v>
      </c>
      <c r="P205" s="57">
        <v>303</v>
      </c>
      <c r="Q205" s="59">
        <v>1460499</v>
      </c>
    </row>
    <row r="206" spans="1:18" ht="14.5" x14ac:dyDescent="0.35">
      <c r="A206" s="28" t="s">
        <v>36</v>
      </c>
      <c r="B206" s="72">
        <v>2009</v>
      </c>
      <c r="C206" s="127">
        <v>13.96</v>
      </c>
      <c r="D206" s="128">
        <v>12.81</v>
      </c>
      <c r="E206" s="128">
        <v>15.2</v>
      </c>
      <c r="F206" s="57">
        <v>566</v>
      </c>
      <c r="G206" s="57">
        <v>2909955</v>
      </c>
      <c r="H206" s="127">
        <v>16.97</v>
      </c>
      <c r="I206" s="128">
        <v>15.05</v>
      </c>
      <c r="J206" s="128">
        <v>19.079999999999998</v>
      </c>
      <c r="K206" s="57">
        <v>293</v>
      </c>
      <c r="L206" s="57">
        <v>1454509</v>
      </c>
      <c r="M206" s="127">
        <v>11.66</v>
      </c>
      <c r="N206" s="128">
        <v>10.26</v>
      </c>
      <c r="O206" s="128">
        <v>13.24</v>
      </c>
      <c r="P206" s="57">
        <v>273</v>
      </c>
      <c r="Q206" s="57">
        <v>1455446</v>
      </c>
      <c r="R206" s="64"/>
    </row>
    <row r="207" spans="1:18" ht="14.5" x14ac:dyDescent="0.35">
      <c r="A207" s="28" t="s">
        <v>36</v>
      </c>
      <c r="B207" s="72">
        <v>2010</v>
      </c>
      <c r="C207" s="127">
        <v>12.95</v>
      </c>
      <c r="D207" s="128">
        <v>11.85</v>
      </c>
      <c r="E207" s="128">
        <v>14.14</v>
      </c>
      <c r="F207" s="57">
        <v>538</v>
      </c>
      <c r="G207" s="57">
        <v>2898921</v>
      </c>
      <c r="H207" s="127">
        <v>15.45</v>
      </c>
      <c r="I207" s="128">
        <v>13.64</v>
      </c>
      <c r="J207" s="128">
        <v>17.45</v>
      </c>
      <c r="K207" s="57">
        <v>275</v>
      </c>
      <c r="L207" s="57">
        <v>1450975</v>
      </c>
      <c r="M207" s="127">
        <v>10.84</v>
      </c>
      <c r="N207" s="128">
        <v>9.51</v>
      </c>
      <c r="O207" s="128">
        <v>12.33</v>
      </c>
      <c r="P207" s="57">
        <v>263</v>
      </c>
      <c r="Q207" s="57">
        <v>1447946</v>
      </c>
      <c r="R207" s="64"/>
    </row>
    <row r="208" spans="1:18" ht="14.5" x14ac:dyDescent="0.35">
      <c r="A208" s="28" t="s">
        <v>36</v>
      </c>
      <c r="B208" s="72">
        <v>2011</v>
      </c>
      <c r="C208" s="127">
        <v>13.39</v>
      </c>
      <c r="D208" s="128">
        <v>12.28</v>
      </c>
      <c r="E208" s="128">
        <v>14.6</v>
      </c>
      <c r="F208" s="57">
        <v>561</v>
      </c>
      <c r="G208" s="57">
        <v>2905830</v>
      </c>
      <c r="H208" s="127">
        <v>15.12</v>
      </c>
      <c r="I208" s="128">
        <v>13.35</v>
      </c>
      <c r="J208" s="128">
        <v>17.079999999999998</v>
      </c>
      <c r="K208" s="57">
        <v>276</v>
      </c>
      <c r="L208" s="57">
        <v>1457394</v>
      </c>
      <c r="M208" s="127">
        <v>11.87</v>
      </c>
      <c r="N208" s="128">
        <v>10.46</v>
      </c>
      <c r="O208" s="128">
        <v>13.44</v>
      </c>
      <c r="P208" s="57">
        <v>285</v>
      </c>
      <c r="Q208" s="57">
        <v>1448436</v>
      </c>
      <c r="R208" s="64"/>
    </row>
    <row r="209" spans="1:18" ht="14.5" x14ac:dyDescent="0.35">
      <c r="A209" s="28" t="s">
        <v>36</v>
      </c>
      <c r="B209" s="72">
        <v>2012</v>
      </c>
      <c r="C209" s="127">
        <v>12.29</v>
      </c>
      <c r="D209" s="128">
        <v>11.23</v>
      </c>
      <c r="E209" s="128">
        <v>13.44</v>
      </c>
      <c r="F209" s="57">
        <v>520</v>
      </c>
      <c r="G209" s="57">
        <v>2920109</v>
      </c>
      <c r="H209" s="127">
        <v>13.87</v>
      </c>
      <c r="I209" s="128">
        <v>12.19</v>
      </c>
      <c r="J209" s="128">
        <v>15.74</v>
      </c>
      <c r="K209" s="57">
        <v>258</v>
      </c>
      <c r="L209" s="57">
        <v>1467874</v>
      </c>
      <c r="M209" s="127">
        <v>10.9</v>
      </c>
      <c r="N209" s="128">
        <v>9.57</v>
      </c>
      <c r="O209" s="128">
        <v>12.41</v>
      </c>
      <c r="P209" s="57">
        <v>262</v>
      </c>
      <c r="Q209" s="57">
        <v>1452235</v>
      </c>
      <c r="R209" s="64"/>
    </row>
    <row r="210" spans="1:18" ht="14.5" x14ac:dyDescent="0.35">
      <c r="A210" s="28" t="s">
        <v>36</v>
      </c>
      <c r="B210" s="72">
        <v>2013</v>
      </c>
      <c r="C210" s="127">
        <v>11.12</v>
      </c>
      <c r="D210" s="128">
        <v>10.11</v>
      </c>
      <c r="E210" s="128">
        <v>12.21</v>
      </c>
      <c r="F210" s="57">
        <v>477</v>
      </c>
      <c r="G210" s="57">
        <v>2932967</v>
      </c>
      <c r="H210" s="127">
        <v>11.92</v>
      </c>
      <c r="I210" s="128">
        <v>10.37</v>
      </c>
      <c r="J210" s="128">
        <v>13.66</v>
      </c>
      <c r="K210" s="57">
        <v>223</v>
      </c>
      <c r="L210" s="57">
        <v>1477688</v>
      </c>
      <c r="M210" s="127">
        <v>10.56</v>
      </c>
      <c r="N210" s="128">
        <v>9.24</v>
      </c>
      <c r="O210" s="128">
        <v>12.05</v>
      </c>
      <c r="P210" s="57">
        <v>254</v>
      </c>
      <c r="Q210" s="57">
        <v>1455279</v>
      </c>
      <c r="R210" s="64"/>
    </row>
    <row r="211" spans="1:18" ht="14.5" x14ac:dyDescent="0.35">
      <c r="A211" s="28" t="s">
        <v>36</v>
      </c>
      <c r="B211" s="72">
        <v>2014</v>
      </c>
      <c r="C211" s="127">
        <v>11.49</v>
      </c>
      <c r="D211" s="128">
        <v>10.46</v>
      </c>
      <c r="E211" s="128">
        <v>12.59</v>
      </c>
      <c r="F211" s="57">
        <v>494</v>
      </c>
      <c r="G211" s="57">
        <v>2943793</v>
      </c>
      <c r="H211" s="127">
        <v>13.8</v>
      </c>
      <c r="I211" s="128">
        <v>12.14</v>
      </c>
      <c r="J211" s="128">
        <v>15.65</v>
      </c>
      <c r="K211" s="57">
        <v>261</v>
      </c>
      <c r="L211" s="57">
        <v>1486413</v>
      </c>
      <c r="M211" s="127">
        <v>9.57</v>
      </c>
      <c r="N211" s="128">
        <v>8.32</v>
      </c>
      <c r="O211" s="128">
        <v>11</v>
      </c>
      <c r="P211" s="57">
        <v>233</v>
      </c>
      <c r="Q211" s="57">
        <v>1457380</v>
      </c>
      <c r="R211" s="64"/>
    </row>
    <row r="212" spans="1:18" ht="14.5" x14ac:dyDescent="0.35">
      <c r="A212" s="28" t="s">
        <v>36</v>
      </c>
      <c r="B212" s="72">
        <v>2015</v>
      </c>
      <c r="C212" s="127">
        <v>11.67</v>
      </c>
      <c r="D212" s="128">
        <v>10.65</v>
      </c>
      <c r="E212" s="128">
        <v>12.77</v>
      </c>
      <c r="F212" s="57">
        <v>510</v>
      </c>
      <c r="G212" s="57">
        <v>2949084</v>
      </c>
      <c r="H212" s="127">
        <v>12.78</v>
      </c>
      <c r="I212" s="128">
        <v>11.21</v>
      </c>
      <c r="J212" s="128">
        <v>14.52</v>
      </c>
      <c r="K212" s="57">
        <v>252</v>
      </c>
      <c r="L212" s="57">
        <v>1493064</v>
      </c>
      <c r="M212" s="127">
        <v>10.73</v>
      </c>
      <c r="N212" s="128">
        <v>9.39</v>
      </c>
      <c r="O212" s="128">
        <v>12.23</v>
      </c>
      <c r="P212" s="57">
        <v>258</v>
      </c>
      <c r="Q212" s="57">
        <v>1456020</v>
      </c>
      <c r="R212" s="64"/>
    </row>
    <row r="213" spans="1:18" ht="14.5" x14ac:dyDescent="0.35">
      <c r="A213" s="28" t="s">
        <v>36</v>
      </c>
      <c r="B213" s="72">
        <v>2016</v>
      </c>
      <c r="C213" s="127">
        <v>11.76</v>
      </c>
      <c r="D213" s="128">
        <v>10.74</v>
      </c>
      <c r="E213" s="128">
        <v>12.88</v>
      </c>
      <c r="F213" s="57">
        <v>512</v>
      </c>
      <c r="G213" s="57">
        <v>2936258</v>
      </c>
      <c r="H213" s="127">
        <v>13.98</v>
      </c>
      <c r="I213" s="128">
        <v>12.34</v>
      </c>
      <c r="J213" s="128">
        <v>15.81</v>
      </c>
      <c r="K213" s="57">
        <v>275</v>
      </c>
      <c r="L213" s="57">
        <v>1490214</v>
      </c>
      <c r="M213" s="127">
        <v>9.7899999999999991</v>
      </c>
      <c r="N213" s="128">
        <v>8.5399999999999991</v>
      </c>
      <c r="O213" s="128">
        <v>11.21</v>
      </c>
      <c r="P213" s="57">
        <v>237</v>
      </c>
      <c r="Q213" s="57">
        <v>1446044</v>
      </c>
      <c r="R213" s="64"/>
    </row>
    <row r="214" spans="1:18" ht="14.5" x14ac:dyDescent="0.35">
      <c r="A214" s="28" t="s">
        <v>36</v>
      </c>
      <c r="B214" s="72">
        <v>2017</v>
      </c>
      <c r="C214" s="127">
        <v>10.65</v>
      </c>
      <c r="D214" s="128">
        <v>9.69</v>
      </c>
      <c r="E214" s="128">
        <v>11.71</v>
      </c>
      <c r="F214" s="57">
        <v>468</v>
      </c>
      <c r="G214" s="57">
        <v>2909883</v>
      </c>
      <c r="H214" s="127">
        <v>12.04</v>
      </c>
      <c r="I214" s="128">
        <v>10.54</v>
      </c>
      <c r="J214" s="128">
        <v>13.73</v>
      </c>
      <c r="K214" s="57">
        <v>241</v>
      </c>
      <c r="L214" s="57">
        <v>1480310</v>
      </c>
      <c r="M214" s="127">
        <v>9.4</v>
      </c>
      <c r="N214" s="128">
        <v>8.16</v>
      </c>
      <c r="O214" s="128">
        <v>10.8</v>
      </c>
      <c r="P214" s="57">
        <v>227</v>
      </c>
      <c r="Q214" s="57">
        <v>1429573</v>
      </c>
      <c r="R214" s="64"/>
    </row>
    <row r="215" spans="1:18" ht="14.5" x14ac:dyDescent="0.35">
      <c r="A215" s="28" t="s">
        <v>36</v>
      </c>
      <c r="B215" s="72">
        <v>2018</v>
      </c>
      <c r="C215" s="127">
        <v>10.68</v>
      </c>
      <c r="D215" s="128">
        <v>9.7100000000000009</v>
      </c>
      <c r="E215" s="128">
        <v>11.74</v>
      </c>
      <c r="F215" s="57">
        <v>466</v>
      </c>
      <c r="G215" s="57">
        <v>2879714</v>
      </c>
      <c r="H215" s="127">
        <v>12.51</v>
      </c>
      <c r="I215" s="128">
        <v>10.97</v>
      </c>
      <c r="J215" s="128">
        <v>14.22</v>
      </c>
      <c r="K215" s="57">
        <v>250</v>
      </c>
      <c r="L215" s="57">
        <v>1467672</v>
      </c>
      <c r="M215" s="127">
        <v>9.06</v>
      </c>
      <c r="N215" s="128">
        <v>7.84</v>
      </c>
      <c r="O215" s="128">
        <v>10.46</v>
      </c>
      <c r="P215" s="57">
        <v>216</v>
      </c>
      <c r="Q215" s="57">
        <v>1412042</v>
      </c>
      <c r="R215" s="64"/>
    </row>
    <row r="216" spans="1:18" ht="14.5" x14ac:dyDescent="0.35">
      <c r="A216" s="28" t="s">
        <v>36</v>
      </c>
      <c r="B216" s="72">
        <v>2019</v>
      </c>
      <c r="C216" s="127">
        <v>10.18</v>
      </c>
      <c r="D216" s="128">
        <v>9.2200000000000006</v>
      </c>
      <c r="E216" s="128">
        <v>11.22</v>
      </c>
      <c r="F216" s="57">
        <v>442</v>
      </c>
      <c r="G216" s="57">
        <v>2839482</v>
      </c>
      <c r="H216" s="127">
        <v>11.15</v>
      </c>
      <c r="I216" s="128">
        <v>9.69</v>
      </c>
      <c r="J216" s="128">
        <v>12.8</v>
      </c>
      <c r="K216" s="57">
        <v>219</v>
      </c>
      <c r="L216" s="57">
        <v>1449288</v>
      </c>
      <c r="M216" s="127">
        <v>9.2200000000000006</v>
      </c>
      <c r="N216" s="128">
        <v>7.99</v>
      </c>
      <c r="O216" s="128">
        <v>10.61</v>
      </c>
      <c r="P216" s="57">
        <v>223</v>
      </c>
      <c r="Q216" s="57">
        <v>1390194</v>
      </c>
      <c r="R216" s="64"/>
    </row>
    <row r="217" spans="1:18" ht="14.5" x14ac:dyDescent="0.35">
      <c r="A217" s="28" t="s">
        <v>36</v>
      </c>
      <c r="B217" s="72">
        <v>2020</v>
      </c>
      <c r="C217" s="127">
        <v>10.91</v>
      </c>
      <c r="D217" s="128">
        <v>9.93</v>
      </c>
      <c r="E217" s="128">
        <v>11.97</v>
      </c>
      <c r="F217" s="57">
        <v>481</v>
      </c>
      <c r="G217" s="57">
        <v>2784965</v>
      </c>
      <c r="H217" s="127">
        <v>12.51</v>
      </c>
      <c r="I217" s="128">
        <v>10.99</v>
      </c>
      <c r="J217" s="128">
        <v>14.22</v>
      </c>
      <c r="K217" s="57">
        <v>252</v>
      </c>
      <c r="L217" s="57">
        <v>1422902</v>
      </c>
      <c r="M217" s="127">
        <v>9.5500000000000007</v>
      </c>
      <c r="N217" s="128">
        <v>8.31</v>
      </c>
      <c r="O217" s="128">
        <v>10.97</v>
      </c>
      <c r="P217" s="57">
        <v>229</v>
      </c>
      <c r="Q217" s="57">
        <v>1362063</v>
      </c>
      <c r="R217" s="64"/>
    </row>
    <row r="218" spans="1:18" ht="14.5" x14ac:dyDescent="0.35">
      <c r="A218" s="28" t="s">
        <v>36</v>
      </c>
      <c r="B218" s="72">
        <v>2021</v>
      </c>
      <c r="C218" s="127">
        <v>9.4</v>
      </c>
      <c r="D218" s="128">
        <v>8.49</v>
      </c>
      <c r="E218" s="128">
        <v>10.39</v>
      </c>
      <c r="F218" s="57">
        <v>416</v>
      </c>
      <c r="G218" s="57">
        <v>2663957</v>
      </c>
      <c r="H218" s="127">
        <v>9.89</v>
      </c>
      <c r="I218" s="128">
        <v>8.5399999999999991</v>
      </c>
      <c r="J218" s="128">
        <v>11.42</v>
      </c>
      <c r="K218" s="57">
        <v>201</v>
      </c>
      <c r="L218" s="59">
        <v>1360132</v>
      </c>
      <c r="M218" s="127">
        <v>8.9</v>
      </c>
      <c r="N218" s="128">
        <v>7.7</v>
      </c>
      <c r="O218" s="128">
        <v>10.28</v>
      </c>
      <c r="P218" s="57">
        <v>215</v>
      </c>
      <c r="Q218" s="59">
        <v>1303825</v>
      </c>
    </row>
    <row r="219" spans="1:18" ht="14.5" x14ac:dyDescent="0.35">
      <c r="A219" s="28" t="s">
        <v>36</v>
      </c>
      <c r="B219" s="72">
        <v>2022</v>
      </c>
      <c r="C219" s="127">
        <v>10.4</v>
      </c>
      <c r="D219" s="128">
        <v>9.42</v>
      </c>
      <c r="E219" s="128">
        <v>11.47</v>
      </c>
      <c r="F219" s="57">
        <v>446</v>
      </c>
      <c r="G219" s="57">
        <v>2605831</v>
      </c>
      <c r="H219" s="127">
        <v>11.19</v>
      </c>
      <c r="I219" s="128">
        <v>9.74</v>
      </c>
      <c r="J219" s="128">
        <v>12.83</v>
      </c>
      <c r="K219" s="57">
        <v>226</v>
      </c>
      <c r="L219" s="59">
        <v>1330150</v>
      </c>
      <c r="M219" s="127">
        <v>9.6300000000000008</v>
      </c>
      <c r="N219" s="128">
        <v>8.31</v>
      </c>
      <c r="O219" s="128">
        <v>11.15</v>
      </c>
      <c r="P219" s="57">
        <v>220</v>
      </c>
      <c r="Q219" s="59">
        <v>1275681</v>
      </c>
    </row>
    <row r="220" spans="1:18" ht="14.5" x14ac:dyDescent="0.35">
      <c r="A220" s="28" t="s">
        <v>36</v>
      </c>
      <c r="B220" s="72" t="s">
        <v>114</v>
      </c>
      <c r="C220" s="127">
        <v>10.32</v>
      </c>
      <c r="D220" s="128">
        <v>9.8800000000000008</v>
      </c>
      <c r="E220" s="128">
        <v>10.77</v>
      </c>
      <c r="F220" s="57">
        <v>2251</v>
      </c>
      <c r="G220" s="57">
        <v>13773949</v>
      </c>
      <c r="H220" s="127">
        <v>11.46</v>
      </c>
      <c r="I220" s="128">
        <v>10.79</v>
      </c>
      <c r="J220" s="128">
        <v>12.16</v>
      </c>
      <c r="K220" s="57">
        <v>1148</v>
      </c>
      <c r="L220" s="59">
        <v>7030144</v>
      </c>
      <c r="M220" s="127">
        <v>9.27</v>
      </c>
      <c r="N220" s="128">
        <v>8.7100000000000009</v>
      </c>
      <c r="O220" s="128">
        <v>9.8699999999999992</v>
      </c>
      <c r="P220" s="57">
        <v>1103</v>
      </c>
      <c r="Q220" s="59">
        <v>6743805</v>
      </c>
    </row>
    <row r="221" spans="1:18" ht="14.5" x14ac:dyDescent="0.35">
      <c r="A221" s="6"/>
      <c r="B221" s="73"/>
      <c r="C221" s="128"/>
      <c r="D221" s="128"/>
      <c r="E221" s="128"/>
      <c r="F221" s="57"/>
      <c r="G221" s="57"/>
      <c r="H221" s="128"/>
      <c r="I221" s="128"/>
      <c r="J221" s="128"/>
      <c r="K221" s="57"/>
      <c r="L221" s="57"/>
      <c r="M221" s="128"/>
      <c r="N221" s="128"/>
      <c r="O221" s="128"/>
      <c r="P221" s="57"/>
      <c r="Q221" s="57"/>
    </row>
    <row r="222" spans="1:18" ht="14.5" x14ac:dyDescent="0.35">
      <c r="A222" s="68" t="s">
        <v>212</v>
      </c>
      <c r="B222" s="73"/>
      <c r="C222" s="128"/>
      <c r="D222" s="128"/>
      <c r="E222" s="128"/>
      <c r="F222" s="57"/>
      <c r="G222" s="57"/>
      <c r="H222" s="128"/>
      <c r="I222" s="128"/>
      <c r="J222" s="128"/>
      <c r="K222" s="57"/>
      <c r="L222" s="57"/>
      <c r="M222" s="128"/>
      <c r="N222" s="128"/>
      <c r="O222" s="128"/>
      <c r="P222" s="57"/>
      <c r="Q222" s="57"/>
    </row>
    <row r="223" spans="1:18" x14ac:dyDescent="0.3">
      <c r="A223" s="14"/>
      <c r="C223" s="129"/>
      <c r="D223" s="129"/>
      <c r="E223" s="129"/>
      <c r="F223" s="9"/>
      <c r="G223" s="9"/>
      <c r="H223" s="129"/>
      <c r="I223" s="129"/>
      <c r="J223" s="129"/>
      <c r="K223" s="9"/>
      <c r="L223" s="9"/>
      <c r="M223" s="129"/>
      <c r="N223" s="129"/>
      <c r="O223" s="129"/>
      <c r="P223" s="9"/>
      <c r="Q223" s="9"/>
    </row>
    <row r="224" spans="1:18" x14ac:dyDescent="0.3">
      <c r="B224" s="74"/>
      <c r="C224" s="130" t="s">
        <v>40</v>
      </c>
      <c r="D224" s="131"/>
      <c r="E224" s="131"/>
      <c r="F224" s="13"/>
      <c r="G224" s="13"/>
      <c r="H224" s="135" t="s">
        <v>41</v>
      </c>
      <c r="I224" s="135"/>
      <c r="J224" s="135"/>
      <c r="K224" s="12"/>
      <c r="L224" s="12"/>
      <c r="M224" s="135" t="s">
        <v>42</v>
      </c>
      <c r="N224" s="135"/>
      <c r="O224" s="135"/>
      <c r="P224" s="12"/>
      <c r="Q224" s="12"/>
    </row>
    <row r="225" spans="1:17" x14ac:dyDescent="0.3">
      <c r="A225" s="10" t="s">
        <v>39</v>
      </c>
      <c r="B225" s="75" t="s">
        <v>38</v>
      </c>
      <c r="C225" s="132" t="s">
        <v>3</v>
      </c>
      <c r="D225" s="132" t="s">
        <v>4</v>
      </c>
      <c r="E225" s="132" t="s">
        <v>5</v>
      </c>
      <c r="F225" s="11" t="s">
        <v>6</v>
      </c>
      <c r="G225" s="11" t="s">
        <v>7</v>
      </c>
      <c r="H225" s="132" t="s">
        <v>3</v>
      </c>
      <c r="I225" s="132" t="s">
        <v>4</v>
      </c>
      <c r="J225" s="132" t="s">
        <v>5</v>
      </c>
      <c r="K225" s="11" t="s">
        <v>6</v>
      </c>
      <c r="L225" s="11" t="s">
        <v>7</v>
      </c>
      <c r="M225" s="132" t="s">
        <v>3</v>
      </c>
      <c r="N225" s="132" t="s">
        <v>4</v>
      </c>
      <c r="O225" s="132" t="s">
        <v>5</v>
      </c>
      <c r="P225" s="11" t="s">
        <v>6</v>
      </c>
      <c r="Q225" s="11" t="s">
        <v>7</v>
      </c>
    </row>
    <row r="226" spans="1:17" x14ac:dyDescent="0.3">
      <c r="A226" s="3" t="str">
        <f t="shared" ref="A226:Q226" si="0">A40</f>
        <v>All races/ethnicities</v>
      </c>
      <c r="B226" s="76" t="str">
        <f t="shared" si="0"/>
        <v>2018-2022</v>
      </c>
      <c r="C226" s="133">
        <f t="shared" si="0"/>
        <v>10.1</v>
      </c>
      <c r="D226" s="133">
        <f t="shared" si="0"/>
        <v>9.8000000000000007</v>
      </c>
      <c r="E226" s="133">
        <f t="shared" si="0"/>
        <v>10.41</v>
      </c>
      <c r="F226" s="115">
        <f t="shared" si="0"/>
        <v>4426</v>
      </c>
      <c r="G226" s="153">
        <f t="shared" si="0"/>
        <v>36900618</v>
      </c>
      <c r="H226" s="133">
        <f t="shared" si="0"/>
        <v>11.57</v>
      </c>
      <c r="I226" s="133">
        <f t="shared" si="0"/>
        <v>11.09</v>
      </c>
      <c r="J226" s="133">
        <f t="shared" si="0"/>
        <v>12.06</v>
      </c>
      <c r="K226" s="115">
        <f t="shared" si="0"/>
        <v>2295</v>
      </c>
      <c r="L226" s="153">
        <f t="shared" si="0"/>
        <v>18522507</v>
      </c>
      <c r="M226" s="133">
        <f t="shared" si="0"/>
        <v>8.86</v>
      </c>
      <c r="N226" s="133">
        <f t="shared" si="0"/>
        <v>8.48</v>
      </c>
      <c r="O226" s="133">
        <f t="shared" si="0"/>
        <v>9.25</v>
      </c>
      <c r="P226" s="115">
        <f t="shared" si="0"/>
        <v>2131</v>
      </c>
      <c r="Q226" s="153">
        <f t="shared" si="0"/>
        <v>18378111</v>
      </c>
    </row>
    <row r="227" spans="1:17" x14ac:dyDescent="0.3">
      <c r="A227" s="3" t="str">
        <f>A76</f>
        <v>American Indian/Alaska Native</v>
      </c>
      <c r="B227" s="77" t="str">
        <f t="shared" ref="B227:Q227" si="1">B76</f>
        <v>2018-2022</v>
      </c>
      <c r="C227" s="134">
        <f t="shared" si="1"/>
        <v>37</v>
      </c>
      <c r="D227" s="134">
        <f t="shared" si="1"/>
        <v>27.46</v>
      </c>
      <c r="E227" s="134">
        <f t="shared" si="1"/>
        <v>48.99</v>
      </c>
      <c r="F227" s="3">
        <f t="shared" si="1"/>
        <v>54</v>
      </c>
      <c r="G227" s="154">
        <f t="shared" si="1"/>
        <v>116590</v>
      </c>
      <c r="H227" s="134">
        <f t="shared" si="1"/>
        <v>30.44</v>
      </c>
      <c r="I227" s="134">
        <f t="shared" si="1"/>
        <v>18.43</v>
      </c>
      <c r="J227" s="134">
        <f t="shared" si="1"/>
        <v>47.72</v>
      </c>
      <c r="K227" s="3">
        <f t="shared" si="1"/>
        <v>21</v>
      </c>
      <c r="L227" s="154">
        <f t="shared" si="1"/>
        <v>58183</v>
      </c>
      <c r="M227" s="134">
        <f t="shared" si="1"/>
        <v>43.92</v>
      </c>
      <c r="N227" s="134">
        <f t="shared" si="1"/>
        <v>29.7</v>
      </c>
      <c r="O227" s="134">
        <f t="shared" si="1"/>
        <v>63.04</v>
      </c>
      <c r="P227" s="3">
        <f t="shared" si="1"/>
        <v>33</v>
      </c>
      <c r="Q227" s="154">
        <f t="shared" si="1"/>
        <v>58407</v>
      </c>
    </row>
    <row r="228" spans="1:17" x14ac:dyDescent="0.3">
      <c r="A228" s="3" t="str">
        <f>A112</f>
        <v>Asian American/Native Hawaiian/Pacific Islander</v>
      </c>
      <c r="B228" s="77" t="str">
        <f t="shared" ref="B228:Q228" si="2">B112</f>
        <v>2018-2022</v>
      </c>
      <c r="C228" s="134">
        <f t="shared" si="2"/>
        <v>8.57</v>
      </c>
      <c r="D228" s="134">
        <f t="shared" si="2"/>
        <v>8.06</v>
      </c>
      <c r="E228" s="134">
        <f t="shared" si="2"/>
        <v>9.1</v>
      </c>
      <c r="F228" s="3">
        <f t="shared" si="2"/>
        <v>1081</v>
      </c>
      <c r="G228" s="154">
        <f t="shared" si="2"/>
        <v>11052067</v>
      </c>
      <c r="H228" s="134">
        <f t="shared" si="2"/>
        <v>9.93</v>
      </c>
      <c r="I228" s="134">
        <f t="shared" si="2"/>
        <v>9.1</v>
      </c>
      <c r="J228" s="134">
        <f t="shared" si="2"/>
        <v>10.81</v>
      </c>
      <c r="K228" s="3">
        <f t="shared" si="2"/>
        <v>549</v>
      </c>
      <c r="L228" s="154">
        <f t="shared" si="2"/>
        <v>5368262</v>
      </c>
      <c r="M228" s="134">
        <f t="shared" si="2"/>
        <v>7.47</v>
      </c>
      <c r="N228" s="134">
        <f t="shared" si="2"/>
        <v>6.84</v>
      </c>
      <c r="O228" s="134">
        <f t="shared" si="2"/>
        <v>8.14</v>
      </c>
      <c r="P228" s="3">
        <f t="shared" si="2"/>
        <v>532</v>
      </c>
      <c r="Q228" s="154">
        <f t="shared" si="2"/>
        <v>5683805</v>
      </c>
    </row>
    <row r="229" spans="1:17" x14ac:dyDescent="0.3">
      <c r="A229" s="3" t="str">
        <f>A148</f>
        <v>Hispanic</v>
      </c>
      <c r="B229" s="77" t="str">
        <f t="shared" ref="B229:Q229" si="3">B148</f>
        <v>2018-2022</v>
      </c>
      <c r="C229" s="134">
        <f t="shared" si="3"/>
        <v>9.58</v>
      </c>
      <c r="D229" s="134">
        <f t="shared" si="3"/>
        <v>8.82</v>
      </c>
      <c r="E229" s="134">
        <f t="shared" si="3"/>
        <v>10.38</v>
      </c>
      <c r="F229" s="3">
        <f t="shared" si="3"/>
        <v>647</v>
      </c>
      <c r="G229" s="154">
        <f t="shared" si="3"/>
        <v>9765490</v>
      </c>
      <c r="H229" s="134">
        <f t="shared" si="3"/>
        <v>12.21</v>
      </c>
      <c r="I229" s="134">
        <f t="shared" si="3"/>
        <v>10.89</v>
      </c>
      <c r="J229" s="134">
        <f t="shared" si="3"/>
        <v>13.63</v>
      </c>
      <c r="K229" s="3">
        <f t="shared" si="3"/>
        <v>367</v>
      </c>
      <c r="L229" s="154">
        <f t="shared" si="3"/>
        <v>4965024</v>
      </c>
      <c r="M229" s="134">
        <f t="shared" si="3"/>
        <v>7.58</v>
      </c>
      <c r="N229" s="134">
        <f t="shared" si="3"/>
        <v>6.7</v>
      </c>
      <c r="O229" s="134">
        <f t="shared" si="3"/>
        <v>8.5399999999999991</v>
      </c>
      <c r="P229" s="3">
        <f t="shared" si="3"/>
        <v>280</v>
      </c>
      <c r="Q229" s="154">
        <f t="shared" si="3"/>
        <v>4800466</v>
      </c>
    </row>
    <row r="230" spans="1:17" x14ac:dyDescent="0.3">
      <c r="A230" s="3" t="str">
        <f>A184</f>
        <v>Non-Hispanic Black</v>
      </c>
      <c r="B230" s="77" t="str">
        <f t="shared" ref="B230:Q230" si="4">B184</f>
        <v>2018-2022</v>
      </c>
      <c r="C230" s="134">
        <f t="shared" si="4"/>
        <v>14.64</v>
      </c>
      <c r="D230" s="134">
        <f t="shared" si="4"/>
        <v>13.14</v>
      </c>
      <c r="E230" s="134">
        <f t="shared" si="4"/>
        <v>16.27</v>
      </c>
      <c r="F230" s="3">
        <f t="shared" si="4"/>
        <v>366</v>
      </c>
      <c r="G230" s="154">
        <f t="shared" si="4"/>
        <v>2192522</v>
      </c>
      <c r="H230" s="134">
        <f t="shared" si="4"/>
        <v>17.559999999999999</v>
      </c>
      <c r="I230" s="134">
        <f t="shared" si="4"/>
        <v>15.06</v>
      </c>
      <c r="J230" s="134">
        <f t="shared" si="4"/>
        <v>20.34</v>
      </c>
      <c r="K230" s="3">
        <f t="shared" si="4"/>
        <v>195</v>
      </c>
      <c r="L230" s="154">
        <f t="shared" si="4"/>
        <v>1100894</v>
      </c>
      <c r="M230" s="134">
        <f t="shared" si="4"/>
        <v>12.42</v>
      </c>
      <c r="N230" s="134">
        <f t="shared" si="4"/>
        <v>10.59</v>
      </c>
      <c r="O230" s="134">
        <f t="shared" si="4"/>
        <v>14.49</v>
      </c>
      <c r="P230" s="3">
        <f t="shared" si="4"/>
        <v>171</v>
      </c>
      <c r="Q230" s="154">
        <f t="shared" si="4"/>
        <v>1091628</v>
      </c>
    </row>
    <row r="231" spans="1:17" x14ac:dyDescent="0.3">
      <c r="A231" s="3" t="str">
        <f>A220</f>
        <v>Non-Hispanic White</v>
      </c>
      <c r="B231" s="77" t="str">
        <f t="shared" ref="B231:Q231" si="5">B220</f>
        <v>2018-2022</v>
      </c>
      <c r="C231" s="134">
        <f t="shared" si="5"/>
        <v>10.32</v>
      </c>
      <c r="D231" s="134">
        <f t="shared" si="5"/>
        <v>9.8800000000000008</v>
      </c>
      <c r="E231" s="134">
        <f t="shared" si="5"/>
        <v>10.77</v>
      </c>
      <c r="F231" s="3">
        <f t="shared" si="5"/>
        <v>2251</v>
      </c>
      <c r="G231" s="154">
        <f t="shared" si="5"/>
        <v>13773949</v>
      </c>
      <c r="H231" s="134">
        <f t="shared" si="5"/>
        <v>11.46</v>
      </c>
      <c r="I231" s="134">
        <f t="shared" si="5"/>
        <v>10.79</v>
      </c>
      <c r="J231" s="134">
        <f t="shared" si="5"/>
        <v>12.16</v>
      </c>
      <c r="K231" s="3">
        <f t="shared" si="5"/>
        <v>1148</v>
      </c>
      <c r="L231" s="154">
        <f t="shared" si="5"/>
        <v>7030144</v>
      </c>
      <c r="M231" s="134">
        <f t="shared" si="5"/>
        <v>9.27</v>
      </c>
      <c r="N231" s="134">
        <f t="shared" si="5"/>
        <v>8.7100000000000009</v>
      </c>
      <c r="O231" s="134">
        <f t="shared" si="5"/>
        <v>9.8699999999999992</v>
      </c>
      <c r="P231" s="3">
        <f t="shared" si="5"/>
        <v>1103</v>
      </c>
      <c r="Q231" s="154">
        <f t="shared" si="5"/>
        <v>6743805</v>
      </c>
    </row>
    <row r="234" spans="1:17" ht="14.5" x14ac:dyDescent="0.35">
      <c r="A234" s="28"/>
      <c r="B234" s="28" t="s">
        <v>12</v>
      </c>
    </row>
    <row r="235" spans="1:17" ht="14.5" x14ac:dyDescent="0.35">
      <c r="A235" s="28" t="s">
        <v>29</v>
      </c>
      <c r="B235" s="28"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28" customWidth="1"/>
    <col min="2" max="3" width="15.453125" style="60" customWidth="1"/>
    <col min="4" max="16384" width="8.7265625" style="28"/>
  </cols>
  <sheetData>
    <row r="1" spans="1:3" x14ac:dyDescent="0.35">
      <c r="A1" s="19" t="s">
        <v>48</v>
      </c>
    </row>
    <row r="2" spans="1:3" x14ac:dyDescent="0.35">
      <c r="A2" s="19" t="s">
        <v>49</v>
      </c>
    </row>
    <row r="3" spans="1:3" x14ac:dyDescent="0.35">
      <c r="A3" s="19" t="s">
        <v>114</v>
      </c>
    </row>
    <row r="4" spans="1:3" x14ac:dyDescent="0.35">
      <c r="A4" s="19" t="s">
        <v>28</v>
      </c>
    </row>
    <row r="5" spans="1:3" x14ac:dyDescent="0.35">
      <c r="B5" s="60" t="s">
        <v>1</v>
      </c>
      <c r="C5" s="60" t="s">
        <v>2</v>
      </c>
    </row>
    <row r="6" spans="1:3" x14ac:dyDescent="0.35">
      <c r="B6" s="60" t="s">
        <v>3</v>
      </c>
      <c r="C6" s="60" t="s">
        <v>3</v>
      </c>
    </row>
    <row r="7" spans="1:3" x14ac:dyDescent="0.35">
      <c r="A7" s="28" t="s">
        <v>83</v>
      </c>
      <c r="B7" s="60" t="s">
        <v>219</v>
      </c>
      <c r="C7" s="60" t="s">
        <v>219</v>
      </c>
    </row>
    <row r="8" spans="1:3" x14ac:dyDescent="0.35">
      <c r="A8" s="28" t="s">
        <v>66</v>
      </c>
      <c r="B8" s="60" t="s">
        <v>219</v>
      </c>
      <c r="C8" s="60" t="s">
        <v>219</v>
      </c>
    </row>
    <row r="9" spans="1:3" x14ac:dyDescent="0.35">
      <c r="A9" s="28" t="s">
        <v>67</v>
      </c>
      <c r="B9" s="60" t="s">
        <v>219</v>
      </c>
      <c r="C9" s="60" t="s">
        <v>219</v>
      </c>
    </row>
    <row r="10" spans="1:3" x14ac:dyDescent="0.35">
      <c r="A10" s="28" t="s">
        <v>68</v>
      </c>
      <c r="B10" s="60" t="s">
        <v>219</v>
      </c>
      <c r="C10" s="60" t="s">
        <v>219</v>
      </c>
    </row>
    <row r="11" spans="1:3" x14ac:dyDescent="0.35">
      <c r="A11" s="28" t="s">
        <v>69</v>
      </c>
      <c r="B11" s="60" t="s">
        <v>219</v>
      </c>
      <c r="C11" s="60" t="s">
        <v>219</v>
      </c>
    </row>
    <row r="12" spans="1:3" x14ac:dyDescent="0.35">
      <c r="A12" s="28" t="s">
        <v>70</v>
      </c>
      <c r="B12" s="60" t="s">
        <v>219</v>
      </c>
      <c r="C12" s="60" t="s">
        <v>219</v>
      </c>
    </row>
    <row r="13" spans="1:3" x14ac:dyDescent="0.35">
      <c r="A13" s="28" t="s">
        <v>71</v>
      </c>
      <c r="B13" s="60" t="s">
        <v>219</v>
      </c>
      <c r="C13" s="60" t="s">
        <v>219</v>
      </c>
    </row>
    <row r="14" spans="1:3" x14ac:dyDescent="0.35">
      <c r="A14" s="28" t="s">
        <v>72</v>
      </c>
      <c r="B14" s="60">
        <v>1.23</v>
      </c>
      <c r="C14" s="60">
        <v>1.61</v>
      </c>
    </row>
    <row r="15" spans="1:3" x14ac:dyDescent="0.35">
      <c r="A15" s="28" t="s">
        <v>73</v>
      </c>
      <c r="B15" s="60">
        <v>3.07</v>
      </c>
      <c r="C15" s="60">
        <v>2.8</v>
      </c>
    </row>
    <row r="16" spans="1:3" x14ac:dyDescent="0.35">
      <c r="A16" s="28" t="s">
        <v>74</v>
      </c>
      <c r="B16" s="60">
        <v>6.94</v>
      </c>
      <c r="C16" s="60">
        <v>6.96</v>
      </c>
    </row>
    <row r="17" spans="1:3" x14ac:dyDescent="0.35">
      <c r="A17" s="28" t="s">
        <v>75</v>
      </c>
      <c r="B17" s="60">
        <v>11.45</v>
      </c>
      <c r="C17" s="60">
        <v>8.89</v>
      </c>
    </row>
    <row r="18" spans="1:3" x14ac:dyDescent="0.35">
      <c r="A18" s="28" t="s">
        <v>76</v>
      </c>
      <c r="B18" s="60">
        <v>16.36</v>
      </c>
      <c r="C18" s="60">
        <v>11.86</v>
      </c>
    </row>
    <row r="19" spans="1:3" x14ac:dyDescent="0.35">
      <c r="A19" s="28" t="s">
        <v>77</v>
      </c>
      <c r="B19" s="60">
        <v>23.34</v>
      </c>
      <c r="C19" s="60">
        <v>14.58</v>
      </c>
    </row>
    <row r="20" spans="1:3" x14ac:dyDescent="0.35">
      <c r="A20" s="28" t="s">
        <v>78</v>
      </c>
      <c r="B20" s="60">
        <v>31.84</v>
      </c>
      <c r="C20" s="60">
        <v>21.04</v>
      </c>
    </row>
    <row r="21" spans="1:3" x14ac:dyDescent="0.35">
      <c r="A21" s="28" t="s">
        <v>79</v>
      </c>
      <c r="B21" s="60">
        <v>45.66</v>
      </c>
      <c r="C21" s="60">
        <v>28.72</v>
      </c>
    </row>
    <row r="22" spans="1:3" x14ac:dyDescent="0.35">
      <c r="A22" s="28" t="s">
        <v>80</v>
      </c>
      <c r="B22" s="60">
        <v>55.33</v>
      </c>
      <c r="C22" s="60">
        <v>42.29</v>
      </c>
    </row>
    <row r="23" spans="1:3" x14ac:dyDescent="0.35">
      <c r="A23" s="28" t="s">
        <v>81</v>
      </c>
      <c r="B23" s="60">
        <v>92.7</v>
      </c>
      <c r="C23" s="60">
        <v>67.95</v>
      </c>
    </row>
    <row r="24" spans="1:3" x14ac:dyDescent="0.35">
      <c r="A24" s="28" t="s">
        <v>82</v>
      </c>
      <c r="B24" s="60">
        <v>163.33000000000001</v>
      </c>
      <c r="C24" s="60">
        <v>144.11000000000001</v>
      </c>
    </row>
    <row r="27" spans="1:3" x14ac:dyDescent="0.35">
      <c r="B27" s="28" t="s">
        <v>12</v>
      </c>
      <c r="C27" s="28"/>
    </row>
    <row r="28" spans="1:3" x14ac:dyDescent="0.35">
      <c r="A28" s="28" t="s">
        <v>29</v>
      </c>
      <c r="B28" s="28"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2025-07-30T18:27:11Z</dcterms:modified>
</cp:coreProperties>
</file>