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887B5B94-36C9-496A-A1EB-646358B5EE8D}"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32" i="29" l="1"/>
  <c r="D232" i="29"/>
  <c r="E232" i="29"/>
  <c r="F232" i="29"/>
  <c r="G232" i="29"/>
  <c r="H232" i="29"/>
  <c r="I232" i="29"/>
  <c r="J232" i="29"/>
  <c r="K232" i="29"/>
  <c r="L232" i="29"/>
  <c r="C233" i="29"/>
  <c r="D233" i="29"/>
  <c r="E233" i="29"/>
  <c r="F233" i="29"/>
  <c r="G233" i="29"/>
  <c r="H233" i="29"/>
  <c r="I233" i="29"/>
  <c r="J233" i="29"/>
  <c r="K233" i="29"/>
  <c r="L233" i="29"/>
  <c r="C234" i="29"/>
  <c r="D234" i="29"/>
  <c r="E234" i="29"/>
  <c r="F234" i="29"/>
  <c r="G234" i="29"/>
  <c r="H234" i="29"/>
  <c r="I234" i="29"/>
  <c r="J234" i="29"/>
  <c r="K234" i="29"/>
  <c r="L234" i="29"/>
  <c r="C235" i="29"/>
  <c r="D235" i="29"/>
  <c r="E235" i="29"/>
  <c r="F235" i="29"/>
  <c r="G235" i="29"/>
  <c r="H235" i="29"/>
  <c r="I235" i="29"/>
  <c r="J235" i="29"/>
  <c r="K235" i="29"/>
  <c r="L235" i="29"/>
  <c r="C236" i="29"/>
  <c r="D236" i="29"/>
  <c r="E236" i="29"/>
  <c r="F236" i="29"/>
  <c r="G236" i="29"/>
  <c r="H236" i="29"/>
  <c r="I236" i="29"/>
  <c r="J236" i="29"/>
  <c r="K236" i="29"/>
  <c r="L236" i="29"/>
  <c r="C237" i="29"/>
  <c r="D237" i="29"/>
  <c r="E237" i="29"/>
  <c r="F237" i="29"/>
  <c r="G237" i="29"/>
  <c r="H237" i="29"/>
  <c r="I237" i="29"/>
  <c r="J237" i="29"/>
  <c r="K237" i="29"/>
  <c r="L237" i="29"/>
  <c r="D17" i="9"/>
  <c r="C4" i="9"/>
  <c r="T17" i="9"/>
  <c r="U17" i="9"/>
  <c r="T18" i="9"/>
  <c r="U18" i="9"/>
  <c r="T19" i="9"/>
  <c r="U19" i="9"/>
  <c r="T20" i="9"/>
  <c r="U20" i="9"/>
  <c r="T21" i="9"/>
  <c r="U21" i="9"/>
  <c r="J9" i="9"/>
  <c r="K9" i="9"/>
  <c r="L9" i="9"/>
  <c r="J8" i="9"/>
  <c r="K8" i="9"/>
  <c r="L8" i="9"/>
  <c r="J7" i="9"/>
  <c r="K7" i="9"/>
  <c r="L7" i="9"/>
  <c r="J6" i="9"/>
  <c r="K6" i="9"/>
  <c r="L6" i="9"/>
  <c r="J5" i="9"/>
  <c r="K5" i="9"/>
  <c r="L5" i="9"/>
  <c r="J4" i="9"/>
  <c r="K4" i="9"/>
  <c r="L4" i="9"/>
  <c r="C9" i="9"/>
  <c r="D9" i="9"/>
  <c r="E9" i="9"/>
  <c r="C8" i="9"/>
  <c r="D8" i="9"/>
  <c r="E8" i="9"/>
  <c r="C7" i="9"/>
  <c r="D7" i="9"/>
  <c r="E7" i="9"/>
  <c r="C6" i="9"/>
  <c r="D6" i="9"/>
  <c r="F6" i="9" s="1"/>
  <c r="E6" i="9"/>
  <c r="C5" i="9"/>
  <c r="F5" i="9" s="1"/>
  <c r="D5" i="9"/>
  <c r="E5" i="9"/>
  <c r="D4" i="9"/>
  <c r="E4" i="9"/>
  <c r="U9" i="9"/>
  <c r="T9" i="9"/>
  <c r="U8" i="9"/>
  <c r="T8" i="9"/>
  <c r="U7" i="9"/>
  <c r="T7" i="9"/>
  <c r="U6" i="9"/>
  <c r="T6" i="9"/>
  <c r="U5" i="9"/>
  <c r="T5" i="9"/>
  <c r="U4" i="9"/>
  <c r="T4" i="9"/>
  <c r="N9" i="9"/>
  <c r="M9" i="9"/>
  <c r="N8" i="9"/>
  <c r="M8" i="9"/>
  <c r="N7" i="9"/>
  <c r="M7" i="9"/>
  <c r="N6" i="9"/>
  <c r="N5" i="9"/>
  <c r="M5" i="9"/>
  <c r="N4" i="9"/>
  <c r="M4" i="9"/>
  <c r="G9" i="9"/>
  <c r="F9" i="9"/>
  <c r="G8" i="9"/>
  <c r="F8" i="9"/>
  <c r="G7" i="9"/>
  <c r="F7" i="9"/>
  <c r="G6" i="9"/>
  <c r="G5" i="9"/>
  <c r="F4" i="9"/>
  <c r="Q237" i="29"/>
  <c r="P237" i="29"/>
  <c r="O237" i="29"/>
  <c r="N237" i="29"/>
  <c r="M237" i="29"/>
  <c r="B237" i="29"/>
  <c r="A237" i="29"/>
  <c r="Q236" i="29"/>
  <c r="P236" i="29"/>
  <c r="O236" i="29"/>
  <c r="N236" i="29"/>
  <c r="M236" i="29"/>
  <c r="B236" i="29"/>
  <c r="A236" i="29"/>
  <c r="Q235" i="29"/>
  <c r="P235" i="29"/>
  <c r="O235" i="29"/>
  <c r="N235" i="29"/>
  <c r="M235" i="29"/>
  <c r="B235" i="29"/>
  <c r="A235" i="29"/>
  <c r="Q234" i="29"/>
  <c r="P234" i="29"/>
  <c r="O234" i="29"/>
  <c r="N234" i="29"/>
  <c r="M234" i="29"/>
  <c r="B234" i="29"/>
  <c r="A234" i="29"/>
  <c r="Q233" i="29"/>
  <c r="P233" i="29"/>
  <c r="O233" i="29"/>
  <c r="N233" i="29"/>
  <c r="M233" i="29"/>
  <c r="B233" i="29"/>
  <c r="A233" i="29"/>
  <c r="Q232" i="29"/>
  <c r="P232" i="29"/>
  <c r="O232" i="29"/>
  <c r="N232" i="29"/>
  <c r="M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J21" i="9"/>
  <c r="K21" i="9"/>
  <c r="L21" i="9"/>
  <c r="J20" i="9"/>
  <c r="K20" i="9"/>
  <c r="L20" i="9"/>
  <c r="J19" i="9"/>
  <c r="K19" i="9"/>
  <c r="L19" i="9"/>
  <c r="J18" i="9"/>
  <c r="K18" i="9"/>
  <c r="L18" i="9"/>
  <c r="J17" i="9"/>
  <c r="M17" i="9" s="1"/>
  <c r="K17" i="9"/>
  <c r="L17" i="9"/>
  <c r="N17" i="9" s="1"/>
  <c r="J16" i="9"/>
  <c r="K16" i="9"/>
  <c r="L16" i="9"/>
  <c r="C21" i="9"/>
  <c r="D21" i="9"/>
  <c r="E21" i="9"/>
  <c r="G21" i="9" s="1"/>
  <c r="C20" i="9"/>
  <c r="D20" i="9"/>
  <c r="E20" i="9"/>
  <c r="G20" i="9" s="1"/>
  <c r="C19" i="9"/>
  <c r="D19" i="9"/>
  <c r="E19" i="9"/>
  <c r="G19" i="9" s="1"/>
  <c r="C18" i="9"/>
  <c r="D18" i="9"/>
  <c r="E18" i="9"/>
  <c r="G18" i="9" s="1"/>
  <c r="C17" i="9"/>
  <c r="F17" i="9" s="1"/>
  <c r="E17" i="9"/>
  <c r="G17" i="9" s="1"/>
  <c r="C16" i="9"/>
  <c r="D16" i="9"/>
  <c r="F16" i="9" s="1"/>
  <c r="E16" i="9"/>
  <c r="N16" i="9"/>
  <c r="G16" i="9"/>
  <c r="A232" i="15"/>
  <c r="B232" i="15"/>
  <c r="C232" i="15"/>
  <c r="D232" i="15"/>
  <c r="E232" i="15"/>
  <c r="F232" i="15"/>
  <c r="G232" i="15"/>
  <c r="H232" i="15"/>
  <c r="I232" i="15"/>
  <c r="J232" i="15"/>
  <c r="K232" i="15"/>
  <c r="L232" i="15"/>
  <c r="M232" i="15"/>
  <c r="N232" i="15"/>
  <c r="O232" i="15"/>
  <c r="P232" i="15"/>
  <c r="Q232" i="15"/>
  <c r="M20" i="9"/>
  <c r="M19" i="9"/>
  <c r="N18" i="9"/>
  <c r="U16" i="9"/>
  <c r="T16" i="9"/>
  <c r="M18" i="9"/>
  <c r="N21" i="9"/>
  <c r="N19" i="9"/>
  <c r="M21" i="9"/>
  <c r="N20" i="9"/>
  <c r="M6" i="9" l="1"/>
  <c r="F18" i="9"/>
  <c r="F20" i="9"/>
  <c r="M16" i="9"/>
  <c r="F19" i="9"/>
  <c r="F21" i="9"/>
  <c r="G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<sst xmlns="http://schemas.openxmlformats.org/spreadsheetml/2006/main" count="1819" uniqueCount="160">
  <si>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</si>
  <si>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</si>
  <si>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</si>
  <si>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</si>
  <si>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</si>
  <si>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</si>
  <si>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</si>
  <si>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</si>
  <si>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</si>
  <si>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</si>
  <si>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</si>
  <si>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</si>
  <si>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</si>
  <si>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</si>
  <si>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</si>
  <si>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</si>
  <si>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</si>
  <si>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</si>
  <si>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</si>
  <si>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</si>
  <si>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</si>
  <si>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</si>
  <si>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</si>
  <si>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</si>
  <si>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</si>
  <si>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</si>
  <si>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</si>
  <si>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</si>
  <si>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</si>
  <si>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</si>
  <si>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</si>
  <si>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Females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</si>
  <si>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</si>
  <si>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</si>
  <si>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</si>
  <si>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</si>
  <si>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</si>
  <si>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</si>
  <si>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</si>
  <si>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</si>
  <si>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</si>
  <si>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</si>
  <si>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</si>
  <si>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</si>
  <si>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</si>
  <si>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</si>
  <si>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</si>
  <si>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</si>
  <si>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</si>
  <si>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</si>
  <si>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</si>
  <si>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</si>
  <si>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</si>
  <si>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</si>
  <si>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</si>
  <si>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</si>
  <si>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</si>
  <si>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</si>
  <si>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</si>
  <si>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</si>
  <si>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</si>
  <si>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</si>
  <si>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</si>
  <si>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</si>
  <si>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</si>
  <si>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</si>
  <si>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</si>
  <si>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</si>
  <si>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</si>
  <si>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</si>
  <si>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</si>
  <si>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</si>
  <si>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</si>
  <si>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</si>
  <si>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</si>
  <si>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</si>
  <si>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</si>
  <si>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</si>
  <si>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</si>
  <si>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</si>
  <si>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</si>
  <si>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</si>
  <si>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</si>
  <si>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</si>
  <si>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</si>
  <si>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</si>
  <si>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</si>
  <si>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</si>
  <si>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</si>
  <si>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</si>
  <si>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</si>
  <si>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</si>
  <si>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</si>
  <si>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</si>
  <si>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</si>
  <si>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</si>
  <si>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</si>
  <si>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</si>
  <si>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</si>
  <si>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</si>
  <si>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</si>
  <si>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</si>
  <si>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</si>
  <si>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</si>
  <si>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</si>
  <si>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</si>
  <si>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</si>
  <si>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</si>
  <si>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</si>
  <si>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</si>
  <si>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</si>
  <si>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</si>
  <si>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</si>
  <si>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</si>
  <si>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</si>
  <si>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</si>
  <si>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</si>
  <si>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</si>
  <si>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</si>
  <si>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*Non-Hispanic</t>
  </si>
  <si>
    <t>Worksheet Title (linked to worksheet)</t>
  </si>
  <si>
    <t>Corpus uteri</t>
  </si>
  <si>
    <t>NOTES</t>
  </si>
  <si>
    <t>Incidence Database:</t>
  </si>
  <si>
    <t>Mortality Database:</t>
  </si>
  <si>
    <t>Annual Age-Adjusted Incidence Rates (per 100,000)</t>
  </si>
  <si>
    <t>SUMMARY 2018-2022</t>
  </si>
  <si>
    <t>Annual Age-Adjusted Mortality Rates (per 100,000)</t>
  </si>
  <si>
    <t>2019-2023</t>
  </si>
  <si>
    <t>SUMMARY 2019-2023</t>
  </si>
  <si>
    <t>1988-2023</t>
  </si>
  <si>
    <t>Age-specific Incidence (per 100,000)</t>
  </si>
  <si>
    <t>GBACR APC Joinpoint Results, 1988-2023 **Omitted 2020 incidence rate in calculation of trend per NCI</t>
  </si>
  <si>
    <t>GBACR APC Joinpoint Results, 1988-2023</t>
  </si>
  <si>
    <t>JP Inc_Trend Data 88-23</t>
  </si>
  <si>
    <t>AAIR 88-23</t>
  </si>
  <si>
    <t>ASIR 19-23</t>
  </si>
  <si>
    <t>CSIR 19-23</t>
  </si>
  <si>
    <t>JP Mort_Trend Data 88-23</t>
  </si>
  <si>
    <t>AAMR 88-23</t>
  </si>
  <si>
    <t>ASMR 18-23</t>
  </si>
  <si>
    <t>CSMR 19-23</t>
  </si>
  <si>
    <t>Regional Comparison 19-23</t>
  </si>
  <si>
    <t>All groups including other/unknown</t>
  </si>
  <si>
    <t>Asian/Pacific Islander</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</si>
  <si>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</si>
  <si>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</si>
  <si>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GBACR Counties</t>
  </si>
  <si>
    <t>Alameda, Contra Costa, Marin, Monterey, San Benito, San Francisco, San Mateo, Santa Clara, Santa Cruz</t>
  </si>
  <si>
    <t>Corpus Uteri</t>
  </si>
  <si>
    <t xml:space="preserve">  Female</t>
  </si>
  <si>
    <t>NA</t>
  </si>
  <si>
    <t>^</t>
  </si>
  <si>
    <t>Contains Joinpoint generated rates and trends figure, males and females combined, by race/ethnicity if possible</t>
  </si>
  <si>
    <t>Note APC by race/ethnicity if possible, * next to the APC indicates a statistically significant trend. Incidence rate for 2020 omitted from calculation of trend per NCI.</t>
  </si>
  <si>
    <t xml:space="preserve">Note APC race/ethnicity if possible, * next to the APC indicates a statistically significant trend. </t>
  </si>
  <si>
    <t>GBACR, California and SEER or U.S. Mortality regional comparisons for incidence and mortality, by sex</t>
  </si>
  <si>
    <t>Provides regional (GBACR, CA, SEER or U.S. Mortality) comparison of rates by sex for incidence and mortality including error bars showing confidence intervals</t>
  </si>
  <si>
    <t>*For SEER Comparison rates, AIAN includes PRCDA Counties only, which excludes GBACR (only 38 counties are PRCDA in CA)</t>
  </si>
  <si>
    <t>SEER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</si>
</sst>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b/>
      <sz val="11"/>
      <color theme="0"/>
      <name val="Arial"/>
      <family val="2"/>
    </font>
    <font>
      <b/>
      <sz val="11"/>
      <color rgb="FFFFFFFF"/>
      <name val="Arial"/>
      <family val="2"/>
    </font>
    <font>
      <sz val="11"/>
      <color theme="1"/>
      <name val="Arial"/>
      <family val="2"/>
    </font>
    <font>
      <b/>
      <sz val="11"/>
      <color theme="1"/>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
      <patternFill patternType="solid">
        <fgColor theme="1" tint="0.49998474074526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65">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164" fontId="19" fillId="0" borderId="0" xfId="0" applyNumberFormat="1" applyFont="1" applyAlignment="1">
      <alignment horizontal="center"/>
    </xf>
    <xf numFmtId="164" fontId="19" fillId="0" borderId="0" xfId="0" applyNumberFormat="1" applyFont="1" applyFill="1" applyAlignment="1">
      <alignment horizontal="left"/>
    </xf>
    <xf numFmtId="164" fontId="18" fillId="0" borderId="0" xfId="0" applyNumberFormat="1" applyFont="1" applyFill="1" applyAlignment="1">
      <alignment horizontal="left"/>
    </xf>
    <xf numFmtId="164" fontId="18" fillId="0" borderId="0" xfId="0" applyNumberFormat="1" applyFont="1" applyFill="1" applyAlignment="1"/>
    <xf numFmtId="164" fontId="19" fillId="0" borderId="14" xfId="0" applyNumberFormat="1" applyFont="1" applyBorder="1" applyAlignment="1">
      <alignment horizontal="center" wrapText="1"/>
    </xf>
    <xf numFmtId="164" fontId="19" fillId="0" borderId="15" xfId="0" applyNumberFormat="1" applyFont="1" applyBorder="1" applyAlignment="1">
      <alignment horizontal="center" wrapText="1"/>
    </xf>
    <xf numFmtId="164" fontId="25" fillId="0" borderId="11" xfId="0" applyNumberFormat="1" applyFont="1" applyFill="1" applyBorder="1"/>
    <xf numFmtId="164" fontId="25" fillId="0" borderId="0" xfId="0" applyNumberFormat="1" applyFont="1" applyFill="1" applyBorder="1"/>
    <xf numFmtId="164" fontId="18" fillId="0" borderId="0" xfId="0" applyNumberFormat="1" applyFont="1" applyAlignment="1">
      <alignment horizontal="center"/>
    </xf>
    <xf numFmtId="164" fontId="18" fillId="34" borderId="0" xfId="0" applyNumberFormat="1" applyFont="1" applyFill="1" applyAlignment="1">
      <alignment horizontal="left"/>
    </xf>
    <xf numFmtId="164" fontId="19" fillId="34" borderId="0" xfId="0" applyNumberFormat="1" applyFont="1" applyFill="1"/>
    <xf numFmtId="164" fontId="20" fillId="0" borderId="0" xfId="0" applyNumberFormat="1" applyFont="1" applyAlignment="1">
      <alignment horizontal="center"/>
    </xf>
    <xf numFmtId="164" fontId="18" fillId="34" borderId="0" xfId="0" applyNumberFormat="1" applyFont="1" applyFill="1" applyAlignment="1">
      <alignment horizontal="center"/>
    </xf>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2" fillId="0" borderId="17"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0" xfId="0" applyFont="1" applyFill="1" applyBorder="1" applyAlignment="1">
      <alignment horizontal="left"/>
    </xf>
    <xf numFmtId="0" fontId="24" fillId="37" borderId="20" xfId="0" applyFont="1" applyFill="1" applyBorder="1"/>
    <xf numFmtId="0" fontId="24" fillId="37" borderId="20" xfId="0" applyFont="1" applyFill="1" applyBorder="1" applyAlignment="1">
      <alignment horizontal="center"/>
    </xf>
    <xf numFmtId="0" fontId="21" fillId="37" borderId="20" xfId="0" applyFont="1" applyFill="1" applyBorder="1" applyAlignment="1">
      <alignment horizontal="center"/>
    </xf>
    <xf numFmtId="0" fontId="24" fillId="43" borderId="20" xfId="0" applyFont="1" applyFill="1" applyBorder="1"/>
    <xf numFmtId="0" fontId="21" fillId="38" borderId="20" xfId="0" applyFont="1" applyFill="1" applyBorder="1" applyAlignment="1">
      <alignment horizontal="left"/>
    </xf>
    <xf numFmtId="0" fontId="24" fillId="38" borderId="20" xfId="0" applyFont="1" applyFill="1" applyBorder="1" applyAlignment="1">
      <alignment horizontal="center"/>
    </xf>
    <xf numFmtId="0" fontId="21" fillId="38" borderId="20" xfId="0" applyFont="1" applyFill="1" applyBorder="1" applyAlignment="1">
      <alignment horizontal="center"/>
    </xf>
    <xf numFmtId="0" fontId="23" fillId="33" borderId="19" xfId="0" applyFont="1" applyFill="1" applyBorder="1" applyAlignment="1">
      <alignment horizontal="center" vertical="center"/>
    </xf>
    <xf numFmtId="0" fontId="23" fillId="33" borderId="19" xfId="0" applyFont="1" applyFill="1" applyBorder="1" applyAlignment="1">
      <alignment horizontal="center" vertical="center" wrapText="1"/>
    </xf>
    <xf numFmtId="0" fontId="22" fillId="43" borderId="19" xfId="0" applyFont="1" applyFill="1" applyBorder="1" applyAlignment="1">
      <alignment horizontal="center" vertical="center"/>
    </xf>
    <xf numFmtId="164" fontId="19" fillId="0" borderId="11" xfId="0" applyNumberFormat="1" applyFont="1" applyFill="1" applyBorder="1"/>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2"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21" xfId="0" applyFont="1" applyBorder="1" applyAlignment="1">
      <alignment horizontal="left" vertical="center" wrapText="1"/>
    </xf>
    <xf numFmtId="0" fontId="30" fillId="39" borderId="17" xfId="0" applyFont="1" applyFill="1" applyBorder="1" applyAlignment="1">
      <alignment horizontal="left" vertical="center" wrapText="1"/>
    </xf>
    <xf numFmtId="0" fontId="29" fillId="0" borderId="17" xfId="42" applyFont="1" applyFill="1" applyBorder="1" applyAlignment="1">
      <alignment vertical="center"/>
    </xf>
    <xf numFmtId="0" fontId="31" fillId="39" borderId="18" xfId="0" applyFont="1" applyFill="1" applyBorder="1" applyAlignment="1">
      <alignment horizontal="center" vertical="center" wrapText="1"/>
    </xf>
    <xf numFmtId="2" fontId="19" fillId="0" borderId="0" xfId="0" applyNumberFormat="1" applyFont="1" applyAlignment="1">
      <alignment horizontal="center"/>
    </xf>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center"/>
    </xf>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0" fontId="0" fillId="44" borderId="0" xfId="0" applyFill="1"/>
    <xf numFmtId="0" fontId="0" fillId="44" borderId="0" xfId="0" applyFill="1" applyAlignment="1">
      <alignment horizontal="center"/>
    </xf>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Cache>
                <c:formatCode>General</c:formatCode>
                <c:ptCount val="18"/>
                <c:pt idx="0">
                  <c:v>0</c:v>
                </c:pt>
                <c:pt idx="1">
                  <c:v>0</c:v>
                </c:pt>
                <c:pt idx="2">
                  <c:v>0</c:v>
                </c:pt>
                <c:pt idx="3">
                  <c:v>0</c:v>
                </c:pt>
                <c:pt idx="4">
                  <c:v>0</c:v>
                </c:pt>
                <c:pt idx="5">
                  <c:v>2.21</c:v>
                </c:pt>
                <c:pt idx="6">
                  <c:v>5.38</c:v>
                </c:pt>
                <c:pt idx="7">
                  <c:v>8.86</c:v>
                </c:pt>
                <c:pt idx="8">
                  <c:v>16.72</c:v>
                </c:pt>
                <c:pt idx="9">
                  <c:v>28.4</c:v>
                </c:pt>
                <c:pt idx="10">
                  <c:v>52.85</c:v>
                </c:pt>
                <c:pt idx="11">
                  <c:v>81.81</c:v>
                </c:pt>
                <c:pt idx="12">
                  <c:v>95.93</c:v>
                </c:pt>
                <c:pt idx="13">
                  <c:v>107.57</c:v>
                </c:pt>
                <c:pt idx="14">
                  <c:v>118.2</c:v>
                </c:pt>
                <c:pt idx="15">
                  <c:v>105.44</c:v>
                </c:pt>
                <c:pt idx="16">
                  <c:v>90.63</c:v>
                </c:pt>
                <c:pt idx="17">
                  <c:v>54.39</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incidence,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19-23'!$M$7:$M$19</c:f>
              <c:numCache>
                <c:formatCode>General</c:formatCode>
                <c:ptCount val="13"/>
                <c:pt idx="0">
                  <c:v>28.63</c:v>
                </c:pt>
                <c:pt idx="1">
                  <c:v>28.95</c:v>
                </c:pt>
                <c:pt idx="2">
                  <c:v>28.97</c:v>
                </c:pt>
                <c:pt idx="3">
                  <c:v>30.86</c:v>
                </c:pt>
                <c:pt idx="4">
                  <c:v>26.79</c:v>
                </c:pt>
                <c:pt idx="5">
                  <c:v>29.14</c:v>
                </c:pt>
                <c:pt idx="6">
                  <c:v>28.11</c:v>
                </c:pt>
                <c:pt idx="7">
                  <c:v>27.32</c:v>
                </c:pt>
                <c:pt idx="8">
                  <c:v>27.79</c:v>
                </c:pt>
                <c:pt idx="9">
                  <c:v>27.19</c:v>
                </c:pt>
                <c:pt idx="10">
                  <c:v>26.62</c:v>
                </c:pt>
                <c:pt idx="11">
                  <c:v>28.49</c:v>
                </c:pt>
                <c:pt idx="12">
                  <c:v>28.79</c:v>
                </c:pt>
              </c:numCache>
            </c:numRef>
          </c:val>
          <c:extLst>
            <c:ext xmlns:c16="http://schemas.microsoft.com/office/drawing/2014/chart" uri="{C3380CC4-5D6E-409C-BE32-E72D297353CC}">
              <c16:uniqueId val="{00000007-E2A7-48AD-B48A-2E81BE01BFBB}"/>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Cache>
                <c:formatCode>General</c:formatCode>
                <c:ptCount val="18"/>
                <c:pt idx="0">
                  <c:v>0</c:v>
                </c:pt>
                <c:pt idx="1">
                  <c:v>0</c:v>
                </c:pt>
                <c:pt idx="2">
                  <c:v>0</c:v>
                </c:pt>
                <c:pt idx="3">
                  <c:v>0</c:v>
                </c:pt>
                <c:pt idx="4">
                  <c:v>0</c:v>
                </c:pt>
                <c:pt idx="5">
                  <c:v>0</c:v>
                </c:pt>
                <c:pt idx="6">
                  <c:v>0.12</c:v>
                </c:pt>
                <c:pt idx="7">
                  <c:v>0.43</c:v>
                </c:pt>
                <c:pt idx="8">
                  <c:v>0.99</c:v>
                </c:pt>
                <c:pt idx="9">
                  <c:v>1.92</c:v>
                </c:pt>
                <c:pt idx="10">
                  <c:v>3.81</c:v>
                </c:pt>
                <c:pt idx="11">
                  <c:v>6.88</c:v>
                </c:pt>
                <c:pt idx="12">
                  <c:v>12.66</c:v>
                </c:pt>
                <c:pt idx="13">
                  <c:v>19.02</c:v>
                </c:pt>
                <c:pt idx="14">
                  <c:v>23.62</c:v>
                </c:pt>
                <c:pt idx="15">
                  <c:v>28.64</c:v>
                </c:pt>
                <c:pt idx="16">
                  <c:v>33.04</c:v>
                </c:pt>
                <c:pt idx="17">
                  <c:v>36.92</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mortality,</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Ref>
          </c:val>
          <c:extLst>
            <c:ext xmlns:c16="http://schemas.microsoft.com/office/drawing/2014/chart" uri="{C3380CC4-5D6E-409C-BE32-E72D297353CC}">
              <c16:uniqueId val="{00000006-F868-4594-AE93-EE4E3D2A3B80}"/>
            </c:ext>
          </c:extLst>
        </c:ser>
        <c:ser>
          <c:idx val="1"/>
          <c:order val="1"/>
          <c:tx>
            <c:strRef>
              <c:f>'CSMR 19-23'!$M$5:$Q$5</c:f>
              <c:strCache>
                <c:ptCount val="1"/>
                <c:pt idx="0">
                  <c:v>Female</c:v>
                </c:pt>
              </c:strCache>
            </c:strRef>
          </c:tx>
          <c:spPr>
            <a:solidFill>
              <a:schemeClr val="accent2"/>
            </a:solidFill>
            <a:ln>
              <a:noFill/>
            </a:ln>
            <a:effectLst/>
          </c:spPr>
          <c:invertIfNegative val="0"/>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19-23'!$M$7:$M$19</c:f>
              <c:numCache>
                <c:formatCode>0.00</c:formatCode>
                <c:ptCount val="13"/>
                <c:pt idx="0">
                  <c:v>4.9800000000000004</c:v>
                </c:pt>
                <c:pt idx="1">
                  <c:v>5.4</c:v>
                </c:pt>
                <c:pt idx="2">
                  <c:v>5.27</c:v>
                </c:pt>
                <c:pt idx="3">
                  <c:v>4.0599999999999996</c:v>
                </c:pt>
                <c:pt idx="4">
                  <c:v>5.4</c:v>
                </c:pt>
                <c:pt idx="5">
                  <c:v>4.57</c:v>
                </c:pt>
                <c:pt idx="6">
                  <c:v>4.6100000000000003</c:v>
                </c:pt>
                <c:pt idx="7">
                  <c:v>4.7699999999999996</c:v>
                </c:pt>
                <c:pt idx="8">
                  <c:v>4.74</c:v>
                </c:pt>
                <c:pt idx="9">
                  <c:v>0</c:v>
                </c:pt>
                <c:pt idx="10">
                  <c:v>4.91</c:v>
                </c:pt>
                <c:pt idx="11">
                  <c:v>4.95</c:v>
                </c:pt>
                <c:pt idx="12">
                  <c:v>5.45</c:v>
                </c:pt>
              </c:numCache>
            </c:numRef>
          </c:val>
          <c:extLst>
            <c:ext xmlns:c16="http://schemas.microsoft.com/office/drawing/2014/chart" uri="{C3380CC4-5D6E-409C-BE32-E72D297353CC}">
              <c16:uniqueId val="{00000007-4A98-41C9-8627-C79B1B1D46A8}"/>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2019-2023</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0.71000000000000085</c:v>
                  </c:pt>
                  <c:pt idx="1">
                    <c:v>18.100000000000001</c:v>
                  </c:pt>
                  <c:pt idx="2">
                    <c:v>1.2199999999999989</c:v>
                  </c:pt>
                  <c:pt idx="3">
                    <c:v>1.6700000000000017</c:v>
                  </c:pt>
                  <c:pt idx="4">
                    <c:v>3.2199999999999989</c:v>
                  </c:pt>
                  <c:pt idx="5">
                    <c:v>1.0700000000000003</c:v>
                  </c:pt>
                </c:numCache>
              </c:numRef>
            </c:plus>
            <c:minus>
              <c:numRef>
                <c:f>'Regional Comparison 19-23'!$F$4:$F$9</c:f>
                <c:numCache>
                  <c:formatCode>General</c:formatCode>
                  <c:ptCount val="6"/>
                  <c:pt idx="0">
                    <c:v>0.68999999999999773</c:v>
                  </c:pt>
                  <c:pt idx="1">
                    <c:v>13.05</c:v>
                  </c:pt>
                  <c:pt idx="2">
                    <c:v>1.1700000000000017</c:v>
                  </c:pt>
                  <c:pt idx="3">
                    <c:v>1.5999999999999979</c:v>
                  </c:pt>
                  <c:pt idx="4">
                    <c:v>2.9700000000000024</c:v>
                  </c:pt>
                  <c:pt idx="5">
                    <c:v>1.0299999999999976</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28.49</c:v>
                </c:pt>
                <c:pt idx="1">
                  <c:v>36.92</c:v>
                </c:pt>
                <c:pt idx="2">
                  <c:v>25.28</c:v>
                </c:pt>
                <c:pt idx="3">
                  <c:v>28.08</c:v>
                </c:pt>
                <c:pt idx="4">
                  <c:v>32.770000000000003</c:v>
                </c:pt>
                <c:pt idx="5">
                  <c:v>28.15</c:v>
                </c:pt>
              </c:numCache>
            </c:numRef>
          </c:val>
          <c:extLst>
            <c:ext xmlns:c16="http://schemas.microsoft.com/office/drawing/2014/chart" uri="{C3380CC4-5D6E-409C-BE32-E72D297353CC}">
              <c16:uniqueId val="{00000000-1006-40D4-BF00-0DF8ECE605FF}"/>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0.32000000000000028</c:v>
                  </c:pt>
                  <c:pt idx="1">
                    <c:v>5.3699999999999974</c:v>
                  </c:pt>
                  <c:pt idx="2">
                    <c:v>0.68999999999999773</c:v>
                  </c:pt>
                  <c:pt idx="3">
                    <c:v>0.58999999999999986</c:v>
                  </c:pt>
                  <c:pt idx="4">
                    <c:v>1.3200000000000003</c:v>
                  </c:pt>
                  <c:pt idx="5">
                    <c:v>0.44999999999999929</c:v>
                  </c:pt>
                </c:numCache>
              </c:numRef>
            </c:plus>
            <c:minus>
              <c:numRef>
                <c:f>'Regional Comparison 19-23'!$M$4:$M$9</c:f>
                <c:numCache>
                  <c:formatCode>General</c:formatCode>
                  <c:ptCount val="6"/>
                  <c:pt idx="0">
                    <c:v>0.30000000000000071</c:v>
                  </c:pt>
                  <c:pt idx="1">
                    <c:v>4.8500000000000014</c:v>
                  </c:pt>
                  <c:pt idx="2">
                    <c:v>0.67999999999999972</c:v>
                  </c:pt>
                  <c:pt idx="3">
                    <c:v>0.58000000000000185</c:v>
                  </c:pt>
                  <c:pt idx="4">
                    <c:v>1.2699999999999996</c:v>
                  </c:pt>
                  <c:pt idx="5">
                    <c:v>0.44000000000000128</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28.79</c:v>
                </c:pt>
                <c:pt idx="1">
                  <c:v>39.49</c:v>
                </c:pt>
                <c:pt idx="2">
                  <c:v>25.21</c:v>
                </c:pt>
                <c:pt idx="3">
                  <c:v>29.32</c:v>
                </c:pt>
                <c:pt idx="4">
                  <c:v>31.58</c:v>
                </c:pt>
                <c:pt idx="5">
                  <c:v>27.1</c:v>
                </c:pt>
              </c:numCache>
            </c:numRef>
          </c:val>
          <c:extLst>
            <c:ext xmlns:c16="http://schemas.microsoft.com/office/drawing/2014/chart" uri="{C3380CC4-5D6E-409C-BE32-E72D297353CC}">
              <c16:uniqueId val="{00000001-1006-40D4-BF00-0DF8ECE605FF}"/>
            </c:ext>
          </c:extLst>
        </c:ser>
        <c:ser>
          <c:idx val="2"/>
          <c:order val="2"/>
          <c:tx>
            <c:strRef>
              <c:f>'Regional Comparison 19-23'!$O$2:$U$2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0.16000000000000014</c:v>
                  </c:pt>
                  <c:pt idx="1">
                    <c:v>2.9500000000000028</c:v>
                  </c:pt>
                  <c:pt idx="2">
                    <c:v>0.46000000000000085</c:v>
                  </c:pt>
                  <c:pt idx="3">
                    <c:v>0.35999999999999943</c:v>
                  </c:pt>
                  <c:pt idx="4">
                    <c:v>0.46999999999999886</c:v>
                  </c:pt>
                  <c:pt idx="5">
                    <c:v>0.2099999999999973</c:v>
                  </c:pt>
                </c:numCache>
              </c:numRef>
            </c:plus>
            <c:minus>
              <c:numRef>
                <c:f>'Regional Comparison 19-23'!$T$4:$T$9</c:f>
                <c:numCache>
                  <c:formatCode>General</c:formatCode>
                  <c:ptCount val="6"/>
                  <c:pt idx="0">
                    <c:v>0.16000000000000014</c:v>
                  </c:pt>
                  <c:pt idx="1">
                    <c:v>2.75</c:v>
                  </c:pt>
                  <c:pt idx="2">
                    <c:v>0.46000000000000085</c:v>
                  </c:pt>
                  <c:pt idx="3">
                    <c:v>0.35999999999999943</c:v>
                  </c:pt>
                  <c:pt idx="4">
                    <c:v>0.46000000000000085</c:v>
                  </c:pt>
                  <c:pt idx="5">
                    <c:v>0.20000000000000284</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28.66</c:v>
                </c:pt>
                <c:pt idx="1">
                  <c:v>32</c:v>
                </c:pt>
                <c:pt idx="2">
                  <c:v>24.27</c:v>
                </c:pt>
                <c:pt idx="3">
                  <c:v>29.02</c:v>
                </c:pt>
                <c:pt idx="4">
                  <c:v>31.12</c:v>
                </c:pt>
                <c:pt idx="5">
                  <c:v>27.69</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19-23'!$A$18</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19-23'!$G$16:$G$21</c:f>
                <c:numCache>
                  <c:formatCode>General</c:formatCode>
                  <c:ptCount val="6"/>
                  <c:pt idx="0">
                    <c:v>0.29999999999999982</c:v>
                  </c:pt>
                  <c:pt idx="1">
                    <c:v>0</c:v>
                  </c:pt>
                  <c:pt idx="2">
                    <c:v>0.5</c:v>
                  </c:pt>
                  <c:pt idx="3">
                    <c:v>0.73999999999999932</c:v>
                  </c:pt>
                  <c:pt idx="4">
                    <c:v>1.92</c:v>
                  </c:pt>
                  <c:pt idx="5">
                    <c:v>0.41999999999999993</c:v>
                  </c:pt>
                </c:numCache>
              </c:numRef>
            </c:plus>
            <c:minus>
              <c:numRef>
                <c:f>'Regional Comparison 19-23'!$F$16:$F$21</c:f>
                <c:numCache>
                  <c:formatCode>General</c:formatCode>
                  <c:ptCount val="6"/>
                  <c:pt idx="0">
                    <c:v>0.27000000000000046</c:v>
                  </c:pt>
                  <c:pt idx="1">
                    <c:v>0</c:v>
                  </c:pt>
                  <c:pt idx="2">
                    <c:v>0.44999999999999973</c:v>
                  </c:pt>
                  <c:pt idx="3">
                    <c:v>0.68000000000000016</c:v>
                  </c:pt>
                  <c:pt idx="4">
                    <c:v>1.6799999999999997</c:v>
                  </c:pt>
                  <c:pt idx="5">
                    <c:v>0.39999999999999947</c:v>
                  </c:pt>
                </c:numCache>
              </c:numRef>
            </c:minus>
            <c:spPr>
              <a:noFill/>
              <a:ln w="9525" cap="flat" cmpd="sng" algn="ctr">
                <a:solidFill>
                  <a:schemeClr val="tx1">
                    <a:lumMod val="65000"/>
                    <a:lumOff val="35000"/>
                  </a:schemeClr>
                </a:solidFill>
                <a:round/>
              </a:ln>
              <a:effectLst/>
            </c:spPr>
          </c:errBars>
          <c:cat>
            <c:strRef>
              <c:f>'Regional Comparison 19-23'!$B$16:$B$21</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19-23'!$C$16:$C$21</c:f>
              <c:numCache>
                <c:formatCode>0.00</c:formatCode>
                <c:ptCount val="6"/>
                <c:pt idx="0">
                  <c:v>4.95</c:v>
                </c:pt>
                <c:pt idx="1">
                  <c:v>0</c:v>
                </c:pt>
                <c:pt idx="2">
                  <c:v>4.09</c:v>
                </c:pt>
                <c:pt idx="3">
                  <c:v>4.6500000000000004</c:v>
                </c:pt>
                <c:pt idx="4">
                  <c:v>11</c:v>
                </c:pt>
                <c:pt idx="5">
                  <c:v>4.72</c:v>
                </c:pt>
              </c:numCache>
            </c:numRef>
          </c:val>
          <c:extLst>
            <c:ext xmlns:c16="http://schemas.microsoft.com/office/drawing/2014/chart" uri="{C3380CC4-5D6E-409C-BE32-E72D297353CC}">
              <c16:uniqueId val="{00000000-0790-4ACC-8461-36BE6A102B08}"/>
            </c:ext>
          </c:extLst>
        </c:ser>
        <c:ser>
          <c:idx val="1"/>
          <c:order val="1"/>
          <c:tx>
            <c:strRef>
              <c:f>'Regional Comparison 19-23'!$H$18</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19-23'!$N$16:$N$21</c:f>
                <c:numCache>
                  <c:formatCode>General</c:formatCode>
                  <c:ptCount val="6"/>
                  <c:pt idx="0">
                    <c:v>0.12999999999999989</c:v>
                  </c:pt>
                  <c:pt idx="1">
                    <c:v>2.7900000000000009</c:v>
                  </c:pt>
                  <c:pt idx="2">
                    <c:v>0.27999999999999936</c:v>
                  </c:pt>
                  <c:pt idx="3">
                    <c:v>0.25999999999999979</c:v>
                  </c:pt>
                  <c:pt idx="4">
                    <c:v>0.78000000000000114</c:v>
                  </c:pt>
                  <c:pt idx="5">
                    <c:v>0.1899999999999995</c:v>
                  </c:pt>
                </c:numCache>
              </c:numRef>
            </c:plus>
            <c:minus>
              <c:numRef>
                <c:f>'Regional Comparison 19-23'!$M$16:$M$21</c:f>
                <c:numCache>
                  <c:formatCode>General</c:formatCode>
                  <c:ptCount val="6"/>
                  <c:pt idx="0">
                    <c:v>0.12999999999999989</c:v>
                  </c:pt>
                  <c:pt idx="1">
                    <c:v>2.2400000000000002</c:v>
                  </c:pt>
                  <c:pt idx="2">
                    <c:v>0.27000000000000046</c:v>
                  </c:pt>
                  <c:pt idx="3">
                    <c:v>0.25</c:v>
                  </c:pt>
                  <c:pt idx="4">
                    <c:v>0.75</c:v>
                  </c:pt>
                  <c:pt idx="5">
                    <c:v>0.16999999999999993</c:v>
                  </c:pt>
                </c:numCache>
              </c:numRef>
            </c:minus>
            <c:spPr>
              <a:noFill/>
              <a:ln w="9525" cap="flat" cmpd="sng" algn="ctr">
                <a:solidFill>
                  <a:schemeClr val="tx1">
                    <a:lumMod val="65000"/>
                    <a:lumOff val="35000"/>
                  </a:schemeClr>
                </a:solidFill>
                <a:round/>
              </a:ln>
              <a:effectLst/>
            </c:spPr>
          </c:errBars>
          <c:cat>
            <c:strRef>
              <c:f>'Regional Comparison 19-23'!$B$16:$B$21</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19-23'!$J$16:$J$21</c:f>
              <c:numCache>
                <c:formatCode>0.00</c:formatCode>
                <c:ptCount val="6"/>
                <c:pt idx="0">
                  <c:v>5.45</c:v>
                </c:pt>
                <c:pt idx="1">
                  <c:v>8.92</c:v>
                </c:pt>
                <c:pt idx="2">
                  <c:v>4.2300000000000004</c:v>
                </c:pt>
                <c:pt idx="3">
                  <c:v>5.19</c:v>
                </c:pt>
                <c:pt idx="4">
                  <c:v>10.95</c:v>
                </c:pt>
                <c:pt idx="5">
                  <c:v>5.07</c:v>
                </c:pt>
              </c:numCache>
            </c:numRef>
          </c:val>
          <c:extLst>
            <c:ext xmlns:c16="http://schemas.microsoft.com/office/drawing/2014/chart" uri="{C3380CC4-5D6E-409C-BE32-E72D297353CC}">
              <c16:uniqueId val="{00000001-0790-4ACC-8461-36BE6A102B08}"/>
            </c:ext>
          </c:extLst>
        </c:ser>
        <c:ser>
          <c:idx val="2"/>
          <c:order val="2"/>
          <c:tx>
            <c:strRef>
              <c:f>'Regional Comparison 19-23'!$O$18</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19-23'!$U$16:$U$21</c:f>
                <c:numCache>
                  <c:formatCode>General</c:formatCode>
                  <c:ptCount val="6"/>
                  <c:pt idx="0">
                    <c:v>4.0000000000000036E-2</c:v>
                  </c:pt>
                  <c:pt idx="1">
                    <c:v>0.48999999999999932</c:v>
                  </c:pt>
                  <c:pt idx="2">
                    <c:v>0.15000000000000036</c:v>
                  </c:pt>
                  <c:pt idx="3">
                    <c:v>0.12000000000000011</c:v>
                  </c:pt>
                  <c:pt idx="4">
                    <c:v>0.16999999999999993</c:v>
                  </c:pt>
                  <c:pt idx="5">
                    <c:v>5.0000000000000711E-2</c:v>
                  </c:pt>
                </c:numCache>
              </c:numRef>
            </c:plus>
            <c:minus>
              <c:numRef>
                <c:f>'Regional Comparison 19-23'!$T$16:$T$21</c:f>
                <c:numCache>
                  <c:formatCode>General</c:formatCode>
                  <c:ptCount val="6"/>
                  <c:pt idx="0">
                    <c:v>4.9999999999999822E-2</c:v>
                  </c:pt>
                  <c:pt idx="1">
                    <c:v>0.45000000000000018</c:v>
                  </c:pt>
                  <c:pt idx="2">
                    <c:v>0.14999999999999991</c:v>
                  </c:pt>
                  <c:pt idx="3">
                    <c:v>0.11999999999999922</c:v>
                  </c:pt>
                  <c:pt idx="4">
                    <c:v>0.17999999999999972</c:v>
                  </c:pt>
                  <c:pt idx="5">
                    <c:v>4.9999999999999822E-2</c:v>
                  </c:pt>
                </c:numCache>
              </c:numRef>
            </c:minus>
            <c:spPr>
              <a:noFill/>
              <a:ln w="9525" cap="flat" cmpd="sng" algn="ctr">
                <a:solidFill>
                  <a:schemeClr val="tx1">
                    <a:lumMod val="65000"/>
                    <a:lumOff val="35000"/>
                  </a:schemeClr>
                </a:solidFill>
                <a:round/>
              </a:ln>
              <a:effectLst/>
            </c:spPr>
          </c:errBars>
          <c:cat>
            <c:strRef>
              <c:f>'Regional Comparison 19-23'!$B$16:$B$21</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19-23'!$Q$16:$Q$21</c:f>
              <c:numCache>
                <c:formatCode>General</c:formatCode>
                <c:ptCount val="6"/>
                <c:pt idx="0">
                  <c:v>5.35</c:v>
                </c:pt>
                <c:pt idx="1">
                  <c:v>4.07</c:v>
                </c:pt>
                <c:pt idx="2">
                  <c:v>3.82</c:v>
                </c:pt>
                <c:pt idx="3">
                  <c:v>4.5199999999999996</c:v>
                </c:pt>
                <c:pt idx="4">
                  <c:v>9.7799999999999994</c:v>
                </c:pt>
                <c:pt idx="5">
                  <c:v>4.8499999999999996</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1592EF66-BA4B-4927-8623-941E3F297C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twoCellAnchor editAs="oneCell">
    <xdr:from>
      <xdr:col>7</xdr:col>
      <xdr:colOff>549815</xdr:colOff>
      <xdr:row>1</xdr:row>
      <xdr:rowOff>32408</xdr:rowOff>
    </xdr:from>
    <xdr:to>
      <xdr:col>20</xdr:col>
      <xdr:colOff>372955</xdr:colOff>
      <xdr:row>25</xdr:row>
      <xdr:rowOff>105835</xdr:rowOff>
    </xdr:to>
    <xdr:pic>
      <xdr:nvPicPr>
        <xdr:cNvPr id="5" name="Picture 4">
          <a:extLst>
            <a:ext uri="{FF2B5EF4-FFF2-40B4-BE49-F238E27FC236}">
              <a16:creationId xmlns:a16="http://schemas.microsoft.com/office/drawing/2014/main" id="{99C7B604-8886-4ED1-8E61-2AEB6232C5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22685" y="361667"/>
          <a:ext cx="7772400" cy="4588983"/>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9B0651E3-9CA1-4E45-B3F1-E7B3EBE9F2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23</xdr:col>
      <xdr:colOff>139472</xdr:colOff>
      <xdr:row>1</xdr:row>
      <xdr:rowOff>23204</xdr:rowOff>
    </xdr:from>
    <xdr:to>
      <xdr:col>35</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136888</xdr:colOff>
      <xdr:row>23</xdr:row>
      <xdr:rowOff>13592</xdr:rowOff>
    </xdr:from>
    <xdr:to>
      <xdr:col>35</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tabSelected="1" zoomScale="78" zoomScaleNormal="78" workbookViewId="0"/>
  </sheetViews>
  <sheetFormatPr defaultRowHeight="14" x14ac:dyDescent="0.3"/>
  <cols>
    <col min="1" max="1" width="27.453125" style="100" customWidth="1"/>
    <col min="2" max="2" width="60.81640625" style="99" customWidth="1"/>
    <col min="3" max="3" width="98.453125" style="99" customWidth="1"/>
    <col min="4" max="16384" width="8.7265625" style="132"/>
  </cols>
  <sheetData>
    <row r="1" spans="1:3" ht="28" x14ac:dyDescent="0.3">
      <c r="A1" s="135" t="s">
        <v>120</v>
      </c>
      <c r="B1" s="137" t="s">
        <v>88</v>
      </c>
      <c r="C1" s="137" t="s">
        <v>90</v>
      </c>
    </row>
    <row r="2" spans="1:3" ht="70" x14ac:dyDescent="0.3">
      <c r="A2" s="136" t="s">
        <v>89</v>
      </c>
      <c r="B2" s="134" t="s">
        <v>98</v>
      </c>
      <c r="C2" s="98" t="s">
        <v>106</v>
      </c>
    </row>
    <row r="3" spans="1:3" s="133" customFormat="1" ht="28" x14ac:dyDescent="0.3">
      <c r="A3" s="136" t="s">
        <v>134</v>
      </c>
      <c r="B3" s="98" t="s">
        <v>153</v>
      </c>
      <c r="C3" s="98" t="s">
        <v>154</v>
      </c>
    </row>
    <row r="4" spans="1:3" s="133" customFormat="1" ht="42" x14ac:dyDescent="0.3">
      <c r="A4" s="136" t="s">
        <v>135</v>
      </c>
      <c r="B4" s="134" t="s">
        <v>107</v>
      </c>
      <c r="C4" s="98" t="s">
        <v>95</v>
      </c>
    </row>
    <row r="5" spans="1:3" ht="28" x14ac:dyDescent="0.3">
      <c r="A5" s="136" t="s">
        <v>136</v>
      </c>
      <c r="B5" s="134" t="s">
        <v>108</v>
      </c>
      <c r="C5" s="98" t="s">
        <v>91</v>
      </c>
    </row>
    <row r="6" spans="1:3" ht="28" x14ac:dyDescent="0.3">
      <c r="A6" s="136" t="s">
        <v>137</v>
      </c>
      <c r="B6" s="134" t="s">
        <v>109</v>
      </c>
      <c r="C6" s="98" t="s">
        <v>94</v>
      </c>
    </row>
    <row r="7" spans="1:3" ht="28" x14ac:dyDescent="0.3">
      <c r="A7" s="136" t="s">
        <v>138</v>
      </c>
      <c r="B7" s="98" t="s">
        <v>153</v>
      </c>
      <c r="C7" s="98" t="s">
        <v>155</v>
      </c>
    </row>
    <row r="8" spans="1:3" ht="42" x14ac:dyDescent="0.3">
      <c r="A8" s="136" t="s">
        <v>139</v>
      </c>
      <c r="B8" s="134" t="s">
        <v>110</v>
      </c>
      <c r="C8" s="98" t="s">
        <v>95</v>
      </c>
    </row>
    <row r="9" spans="1:3" ht="28" x14ac:dyDescent="0.3">
      <c r="A9" s="136" t="s">
        <v>140</v>
      </c>
      <c r="B9" s="134" t="s">
        <v>111</v>
      </c>
      <c r="C9" s="98" t="s">
        <v>92</v>
      </c>
    </row>
    <row r="10" spans="1:3" ht="28" x14ac:dyDescent="0.3">
      <c r="A10" s="136" t="s">
        <v>141</v>
      </c>
      <c r="B10" s="134" t="s">
        <v>112</v>
      </c>
      <c r="C10" s="98" t="s">
        <v>93</v>
      </c>
    </row>
    <row r="11" spans="1:3" ht="28" x14ac:dyDescent="0.3">
      <c r="A11" s="136" t="s">
        <v>142</v>
      </c>
      <c r="B11" s="134" t="s">
        <v>156</v>
      </c>
      <c r="C11" s="98" t="s">
        <v>157</v>
      </c>
    </row>
    <row r="12" spans="1:3" x14ac:dyDescent="0.3">
      <c r="B12" s="103"/>
      <c r="C12" s="104"/>
    </row>
    <row r="13" spans="1:3" ht="28.5" customHeight="1" x14ac:dyDescent="0.3">
      <c r="A13" s="101" t="s">
        <v>123</v>
      </c>
      <c r="B13" s="150" t="s">
        <v>145</v>
      </c>
      <c r="C13" s="150"/>
    </row>
    <row r="14" spans="1:3" ht="30" customHeight="1" x14ac:dyDescent="0.3">
      <c r="A14" s="101" t="s">
        <v>124</v>
      </c>
      <c r="B14" s="151" t="s">
        <v>146</v>
      </c>
      <c r="C14" s="151"/>
    </row>
    <row r="15" spans="1:3" x14ac:dyDescent="0.3">
      <c r="B15" s="100"/>
    </row>
    <row r="16" spans="1:3" x14ac:dyDescent="0.3">
      <c r="A16" s="101" t="s">
        <v>101</v>
      </c>
      <c r="B16" s="102" t="s">
        <v>122</v>
      </c>
    </row>
    <row r="17" spans="1:3" x14ac:dyDescent="0.3">
      <c r="A17" s="100" t="s">
        <v>85</v>
      </c>
      <c r="B17" s="100" t="s">
        <v>143</v>
      </c>
    </row>
    <row r="18" spans="1:3" ht="28" x14ac:dyDescent="0.3">
      <c r="A18" s="100" t="s">
        <v>86</v>
      </c>
      <c r="B18" s="100" t="s">
        <v>102</v>
      </c>
      <c r="C18" s="130" t="s">
        <v>158</v>
      </c>
    </row>
    <row r="19" spans="1:3" x14ac:dyDescent="0.3">
      <c r="A19" s="100" t="s">
        <v>144</v>
      </c>
      <c r="B19" s="100" t="s">
        <v>115</v>
      </c>
      <c r="C19" s="100" t="s">
        <v>119</v>
      </c>
    </row>
    <row r="20" spans="1:3" x14ac:dyDescent="0.3">
      <c r="A20" s="100" t="s">
        <v>10</v>
      </c>
      <c r="B20" s="100" t="s">
        <v>103</v>
      </c>
    </row>
    <row r="21" spans="1:3" x14ac:dyDescent="0.3">
      <c r="A21" s="100" t="s">
        <v>9</v>
      </c>
      <c r="B21" s="100" t="s">
        <v>35</v>
      </c>
    </row>
    <row r="22" spans="1:3" x14ac:dyDescent="0.3">
      <c r="A22" s="100" t="s">
        <v>8</v>
      </c>
      <c r="B22" s="100" t="s">
        <v>34</v>
      </c>
    </row>
    <row r="24" spans="1:3" ht="28" x14ac:dyDescent="0.3">
      <c r="A24" s="101" t="s">
        <v>147</v>
      </c>
      <c r="B24" s="131" t="s">
        <v>148</v>
      </c>
    </row>
  </sheetData>
  <mergeCells count="2">
    <mergeCell ref="B13:C13"/>
    <mergeCell ref="B14:C14"/>
  </mergeCells>
  <hyperlinks>
    <hyperlink ref="A2" location="'Joinpoint APC INC and MORT'!A1" display="Joinpoint APC INC and MORT" xr:uid="{1FC94853-5286-41CF-B6D9-1ED0A69A064A}"/>
    <hyperlink ref="A3" location="'JP Inc_Trend Data 88-23'!A1" display="JP Inc_Trend Data 88-23" xr:uid="{57E0F0F8-9574-42D0-9A15-B924B164CAB2}"/>
    <hyperlink ref="A4" location="'AAIR 88-23'!A1" display="AAIR 88-23" xr:uid="{4B00F55E-3AD9-45E5-B390-03D37574268C}"/>
    <hyperlink ref="A6" location="'CSIR 19-23'!A1" display="CSIR 19-23" xr:uid="{7AB80249-CE2F-4E49-8402-1CE728F84CF5}"/>
    <hyperlink ref="A7" location="'JP Mort_Trend Data 88-23'!A1" display="JP Mort_Trend Data 88-23" xr:uid="{96D0DC8B-FAE3-4FDD-9C36-0E583F708749}"/>
    <hyperlink ref="A8" location="'AAMR 88-23'!A1" display="AAMR 88-23" xr:uid="{B56031F2-59F6-441A-BC49-D52C4AE328D5}"/>
    <hyperlink ref="A9" location="'ASMR 19-23'!A1" display="ASMR 18-23" xr:uid="{2A4F2403-254D-463D-879D-0D26027E62DF}"/>
    <hyperlink ref="A10" location="'CSIR 18-23'!A1" display="CSMR 19-23" xr:uid="{9EE15108-3B5C-4C9F-BF66-F194502B0B88}"/>
    <hyperlink ref="A5" location="'ASIR 19-23'!A1" display="ASIR 19-23" xr:uid="{B864C531-F334-43C8-90D4-BCFB34420AFF}"/>
    <hyperlink ref="A11" location="'Regional Comparison 19-23'!A1" display="Regional Comparison 19-23" xr:uid="{78C3CA37-C31D-4B4E-BFB4-6A4A736C4B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796875" defaultRowHeight="14.5" x14ac:dyDescent="0.35"/>
  <cols>
    <col min="1" max="1" width="24.1796875" style="17" customWidth="1"/>
    <col min="2" max="2" width="20.453125" style="17" customWidth="1"/>
    <col min="3" max="3" width="9.26953125" style="18" hidden="1" customWidth="1"/>
    <col min="4" max="5" width="11.453125" style="18" hidden="1" customWidth="1"/>
    <col min="6" max="6" width="9.7265625" style="22" hidden="1" customWidth="1"/>
    <col min="7" max="7" width="12.26953125" style="22" hidden="1" customWidth="1"/>
    <col min="8" max="8" width="9.26953125" style="18" hidden="1" customWidth="1"/>
    <col min="9" max="10" width="12.1796875" style="18" hidden="1" customWidth="1"/>
    <col min="11" max="11" width="9.453125" style="22" hidden="1" customWidth="1"/>
    <col min="12" max="12" width="12.26953125" style="22" hidden="1"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114</v>
      </c>
      <c r="B1" s="17"/>
      <c r="C1" s="18"/>
      <c r="D1" s="18"/>
      <c r="E1" s="18"/>
      <c r="F1" s="22"/>
      <c r="G1" s="22"/>
      <c r="H1" s="18"/>
      <c r="I1" s="18"/>
      <c r="J1" s="18"/>
      <c r="K1" s="22"/>
      <c r="L1" s="22"/>
      <c r="M1" s="18"/>
      <c r="N1" s="18"/>
      <c r="O1" s="18"/>
      <c r="P1" s="22"/>
      <c r="Q1" s="22"/>
    </row>
    <row r="2" spans="1:17" s="19" customFormat="1" x14ac:dyDescent="0.35">
      <c r="A2" s="97" t="s">
        <v>128</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33</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58" t="s">
        <v>0</v>
      </c>
      <c r="D5" s="158"/>
      <c r="E5" s="158"/>
      <c r="F5" s="158"/>
      <c r="G5" s="158"/>
      <c r="H5" s="155" t="s">
        <v>1</v>
      </c>
      <c r="I5" s="156"/>
      <c r="J5" s="156"/>
      <c r="K5" s="156"/>
      <c r="L5" s="157"/>
      <c r="M5" s="158" t="s">
        <v>2</v>
      </c>
      <c r="N5" s="158"/>
      <c r="O5" s="158"/>
      <c r="P5" s="158"/>
      <c r="Q5" s="158"/>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47</v>
      </c>
      <c r="B7" s="17" t="s">
        <v>51</v>
      </c>
      <c r="H7" s="20"/>
      <c r="I7" s="21"/>
      <c r="J7" s="21"/>
      <c r="K7" s="23"/>
      <c r="L7" s="24"/>
      <c r="M7" s="18">
        <v>4.9800000000000004</v>
      </c>
      <c r="N7" s="18">
        <v>4.68</v>
      </c>
      <c r="O7" s="18">
        <v>5.29</v>
      </c>
      <c r="P7" s="22">
        <v>1101</v>
      </c>
      <c r="Q7" s="22">
        <v>16339304</v>
      </c>
    </row>
    <row r="8" spans="1:17" x14ac:dyDescent="0.35">
      <c r="A8" s="34" t="s">
        <v>47</v>
      </c>
      <c r="B8" s="17" t="s">
        <v>52</v>
      </c>
      <c r="H8" s="20"/>
      <c r="I8" s="21"/>
      <c r="J8" s="21"/>
      <c r="K8" s="23"/>
      <c r="L8" s="24"/>
      <c r="M8" s="18">
        <v>5.4</v>
      </c>
      <c r="N8" s="18">
        <v>4.79</v>
      </c>
      <c r="O8" s="18">
        <v>6.08</v>
      </c>
      <c r="P8" s="22">
        <v>288</v>
      </c>
      <c r="Q8" s="22">
        <v>4161426</v>
      </c>
    </row>
    <row r="9" spans="1:17" x14ac:dyDescent="0.35">
      <c r="A9" s="34" t="s">
        <v>47</v>
      </c>
      <c r="B9" s="17" t="s">
        <v>53</v>
      </c>
      <c r="H9" s="20"/>
      <c r="I9" s="21"/>
      <c r="J9" s="21"/>
      <c r="K9" s="23"/>
      <c r="L9" s="24"/>
      <c r="M9" s="18">
        <v>5.27</v>
      </c>
      <c r="N9" s="18">
        <v>4.58</v>
      </c>
      <c r="O9" s="18">
        <v>6.05</v>
      </c>
      <c r="P9" s="22">
        <v>213</v>
      </c>
      <c r="Q9" s="22">
        <v>2950631</v>
      </c>
    </row>
    <row r="10" spans="1:17" x14ac:dyDescent="0.35">
      <c r="A10" s="34" t="s">
        <v>47</v>
      </c>
      <c r="B10" s="17" t="s">
        <v>54</v>
      </c>
      <c r="H10" s="20"/>
      <c r="I10" s="21"/>
      <c r="J10" s="21"/>
      <c r="K10" s="23"/>
      <c r="L10" s="24"/>
      <c r="M10" s="18">
        <v>4.0599999999999996</v>
      </c>
      <c r="N10" s="18">
        <v>2.94</v>
      </c>
      <c r="O10" s="18">
        <v>5.59</v>
      </c>
      <c r="P10" s="22">
        <v>47</v>
      </c>
      <c r="Q10" s="22">
        <v>658159</v>
      </c>
    </row>
    <row r="11" spans="1:17" x14ac:dyDescent="0.35">
      <c r="A11" s="34" t="s">
        <v>47</v>
      </c>
      <c r="B11" s="17" t="s">
        <v>55</v>
      </c>
      <c r="H11" s="20"/>
      <c r="I11" s="21"/>
      <c r="J11" s="21"/>
      <c r="K11" s="23"/>
      <c r="L11" s="24"/>
      <c r="M11" s="18">
        <v>5.4</v>
      </c>
      <c r="N11" s="18">
        <v>4.57</v>
      </c>
      <c r="O11" s="18">
        <v>6.35</v>
      </c>
      <c r="P11" s="22">
        <v>157</v>
      </c>
      <c r="Q11" s="22">
        <v>2031790</v>
      </c>
    </row>
    <row r="12" spans="1:17" x14ac:dyDescent="0.35">
      <c r="A12" s="34" t="s">
        <v>47</v>
      </c>
      <c r="B12" s="17" t="s">
        <v>56</v>
      </c>
      <c r="H12" s="20"/>
      <c r="I12" s="21"/>
      <c r="J12" s="21"/>
      <c r="K12" s="23"/>
      <c r="L12" s="24" t="s">
        <v>33</v>
      </c>
      <c r="M12" s="18">
        <v>4.57</v>
      </c>
      <c r="N12" s="18">
        <v>3.79</v>
      </c>
      <c r="O12" s="18">
        <v>5.48</v>
      </c>
      <c r="P12" s="22">
        <v>125</v>
      </c>
      <c r="Q12" s="22">
        <v>1869298</v>
      </c>
    </row>
    <row r="13" spans="1:17" x14ac:dyDescent="0.35">
      <c r="A13" s="34" t="s">
        <v>47</v>
      </c>
      <c r="B13" s="17" t="s">
        <v>57</v>
      </c>
      <c r="H13" s="20"/>
      <c r="I13" s="21"/>
      <c r="J13" s="21"/>
      <c r="K13" s="23"/>
      <c r="L13" s="24"/>
      <c r="M13" s="18">
        <v>4.6100000000000003</v>
      </c>
      <c r="N13" s="18">
        <v>4.07</v>
      </c>
      <c r="O13" s="18">
        <v>5.2</v>
      </c>
      <c r="P13" s="22">
        <v>271</v>
      </c>
      <c r="Q13" s="22">
        <v>4668000</v>
      </c>
    </row>
    <row r="14" spans="1:17" x14ac:dyDescent="0.35">
      <c r="A14" s="34" t="s">
        <v>47</v>
      </c>
      <c r="B14" s="17" t="s">
        <v>58</v>
      </c>
      <c r="H14" s="20"/>
      <c r="I14" s="21"/>
      <c r="J14" s="21"/>
      <c r="K14" s="23"/>
      <c r="L14" s="24"/>
      <c r="M14" s="18">
        <v>4.7699999999999996</v>
      </c>
      <c r="N14" s="18">
        <v>3.92</v>
      </c>
      <c r="O14" s="18">
        <v>5.77</v>
      </c>
      <c r="P14" s="22">
        <v>114</v>
      </c>
      <c r="Q14" s="22">
        <v>1900211</v>
      </c>
    </row>
    <row r="15" spans="1:17" x14ac:dyDescent="0.35">
      <c r="A15" s="34" t="s">
        <v>47</v>
      </c>
      <c r="B15" s="17" t="s">
        <v>59</v>
      </c>
      <c r="H15" s="20"/>
      <c r="I15" s="21"/>
      <c r="J15" s="21"/>
      <c r="K15" s="23"/>
      <c r="L15" s="24"/>
      <c r="M15" s="18">
        <v>4.74</v>
      </c>
      <c r="N15" s="18">
        <v>3.6</v>
      </c>
      <c r="O15" s="18">
        <v>6.14</v>
      </c>
      <c r="P15" s="22">
        <v>61</v>
      </c>
      <c r="Q15" s="22">
        <v>1070158</v>
      </c>
    </row>
    <row r="16" spans="1:17" x14ac:dyDescent="0.35">
      <c r="A16" s="34" t="s">
        <v>47</v>
      </c>
      <c r="B16" s="17" t="s">
        <v>60</v>
      </c>
      <c r="H16" s="20"/>
      <c r="I16" s="21"/>
      <c r="J16" s="21"/>
      <c r="K16" s="23"/>
      <c r="L16" s="24"/>
      <c r="M16" s="18" t="s">
        <v>152</v>
      </c>
      <c r="N16" s="18" t="s">
        <v>152</v>
      </c>
      <c r="O16" s="18" t="s">
        <v>152</v>
      </c>
      <c r="P16" s="22" t="s">
        <v>152</v>
      </c>
      <c r="Q16" s="22">
        <v>163642</v>
      </c>
    </row>
    <row r="17" spans="1:17" x14ac:dyDescent="0.35">
      <c r="A17" s="34" t="s">
        <v>47</v>
      </c>
      <c r="B17" s="17" t="s">
        <v>61</v>
      </c>
      <c r="H17" s="20"/>
      <c r="I17" s="21"/>
      <c r="J17" s="21"/>
      <c r="K17" s="23"/>
      <c r="L17" s="24"/>
      <c r="M17" s="18">
        <v>4.91</v>
      </c>
      <c r="N17" s="18">
        <v>3.53</v>
      </c>
      <c r="O17" s="18">
        <v>6.7</v>
      </c>
      <c r="P17" s="22">
        <v>45</v>
      </c>
      <c r="Q17" s="22">
        <v>666411</v>
      </c>
    </row>
    <row r="18" spans="1:17" s="25" customFormat="1" x14ac:dyDescent="0.35">
      <c r="A18" s="45" t="s">
        <v>47</v>
      </c>
      <c r="B18" s="25" t="s">
        <v>62</v>
      </c>
      <c r="C18" s="26"/>
      <c r="D18" s="26"/>
      <c r="E18" s="26"/>
      <c r="F18" s="27"/>
      <c r="G18" s="27"/>
      <c r="H18" s="28"/>
      <c r="I18" s="29"/>
      <c r="J18" s="29"/>
      <c r="K18" s="30"/>
      <c r="L18" s="31"/>
      <c r="M18" s="28">
        <v>4.95</v>
      </c>
      <c r="N18" s="29">
        <v>4.68</v>
      </c>
      <c r="O18" s="29">
        <v>5.25</v>
      </c>
      <c r="P18" s="27">
        <v>1215</v>
      </c>
      <c r="Q18" s="27">
        <v>18239515</v>
      </c>
    </row>
    <row r="19" spans="1:17" s="25" customFormat="1" x14ac:dyDescent="0.35">
      <c r="A19" s="45" t="s">
        <v>47</v>
      </c>
      <c r="B19" s="25" t="s">
        <v>23</v>
      </c>
      <c r="C19" s="26"/>
      <c r="D19" s="26"/>
      <c r="E19" s="26"/>
      <c r="F19" s="27"/>
      <c r="G19" s="27"/>
      <c r="H19" s="28">
        <v>5</v>
      </c>
      <c r="I19" s="29"/>
      <c r="J19" s="29"/>
      <c r="K19" s="30"/>
      <c r="L19" s="31"/>
      <c r="M19" s="28">
        <v>5.45</v>
      </c>
      <c r="N19" s="29">
        <v>5.32</v>
      </c>
      <c r="O19" s="29">
        <v>5.58</v>
      </c>
      <c r="P19" s="27">
        <v>6828</v>
      </c>
      <c r="Q19" s="27">
        <v>98176064</v>
      </c>
    </row>
    <row r="20" spans="1:17" x14ac:dyDescent="0.35">
      <c r="A20" s="34" t="s">
        <v>102</v>
      </c>
      <c r="B20" s="17" t="s">
        <v>51</v>
      </c>
      <c r="H20" s="20"/>
      <c r="I20" s="21"/>
      <c r="J20" s="21"/>
      <c r="K20" s="23"/>
      <c r="L20" s="24"/>
      <c r="M20" s="18" t="s">
        <v>152</v>
      </c>
      <c r="N20" s="18" t="s">
        <v>152</v>
      </c>
      <c r="O20" s="18" t="s">
        <v>152</v>
      </c>
      <c r="P20" s="22" t="s">
        <v>152</v>
      </c>
      <c r="Q20" s="22">
        <v>48877</v>
      </c>
    </row>
    <row r="21" spans="1:17" x14ac:dyDescent="0.35">
      <c r="A21" s="34" t="s">
        <v>102</v>
      </c>
      <c r="B21" s="17" t="s">
        <v>52</v>
      </c>
      <c r="H21" s="20"/>
      <c r="I21" s="21"/>
      <c r="J21" s="21"/>
      <c r="K21" s="23"/>
      <c r="L21" s="24"/>
      <c r="M21" s="18" t="s">
        <v>152</v>
      </c>
      <c r="N21" s="18" t="s">
        <v>152</v>
      </c>
      <c r="O21" s="18" t="s">
        <v>152</v>
      </c>
      <c r="P21" s="22" t="s">
        <v>152</v>
      </c>
      <c r="Q21" s="22">
        <v>14436</v>
      </c>
    </row>
    <row r="22" spans="1:17" x14ac:dyDescent="0.35">
      <c r="A22" s="34" t="s">
        <v>102</v>
      </c>
      <c r="B22" s="17" t="s">
        <v>53</v>
      </c>
      <c r="H22" s="20"/>
      <c r="I22" s="21"/>
      <c r="J22" s="21"/>
      <c r="K22" s="23"/>
      <c r="L22" s="24"/>
      <c r="M22" s="18" t="s">
        <v>152</v>
      </c>
      <c r="N22" s="18" t="s">
        <v>152</v>
      </c>
      <c r="O22" s="18" t="s">
        <v>152</v>
      </c>
      <c r="P22" s="22" t="s">
        <v>152</v>
      </c>
      <c r="Q22" s="22">
        <v>10919</v>
      </c>
    </row>
    <row r="23" spans="1:17" x14ac:dyDescent="0.35">
      <c r="A23" s="34" t="s">
        <v>102</v>
      </c>
      <c r="B23" s="17" t="s">
        <v>54</v>
      </c>
      <c r="H23" s="20"/>
      <c r="I23" s="21"/>
      <c r="J23" s="21" t="s">
        <v>33</v>
      </c>
      <c r="K23" s="23"/>
      <c r="L23" s="24"/>
      <c r="M23" s="18" t="s">
        <v>152</v>
      </c>
      <c r="N23" s="18" t="s">
        <v>152</v>
      </c>
      <c r="O23" s="18" t="s">
        <v>152</v>
      </c>
      <c r="P23" s="22" t="s">
        <v>152</v>
      </c>
      <c r="Q23" s="22">
        <v>1621</v>
      </c>
    </row>
    <row r="24" spans="1:17" x14ac:dyDescent="0.35">
      <c r="A24" s="34" t="s">
        <v>102</v>
      </c>
      <c r="B24" s="17" t="s">
        <v>55</v>
      </c>
      <c r="H24" s="20"/>
      <c r="I24" s="21"/>
      <c r="J24" s="21"/>
      <c r="K24" s="23"/>
      <c r="L24" s="24"/>
      <c r="M24" s="18" t="s">
        <v>152</v>
      </c>
      <c r="N24" s="18" t="s">
        <v>152</v>
      </c>
      <c r="O24" s="18" t="s">
        <v>152</v>
      </c>
      <c r="P24" s="22" t="s">
        <v>152</v>
      </c>
      <c r="Q24" s="22">
        <v>5300</v>
      </c>
    </row>
    <row r="25" spans="1:17" x14ac:dyDescent="0.35">
      <c r="A25" s="34" t="s">
        <v>102</v>
      </c>
      <c r="B25" s="17" t="s">
        <v>56</v>
      </c>
      <c r="H25" s="20"/>
      <c r="I25" s="21"/>
      <c r="J25" s="21"/>
      <c r="K25" s="23"/>
      <c r="L25" s="24"/>
      <c r="M25" s="18" t="s">
        <v>152</v>
      </c>
      <c r="N25" s="18" t="s">
        <v>152</v>
      </c>
      <c r="O25" s="18" t="s">
        <v>152</v>
      </c>
      <c r="P25" s="22" t="s">
        <v>152</v>
      </c>
      <c r="Q25" s="22">
        <v>3669</v>
      </c>
    </row>
    <row r="26" spans="1:17" x14ac:dyDescent="0.35">
      <c r="A26" s="34" t="s">
        <v>102</v>
      </c>
      <c r="B26" s="17" t="s">
        <v>57</v>
      </c>
      <c r="H26" s="20"/>
      <c r="I26" s="21"/>
      <c r="J26" s="21"/>
      <c r="K26" s="23"/>
      <c r="L26" s="24"/>
      <c r="M26" s="18" t="s">
        <v>152</v>
      </c>
      <c r="N26" s="18" t="s">
        <v>152</v>
      </c>
      <c r="O26" s="18" t="s">
        <v>152</v>
      </c>
      <c r="P26" s="22" t="s">
        <v>152</v>
      </c>
      <c r="Q26" s="22">
        <v>12932</v>
      </c>
    </row>
    <row r="27" spans="1:17" x14ac:dyDescent="0.35">
      <c r="A27" s="34" t="s">
        <v>102</v>
      </c>
      <c r="B27" s="17" t="s">
        <v>58</v>
      </c>
      <c r="H27" s="20"/>
      <c r="I27" s="21"/>
      <c r="J27" s="21"/>
      <c r="K27" s="23"/>
      <c r="L27" s="24"/>
      <c r="M27" s="18" t="s">
        <v>152</v>
      </c>
      <c r="N27" s="18" t="s">
        <v>152</v>
      </c>
      <c r="O27" s="18" t="s">
        <v>152</v>
      </c>
      <c r="P27" s="22" t="s">
        <v>152</v>
      </c>
      <c r="Q27" s="22">
        <v>8580</v>
      </c>
    </row>
    <row r="28" spans="1:17" x14ac:dyDescent="0.35">
      <c r="A28" s="34" t="s">
        <v>102</v>
      </c>
      <c r="B28" s="17" t="s">
        <v>59</v>
      </c>
      <c r="H28" s="20"/>
      <c r="I28" s="21"/>
      <c r="J28" s="21"/>
      <c r="K28" s="23"/>
      <c r="L28" s="24"/>
      <c r="M28" s="18" t="s">
        <v>152</v>
      </c>
      <c r="N28" s="18" t="s">
        <v>152</v>
      </c>
      <c r="O28" s="18" t="s">
        <v>152</v>
      </c>
      <c r="P28" s="22" t="s">
        <v>152</v>
      </c>
      <c r="Q28" s="22">
        <v>4202</v>
      </c>
    </row>
    <row r="29" spans="1:17" x14ac:dyDescent="0.35">
      <c r="A29" s="34" t="s">
        <v>102</v>
      </c>
      <c r="B29" s="17" t="s">
        <v>60</v>
      </c>
      <c r="H29" s="20"/>
      <c r="I29" s="21"/>
      <c r="J29" s="21"/>
      <c r="K29" s="23"/>
      <c r="L29" s="24"/>
      <c r="M29" s="18" t="s">
        <v>152</v>
      </c>
      <c r="N29" s="18" t="s">
        <v>152</v>
      </c>
      <c r="O29" s="18" t="s">
        <v>152</v>
      </c>
      <c r="P29" s="22" t="s">
        <v>152</v>
      </c>
      <c r="Q29" s="22">
        <v>855</v>
      </c>
    </row>
    <row r="30" spans="1:17" x14ac:dyDescent="0.35">
      <c r="A30" s="34" t="s">
        <v>102</v>
      </c>
      <c r="B30" s="17" t="s">
        <v>61</v>
      </c>
      <c r="H30" s="20"/>
      <c r="I30" s="21"/>
      <c r="J30" s="21"/>
      <c r="K30" s="23"/>
      <c r="L30" s="24"/>
      <c r="M30" s="18" t="s">
        <v>152</v>
      </c>
      <c r="N30" s="18" t="s">
        <v>152</v>
      </c>
      <c r="O30" s="18" t="s">
        <v>152</v>
      </c>
      <c r="P30" s="22" t="s">
        <v>152</v>
      </c>
      <c r="Q30" s="22">
        <v>3523</v>
      </c>
    </row>
    <row r="31" spans="1:17" s="25" customFormat="1" x14ac:dyDescent="0.35">
      <c r="A31" s="45" t="s">
        <v>102</v>
      </c>
      <c r="B31" s="25" t="s">
        <v>62</v>
      </c>
      <c r="C31" s="26"/>
      <c r="D31" s="26"/>
      <c r="E31" s="26"/>
      <c r="F31" s="27"/>
      <c r="G31" s="27"/>
      <c r="H31" s="28"/>
      <c r="I31" s="29"/>
      <c r="J31" s="29"/>
      <c r="K31" s="30"/>
      <c r="L31" s="31"/>
      <c r="M31" s="28" t="s">
        <v>152</v>
      </c>
      <c r="N31" s="29" t="s">
        <v>152</v>
      </c>
      <c r="O31" s="29" t="s">
        <v>152</v>
      </c>
      <c r="P31" s="27" t="s">
        <v>152</v>
      </c>
      <c r="Q31" s="27">
        <v>57457</v>
      </c>
    </row>
    <row r="32" spans="1:17" s="25" customFormat="1" x14ac:dyDescent="0.35">
      <c r="A32" s="45" t="s">
        <v>102</v>
      </c>
      <c r="B32" s="25" t="s">
        <v>23</v>
      </c>
      <c r="C32" s="26"/>
      <c r="D32" s="26"/>
      <c r="E32" s="26"/>
      <c r="F32" s="27"/>
      <c r="G32" s="27"/>
      <c r="H32" s="28"/>
      <c r="I32" s="29"/>
      <c r="J32" s="29"/>
      <c r="K32" s="30"/>
      <c r="L32" s="31"/>
      <c r="M32" s="28">
        <v>8.92</v>
      </c>
      <c r="N32" s="29">
        <v>6.68</v>
      </c>
      <c r="O32" s="29">
        <v>11.71</v>
      </c>
      <c r="P32" s="27">
        <v>58</v>
      </c>
      <c r="Q32" s="27">
        <v>518877</v>
      </c>
    </row>
    <row r="33" spans="1:17" x14ac:dyDescent="0.35">
      <c r="A33" s="34" t="s">
        <v>104</v>
      </c>
      <c r="B33" s="17" t="s">
        <v>51</v>
      </c>
      <c r="H33" s="20"/>
      <c r="I33" s="21"/>
      <c r="J33" s="21"/>
      <c r="K33" s="23"/>
      <c r="L33" s="24"/>
      <c r="M33" s="18">
        <v>4.07</v>
      </c>
      <c r="N33" s="18">
        <v>3.61</v>
      </c>
      <c r="O33" s="18">
        <v>4.57</v>
      </c>
      <c r="P33" s="22">
        <v>295</v>
      </c>
      <c r="Q33" s="22">
        <v>5605078</v>
      </c>
    </row>
    <row r="34" spans="1:17" x14ac:dyDescent="0.35">
      <c r="A34" s="34" t="s">
        <v>104</v>
      </c>
      <c r="B34" s="17" t="s">
        <v>52</v>
      </c>
      <c r="H34" s="20"/>
      <c r="I34" s="21"/>
      <c r="J34" s="21"/>
      <c r="K34" s="23"/>
      <c r="L34" s="24"/>
      <c r="M34" s="18">
        <v>4.8899999999999997</v>
      </c>
      <c r="N34" s="18">
        <v>3.9</v>
      </c>
      <c r="O34" s="18">
        <v>6.06</v>
      </c>
      <c r="P34" s="22">
        <v>88</v>
      </c>
      <c r="Q34" s="22">
        <v>1476601</v>
      </c>
    </row>
    <row r="35" spans="1:17" x14ac:dyDescent="0.35">
      <c r="A35" s="34" t="s">
        <v>104</v>
      </c>
      <c r="B35" s="17" t="s">
        <v>53</v>
      </c>
      <c r="H35" s="20"/>
      <c r="I35" s="21"/>
      <c r="J35" s="21"/>
      <c r="K35" s="23"/>
      <c r="L35" s="24"/>
      <c r="M35" s="18">
        <v>4.33</v>
      </c>
      <c r="N35" s="18">
        <v>2.98</v>
      </c>
      <c r="O35" s="18">
        <v>6.13</v>
      </c>
      <c r="P35" s="22">
        <v>34</v>
      </c>
      <c r="Q35" s="22">
        <v>625710</v>
      </c>
    </row>
    <row r="36" spans="1:17" x14ac:dyDescent="0.35">
      <c r="A36" s="34" t="s">
        <v>104</v>
      </c>
      <c r="B36" s="17" t="s">
        <v>54</v>
      </c>
      <c r="H36" s="20"/>
      <c r="I36" s="21"/>
      <c r="J36" s="21"/>
      <c r="K36" s="23"/>
      <c r="L36" s="24"/>
      <c r="M36" s="18" t="s">
        <v>152</v>
      </c>
      <c r="N36" s="18" t="s">
        <v>152</v>
      </c>
      <c r="O36" s="18" t="s">
        <v>152</v>
      </c>
      <c r="P36" s="22" t="s">
        <v>152</v>
      </c>
      <c r="Q36" s="22">
        <v>57171</v>
      </c>
    </row>
    <row r="37" spans="1:17" x14ac:dyDescent="0.35">
      <c r="A37" s="34" t="s">
        <v>104</v>
      </c>
      <c r="B37" s="17" t="s">
        <v>55</v>
      </c>
      <c r="H37" s="20"/>
      <c r="I37" s="21"/>
      <c r="J37" s="21"/>
      <c r="K37" s="23"/>
      <c r="L37" s="24"/>
      <c r="M37" s="18">
        <v>4.26</v>
      </c>
      <c r="N37" s="18">
        <v>3.16</v>
      </c>
      <c r="O37" s="18">
        <v>5.71</v>
      </c>
      <c r="P37" s="22">
        <v>54</v>
      </c>
      <c r="Q37" s="22">
        <v>833952</v>
      </c>
    </row>
    <row r="38" spans="1:17" x14ac:dyDescent="0.35">
      <c r="A38" s="34" t="s">
        <v>104</v>
      </c>
      <c r="B38" s="17" t="s">
        <v>56</v>
      </c>
      <c r="H38" s="20"/>
      <c r="I38" s="21"/>
      <c r="J38" s="21"/>
      <c r="K38" s="23"/>
      <c r="L38" s="24"/>
      <c r="M38" s="18">
        <v>4.5999999999999996</v>
      </c>
      <c r="N38" s="18">
        <v>3.29</v>
      </c>
      <c r="O38" s="18">
        <v>6.33</v>
      </c>
      <c r="P38" s="22">
        <v>41</v>
      </c>
      <c r="Q38" s="22">
        <v>657593</v>
      </c>
    </row>
    <row r="39" spans="1:17" x14ac:dyDescent="0.35">
      <c r="A39" s="34" t="s">
        <v>104</v>
      </c>
      <c r="B39" s="17" t="s">
        <v>57</v>
      </c>
      <c r="H39" s="20"/>
      <c r="I39" s="21"/>
      <c r="J39" s="21"/>
      <c r="K39" s="23"/>
      <c r="L39" s="24"/>
      <c r="M39" s="18">
        <v>3.2</v>
      </c>
      <c r="N39" s="18">
        <v>2.5099999999999998</v>
      </c>
      <c r="O39" s="18">
        <v>4.0199999999999996</v>
      </c>
      <c r="P39" s="22">
        <v>76</v>
      </c>
      <c r="Q39" s="22">
        <v>1954051</v>
      </c>
    </row>
    <row r="40" spans="1:17" x14ac:dyDescent="0.35">
      <c r="A40" s="34" t="s">
        <v>104</v>
      </c>
      <c r="B40" s="17" t="s">
        <v>58</v>
      </c>
      <c r="H40" s="20"/>
      <c r="I40" s="21"/>
      <c r="J40" s="21"/>
      <c r="K40" s="23"/>
      <c r="L40" s="24"/>
      <c r="M40" s="18" t="s">
        <v>152</v>
      </c>
      <c r="N40" s="18" t="s">
        <v>152</v>
      </c>
      <c r="O40" s="18" t="s">
        <v>152</v>
      </c>
      <c r="P40" s="22" t="s">
        <v>152</v>
      </c>
      <c r="Q40" s="22">
        <v>124642</v>
      </c>
    </row>
    <row r="41" spans="1:17" x14ac:dyDescent="0.35">
      <c r="A41" s="34" t="s">
        <v>104</v>
      </c>
      <c r="B41" s="17" t="s">
        <v>59</v>
      </c>
      <c r="H41" s="20"/>
      <c r="I41" s="21"/>
      <c r="J41" s="21"/>
      <c r="K41" s="23"/>
      <c r="L41" s="24"/>
      <c r="M41" s="18" t="s">
        <v>152</v>
      </c>
      <c r="N41" s="18" t="s">
        <v>152</v>
      </c>
      <c r="O41" s="18" t="s">
        <v>152</v>
      </c>
      <c r="P41" s="22" t="s">
        <v>152</v>
      </c>
      <c r="Q41" s="22">
        <v>77308</v>
      </c>
    </row>
    <row r="42" spans="1:17" x14ac:dyDescent="0.35">
      <c r="A42" s="34" t="s">
        <v>104</v>
      </c>
      <c r="B42" s="17" t="s">
        <v>60</v>
      </c>
      <c r="H42" s="20"/>
      <c r="I42" s="21"/>
      <c r="J42" s="21"/>
      <c r="K42" s="23"/>
      <c r="L42" s="24"/>
      <c r="M42" s="18" t="s">
        <v>152</v>
      </c>
      <c r="N42" s="18" t="s">
        <v>152</v>
      </c>
      <c r="O42" s="18" t="s">
        <v>152</v>
      </c>
      <c r="P42" s="22" t="s">
        <v>152</v>
      </c>
      <c r="Q42" s="22">
        <v>7907</v>
      </c>
    </row>
    <row r="43" spans="1:17" x14ac:dyDescent="0.35">
      <c r="A43" s="34" t="s">
        <v>104</v>
      </c>
      <c r="B43" s="17" t="s">
        <v>61</v>
      </c>
      <c r="H43" s="20"/>
      <c r="I43" s="21"/>
      <c r="J43" s="21"/>
      <c r="K43" s="23"/>
      <c r="L43" s="24"/>
      <c r="M43" s="18" t="s">
        <v>152</v>
      </c>
      <c r="N43" s="18" t="s">
        <v>152</v>
      </c>
      <c r="O43" s="18" t="s">
        <v>152</v>
      </c>
      <c r="P43" s="22" t="s">
        <v>152</v>
      </c>
      <c r="Q43" s="22">
        <v>39427</v>
      </c>
    </row>
    <row r="44" spans="1:17" s="25" customFormat="1" x14ac:dyDescent="0.35">
      <c r="A44" s="45" t="s">
        <v>104</v>
      </c>
      <c r="B44" s="25" t="s">
        <v>62</v>
      </c>
      <c r="C44" s="26"/>
      <c r="D44" s="26"/>
      <c r="E44" s="26"/>
      <c r="F44" s="27"/>
      <c r="G44" s="27"/>
      <c r="H44" s="28"/>
      <c r="I44" s="29"/>
      <c r="J44" s="29"/>
      <c r="K44" s="30"/>
      <c r="L44" s="31"/>
      <c r="M44" s="28">
        <v>4.09</v>
      </c>
      <c r="N44" s="29">
        <v>3.64</v>
      </c>
      <c r="O44" s="29">
        <v>4.59</v>
      </c>
      <c r="P44" s="27">
        <v>305</v>
      </c>
      <c r="Q44" s="27">
        <v>5729720</v>
      </c>
    </row>
    <row r="45" spans="1:17" s="25" customFormat="1" x14ac:dyDescent="0.35">
      <c r="A45" s="45" t="s">
        <v>104</v>
      </c>
      <c r="B45" s="25" t="s">
        <v>23</v>
      </c>
      <c r="C45" s="26"/>
      <c r="D45" s="26"/>
      <c r="E45" s="26"/>
      <c r="F45" s="27"/>
      <c r="G45" s="27"/>
      <c r="H45" s="28"/>
      <c r="I45" s="29"/>
      <c r="J45" s="29"/>
      <c r="K45" s="30"/>
      <c r="L45" s="31"/>
      <c r="M45" s="28">
        <v>4.2300000000000004</v>
      </c>
      <c r="N45" s="29">
        <v>3.96</v>
      </c>
      <c r="O45" s="29">
        <v>4.51</v>
      </c>
      <c r="P45" s="27">
        <v>948</v>
      </c>
      <c r="Q45" s="27">
        <v>16880082</v>
      </c>
    </row>
    <row r="46" spans="1:17" x14ac:dyDescent="0.35">
      <c r="A46" s="34" t="s">
        <v>10</v>
      </c>
      <c r="B46" s="17" t="s">
        <v>51</v>
      </c>
      <c r="H46" s="20"/>
      <c r="I46" s="21"/>
      <c r="J46" s="21"/>
      <c r="K46" s="23"/>
      <c r="L46" s="24"/>
      <c r="M46" s="18">
        <v>4.7699999999999996</v>
      </c>
      <c r="N46" s="18">
        <v>4.03</v>
      </c>
      <c r="O46" s="18">
        <v>5.61</v>
      </c>
      <c r="P46" s="22">
        <v>152</v>
      </c>
      <c r="Q46" s="22">
        <v>3812264</v>
      </c>
    </row>
    <row r="47" spans="1:17" x14ac:dyDescent="0.35">
      <c r="A47" s="34" t="s">
        <v>10</v>
      </c>
      <c r="B47" s="17" t="s">
        <v>52</v>
      </c>
      <c r="H47" s="20"/>
      <c r="I47" s="21"/>
      <c r="J47" s="21"/>
      <c r="K47" s="23"/>
      <c r="L47" s="24"/>
      <c r="M47" s="18">
        <v>3.9</v>
      </c>
      <c r="N47" s="18">
        <v>2.56</v>
      </c>
      <c r="O47" s="18">
        <v>5.65</v>
      </c>
      <c r="P47" s="22">
        <v>28</v>
      </c>
      <c r="Q47" s="22">
        <v>949598</v>
      </c>
    </row>
    <row r="48" spans="1:17" x14ac:dyDescent="0.35">
      <c r="A48" s="34" t="s">
        <v>10</v>
      </c>
      <c r="B48" s="17" t="s">
        <v>53</v>
      </c>
      <c r="H48" s="20"/>
      <c r="I48" s="21"/>
      <c r="J48" s="21"/>
      <c r="K48" s="23"/>
      <c r="L48" s="24"/>
      <c r="M48" s="18">
        <v>5.0999999999999996</v>
      </c>
      <c r="N48" s="18">
        <v>3.45</v>
      </c>
      <c r="O48" s="18">
        <v>7.23</v>
      </c>
      <c r="P48" s="22">
        <v>32</v>
      </c>
      <c r="Q48" s="22">
        <v>789903</v>
      </c>
    </row>
    <row r="49" spans="1:17" x14ac:dyDescent="0.35">
      <c r="A49" s="34" t="s">
        <v>10</v>
      </c>
      <c r="B49" s="17" t="s">
        <v>54</v>
      </c>
      <c r="H49" s="20"/>
      <c r="I49" s="21"/>
      <c r="J49" s="21"/>
      <c r="K49" s="23"/>
      <c r="L49" s="24"/>
      <c r="M49" s="18" t="s">
        <v>152</v>
      </c>
      <c r="N49" s="18" t="s">
        <v>152</v>
      </c>
      <c r="O49" s="18" t="s">
        <v>152</v>
      </c>
      <c r="P49" s="22" t="s">
        <v>152</v>
      </c>
      <c r="Q49" s="22">
        <v>119378</v>
      </c>
    </row>
    <row r="50" spans="1:17" x14ac:dyDescent="0.35">
      <c r="A50" s="34" t="s">
        <v>10</v>
      </c>
      <c r="B50" s="17" t="s">
        <v>55</v>
      </c>
      <c r="H50" s="20"/>
      <c r="I50" s="21"/>
      <c r="J50" s="21"/>
      <c r="K50" s="23"/>
      <c r="L50" s="24"/>
      <c r="M50" s="18">
        <v>6.06</v>
      </c>
      <c r="N50" s="18">
        <v>3.63</v>
      </c>
      <c r="O50" s="18">
        <v>9.51</v>
      </c>
      <c r="P50" s="22">
        <v>19</v>
      </c>
      <c r="Q50" s="22">
        <v>315705</v>
      </c>
    </row>
    <row r="51" spans="1:17" x14ac:dyDescent="0.35">
      <c r="A51" s="34" t="s">
        <v>10</v>
      </c>
      <c r="B51" s="17" t="s">
        <v>56</v>
      </c>
      <c r="H51" s="20"/>
      <c r="I51" s="21"/>
      <c r="J51" s="21"/>
      <c r="K51" s="23"/>
      <c r="L51" s="24"/>
      <c r="M51" s="18">
        <v>4.25</v>
      </c>
      <c r="N51" s="18">
        <v>2.54</v>
      </c>
      <c r="O51" s="18">
        <v>6.68</v>
      </c>
      <c r="P51" s="22">
        <v>19</v>
      </c>
      <c r="Q51" s="22">
        <v>459332</v>
      </c>
    </row>
    <row r="52" spans="1:17" x14ac:dyDescent="0.35">
      <c r="A52" s="34" t="s">
        <v>10</v>
      </c>
      <c r="B52" s="17" t="s">
        <v>57</v>
      </c>
      <c r="H52" s="20"/>
      <c r="I52" s="21"/>
      <c r="J52" s="21"/>
      <c r="K52" s="23"/>
      <c r="L52" s="24"/>
      <c r="M52" s="18">
        <v>5.13</v>
      </c>
      <c r="N52" s="18">
        <v>3.78</v>
      </c>
      <c r="O52" s="18">
        <v>6.78</v>
      </c>
      <c r="P52" s="22">
        <v>50</v>
      </c>
      <c r="Q52" s="22">
        <v>1178348</v>
      </c>
    </row>
    <row r="53" spans="1:17" x14ac:dyDescent="0.35">
      <c r="A53" s="34" t="s">
        <v>10</v>
      </c>
      <c r="B53" s="17" t="s">
        <v>58</v>
      </c>
      <c r="H53" s="20"/>
      <c r="I53" s="21"/>
      <c r="J53" s="21"/>
      <c r="K53" s="23"/>
      <c r="L53" s="24"/>
      <c r="M53" s="18">
        <v>4.05</v>
      </c>
      <c r="N53" s="18">
        <v>2.59</v>
      </c>
      <c r="O53" s="18">
        <v>5.96</v>
      </c>
      <c r="P53" s="22">
        <v>26</v>
      </c>
      <c r="Q53" s="22">
        <v>976807</v>
      </c>
    </row>
    <row r="54" spans="1:17" x14ac:dyDescent="0.35">
      <c r="A54" s="34" t="s">
        <v>10</v>
      </c>
      <c r="B54" s="17" t="s">
        <v>59</v>
      </c>
      <c r="H54" s="20"/>
      <c r="I54" s="21"/>
      <c r="J54" s="21"/>
      <c r="K54" s="23"/>
      <c r="L54" s="24"/>
      <c r="M54" s="18">
        <v>3.38</v>
      </c>
      <c r="N54" s="18">
        <v>1.83</v>
      </c>
      <c r="O54" s="18">
        <v>5.63</v>
      </c>
      <c r="P54" s="22">
        <v>15</v>
      </c>
      <c r="Q54" s="22">
        <v>645932</v>
      </c>
    </row>
    <row r="55" spans="1:17" x14ac:dyDescent="0.35">
      <c r="A55" s="34" t="s">
        <v>10</v>
      </c>
      <c r="B55" s="17" t="s">
        <v>60</v>
      </c>
      <c r="H55" s="20"/>
      <c r="I55" s="21"/>
      <c r="J55" s="21"/>
      <c r="K55" s="23"/>
      <c r="L55" s="24"/>
      <c r="M55" s="18" t="s">
        <v>152</v>
      </c>
      <c r="N55" s="18" t="s">
        <v>152</v>
      </c>
      <c r="O55" s="18" t="s">
        <v>152</v>
      </c>
      <c r="P55" s="22" t="s">
        <v>152</v>
      </c>
      <c r="Q55" s="22">
        <v>100402</v>
      </c>
    </row>
    <row r="56" spans="1:17" x14ac:dyDescent="0.35">
      <c r="A56" s="34" t="s">
        <v>10</v>
      </c>
      <c r="B56" s="17" t="s">
        <v>61</v>
      </c>
      <c r="H56" s="20"/>
      <c r="I56" s="21"/>
      <c r="J56" s="21"/>
      <c r="K56" s="23"/>
      <c r="L56" s="24"/>
      <c r="M56" s="18" t="s">
        <v>152</v>
      </c>
      <c r="N56" s="18" t="s">
        <v>152</v>
      </c>
      <c r="O56" s="18" t="s">
        <v>152</v>
      </c>
      <c r="P56" s="22" t="s">
        <v>152</v>
      </c>
      <c r="Q56" s="22">
        <v>230473</v>
      </c>
    </row>
    <row r="57" spans="1:17" s="25" customFormat="1" x14ac:dyDescent="0.35">
      <c r="A57" s="45" t="s">
        <v>10</v>
      </c>
      <c r="B57" s="25" t="s">
        <v>62</v>
      </c>
      <c r="C57" s="26"/>
      <c r="D57" s="26"/>
      <c r="E57" s="26"/>
      <c r="F57" s="27"/>
      <c r="G57" s="27"/>
      <c r="H57" s="28"/>
      <c r="I57" s="29"/>
      <c r="J57" s="29"/>
      <c r="K57" s="30"/>
      <c r="L57" s="31"/>
      <c r="M57" s="28">
        <v>4.6500000000000004</v>
      </c>
      <c r="N57" s="29">
        <v>3.97</v>
      </c>
      <c r="O57" s="29">
        <v>5.39</v>
      </c>
      <c r="P57" s="27">
        <v>178</v>
      </c>
      <c r="Q57" s="27">
        <v>4789071</v>
      </c>
    </row>
    <row r="58" spans="1:17" s="25" customFormat="1" x14ac:dyDescent="0.35">
      <c r="A58" s="45" t="s">
        <v>10</v>
      </c>
      <c r="B58" s="25" t="s">
        <v>23</v>
      </c>
      <c r="C58" s="26"/>
      <c r="D58" s="26"/>
      <c r="E58" s="26"/>
      <c r="F58" s="27"/>
      <c r="G58" s="27"/>
      <c r="H58" s="28"/>
      <c r="I58" s="29"/>
      <c r="J58" s="29"/>
      <c r="K58" s="30"/>
      <c r="L58" s="31"/>
      <c r="M58" s="28">
        <v>5.19</v>
      </c>
      <c r="N58" s="29">
        <v>4.9400000000000004</v>
      </c>
      <c r="O58" s="29">
        <v>5.45</v>
      </c>
      <c r="P58" s="27">
        <v>1652</v>
      </c>
      <c r="Q58" s="27">
        <v>38743281</v>
      </c>
    </row>
    <row r="59" spans="1:17" x14ac:dyDescent="0.35">
      <c r="A59" s="34" t="s">
        <v>35</v>
      </c>
      <c r="B59" s="17" t="s">
        <v>51</v>
      </c>
      <c r="H59" s="20"/>
      <c r="I59" s="21"/>
      <c r="J59" s="21"/>
      <c r="K59" s="23"/>
      <c r="L59" s="24"/>
      <c r="M59" s="18">
        <v>11.25</v>
      </c>
      <c r="N59" s="18">
        <v>9.5299999999999994</v>
      </c>
      <c r="O59" s="18">
        <v>13.21</v>
      </c>
      <c r="P59" s="22">
        <v>157</v>
      </c>
      <c r="Q59" s="22">
        <v>1044607</v>
      </c>
    </row>
    <row r="60" spans="1:17" x14ac:dyDescent="0.35">
      <c r="A60" s="34" t="s">
        <v>35</v>
      </c>
      <c r="B60" s="17" t="s">
        <v>52</v>
      </c>
      <c r="H60" s="20"/>
      <c r="I60" s="21"/>
      <c r="J60" s="21"/>
      <c r="K60" s="23"/>
      <c r="L60" s="24"/>
      <c r="M60" s="18">
        <v>10.28</v>
      </c>
      <c r="N60" s="18">
        <v>7.93</v>
      </c>
      <c r="O60" s="18">
        <v>13.19</v>
      </c>
      <c r="P60" s="22">
        <v>67</v>
      </c>
      <c r="Q60" s="22">
        <v>458799</v>
      </c>
    </row>
    <row r="61" spans="1:17" x14ac:dyDescent="0.35">
      <c r="A61" s="34" t="s">
        <v>35</v>
      </c>
      <c r="B61" s="17" t="s">
        <v>53</v>
      </c>
      <c r="H61" s="20"/>
      <c r="I61" s="21"/>
      <c r="J61" s="21"/>
      <c r="K61" s="23"/>
      <c r="L61" s="24"/>
      <c r="M61" s="18">
        <v>9.2200000000000006</v>
      </c>
      <c r="N61" s="18">
        <v>6.32</v>
      </c>
      <c r="O61" s="18">
        <v>13.07</v>
      </c>
      <c r="P61" s="22">
        <v>34</v>
      </c>
      <c r="Q61" s="22">
        <v>288753</v>
      </c>
    </row>
    <row r="62" spans="1:17" s="19" customFormat="1" x14ac:dyDescent="0.35">
      <c r="A62" s="34" t="s">
        <v>35</v>
      </c>
      <c r="B62" s="17" t="s">
        <v>54</v>
      </c>
      <c r="C62" s="18"/>
      <c r="D62" s="18"/>
      <c r="E62" s="18"/>
      <c r="F62" s="22"/>
      <c r="G62" s="22"/>
      <c r="H62" s="20"/>
      <c r="I62" s="21"/>
      <c r="J62" s="21"/>
      <c r="K62" s="23"/>
      <c r="L62" s="24"/>
      <c r="M62" s="18" t="s">
        <v>152</v>
      </c>
      <c r="N62" s="18" t="s">
        <v>152</v>
      </c>
      <c r="O62" s="18" t="s">
        <v>152</v>
      </c>
      <c r="P62" s="22" t="s">
        <v>152</v>
      </c>
      <c r="Q62" s="22">
        <v>15079</v>
      </c>
    </row>
    <row r="63" spans="1:17" s="19" customFormat="1" x14ac:dyDescent="0.35">
      <c r="A63" s="34" t="s">
        <v>35</v>
      </c>
      <c r="B63" s="17" t="s">
        <v>55</v>
      </c>
      <c r="C63" s="18"/>
      <c r="D63" s="18"/>
      <c r="E63" s="18"/>
      <c r="F63" s="22"/>
      <c r="G63" s="22"/>
      <c r="H63" s="20"/>
      <c r="I63" s="21"/>
      <c r="J63" s="21"/>
      <c r="K63" s="23"/>
      <c r="L63" s="24"/>
      <c r="M63" s="18">
        <v>14.1</v>
      </c>
      <c r="N63" s="18">
        <v>9.01</v>
      </c>
      <c r="O63" s="18">
        <v>21.56</v>
      </c>
      <c r="P63" s="22">
        <v>24</v>
      </c>
      <c r="Q63" s="22">
        <v>111689</v>
      </c>
    </row>
    <row r="64" spans="1:17" x14ac:dyDescent="0.35">
      <c r="A64" s="34" t="s">
        <v>35</v>
      </c>
      <c r="B64" s="17" t="s">
        <v>56</v>
      </c>
      <c r="H64" s="20"/>
      <c r="I64" s="21"/>
      <c r="J64" s="21"/>
      <c r="K64" s="23"/>
      <c r="L64" s="24"/>
      <c r="M64" s="18" t="s">
        <v>152</v>
      </c>
      <c r="N64" s="18" t="s">
        <v>152</v>
      </c>
      <c r="O64" s="18" t="s">
        <v>152</v>
      </c>
      <c r="P64" s="22" t="s">
        <v>152</v>
      </c>
      <c r="Q64" s="22">
        <v>47230</v>
      </c>
    </row>
    <row r="65" spans="1:17" x14ac:dyDescent="0.35">
      <c r="A65" s="34" t="s">
        <v>35</v>
      </c>
      <c r="B65" s="17" t="s">
        <v>57</v>
      </c>
      <c r="H65" s="20"/>
      <c r="I65" s="21"/>
      <c r="J65" s="21"/>
      <c r="K65" s="23"/>
      <c r="L65" s="24"/>
      <c r="M65" s="18">
        <v>13.2</v>
      </c>
      <c r="N65" s="18">
        <v>7.6</v>
      </c>
      <c r="O65" s="18">
        <v>21.37</v>
      </c>
      <c r="P65" s="22">
        <v>17</v>
      </c>
      <c r="Q65" s="22">
        <v>123057</v>
      </c>
    </row>
    <row r="66" spans="1:17" x14ac:dyDescent="0.35">
      <c r="A66" s="34" t="s">
        <v>35</v>
      </c>
      <c r="B66" s="17" t="s">
        <v>58</v>
      </c>
      <c r="H66" s="20"/>
      <c r="I66" s="21"/>
      <c r="J66" s="21"/>
      <c r="K66" s="23"/>
      <c r="L66" s="24"/>
      <c r="M66" s="18" t="s">
        <v>152</v>
      </c>
      <c r="N66" s="18" t="s">
        <v>152</v>
      </c>
      <c r="O66" s="18" t="s">
        <v>152</v>
      </c>
      <c r="P66" s="22" t="s">
        <v>152</v>
      </c>
      <c r="Q66" s="22">
        <v>34836</v>
      </c>
    </row>
    <row r="67" spans="1:17" x14ac:dyDescent="0.35">
      <c r="A67" s="34" t="s">
        <v>35</v>
      </c>
      <c r="B67" s="17" t="s">
        <v>59</v>
      </c>
      <c r="H67" s="20"/>
      <c r="I67" s="21"/>
      <c r="J67" s="21"/>
      <c r="K67" s="23"/>
      <c r="L67" s="24"/>
      <c r="M67" s="18" t="s">
        <v>152</v>
      </c>
      <c r="N67" s="18" t="s">
        <v>152</v>
      </c>
      <c r="O67" s="18" t="s">
        <v>152</v>
      </c>
      <c r="P67" s="22" t="s">
        <v>152</v>
      </c>
      <c r="Q67" s="22">
        <v>23500</v>
      </c>
    </row>
    <row r="68" spans="1:17" x14ac:dyDescent="0.35">
      <c r="A68" s="34" t="s">
        <v>35</v>
      </c>
      <c r="B68" s="17" t="s">
        <v>60</v>
      </c>
      <c r="H68" s="20"/>
      <c r="I68" s="21"/>
      <c r="J68" s="21"/>
      <c r="K68" s="23"/>
      <c r="L68" s="24"/>
      <c r="M68" s="18" t="s">
        <v>152</v>
      </c>
      <c r="N68" s="18" t="s">
        <v>152</v>
      </c>
      <c r="O68" s="18" t="s">
        <v>152</v>
      </c>
      <c r="P68" s="22" t="s">
        <v>152</v>
      </c>
      <c r="Q68" s="22">
        <v>2235</v>
      </c>
    </row>
    <row r="69" spans="1:17" x14ac:dyDescent="0.35">
      <c r="A69" s="34" t="s">
        <v>35</v>
      </c>
      <c r="B69" s="17" t="s">
        <v>61</v>
      </c>
      <c r="H69" s="20"/>
      <c r="I69" s="21"/>
      <c r="J69" s="21"/>
      <c r="K69" s="23"/>
      <c r="L69" s="24"/>
      <c r="M69" s="18" t="s">
        <v>152</v>
      </c>
      <c r="N69" s="18" t="s">
        <v>152</v>
      </c>
      <c r="O69" s="18" t="s">
        <v>152</v>
      </c>
      <c r="P69" s="22" t="s">
        <v>152</v>
      </c>
      <c r="Q69" s="22">
        <v>9101</v>
      </c>
    </row>
    <row r="70" spans="1:17" s="25" customFormat="1" x14ac:dyDescent="0.35">
      <c r="A70" s="45" t="s">
        <v>35</v>
      </c>
      <c r="B70" s="25" t="s">
        <v>62</v>
      </c>
      <c r="C70" s="26"/>
      <c r="D70" s="26"/>
      <c r="E70" s="26"/>
      <c r="F70" s="27"/>
      <c r="G70" s="27"/>
      <c r="H70" s="28"/>
      <c r="I70" s="29"/>
      <c r="J70" s="29"/>
      <c r="K70" s="30"/>
      <c r="L70" s="31"/>
      <c r="M70" s="28">
        <v>11</v>
      </c>
      <c r="N70" s="29">
        <v>9.32</v>
      </c>
      <c r="O70" s="29">
        <v>12.92</v>
      </c>
      <c r="P70" s="27">
        <v>158</v>
      </c>
      <c r="Q70" s="27">
        <v>1079443</v>
      </c>
    </row>
    <row r="71" spans="1:17" s="25" customFormat="1" x14ac:dyDescent="0.35">
      <c r="A71" s="45" t="s">
        <v>35</v>
      </c>
      <c r="B71" s="25" t="s">
        <v>23</v>
      </c>
      <c r="C71" s="26"/>
      <c r="D71" s="26"/>
      <c r="E71" s="26"/>
      <c r="F71" s="27"/>
      <c r="G71" s="27"/>
      <c r="H71" s="28"/>
      <c r="I71" s="29"/>
      <c r="J71" s="29"/>
      <c r="K71" s="30"/>
      <c r="L71" s="31"/>
      <c r="M71" s="28">
        <v>10.95</v>
      </c>
      <c r="N71" s="29">
        <v>10.199999999999999</v>
      </c>
      <c r="O71" s="29">
        <v>11.73</v>
      </c>
      <c r="P71" s="27">
        <v>836</v>
      </c>
      <c r="Q71" s="27">
        <v>6108556</v>
      </c>
    </row>
    <row r="72" spans="1:17" x14ac:dyDescent="0.35">
      <c r="A72" s="34" t="s">
        <v>34</v>
      </c>
      <c r="B72" s="17" t="s">
        <v>51</v>
      </c>
      <c r="H72" s="20"/>
      <c r="I72" s="21"/>
      <c r="J72" s="21"/>
      <c r="K72" s="23"/>
      <c r="L72" s="24"/>
      <c r="M72" s="18">
        <v>4.6900000000000004</v>
      </c>
      <c r="N72" s="18">
        <v>4.28</v>
      </c>
      <c r="O72" s="18">
        <v>5.15</v>
      </c>
      <c r="P72" s="22">
        <v>492</v>
      </c>
      <c r="Q72" s="22">
        <v>5828478</v>
      </c>
    </row>
    <row r="73" spans="1:17" x14ac:dyDescent="0.35">
      <c r="A73" s="34" t="s">
        <v>34</v>
      </c>
      <c r="B73" s="17" t="s">
        <v>52</v>
      </c>
      <c r="H73" s="20"/>
      <c r="I73" s="21"/>
      <c r="J73" s="21"/>
      <c r="K73" s="23"/>
      <c r="L73" s="24"/>
      <c r="M73" s="18">
        <v>4.78</v>
      </c>
      <c r="N73" s="18">
        <v>3.89</v>
      </c>
      <c r="O73" s="18">
        <v>5.87</v>
      </c>
      <c r="P73" s="22">
        <v>103</v>
      </c>
      <c r="Q73" s="22">
        <v>1261992</v>
      </c>
    </row>
    <row r="74" spans="1:17" x14ac:dyDescent="0.35">
      <c r="A74" s="34" t="s">
        <v>34</v>
      </c>
      <c r="B74" s="17" t="s">
        <v>53</v>
      </c>
      <c r="H74" s="20"/>
      <c r="I74" s="21"/>
      <c r="J74" s="21"/>
      <c r="K74" s="23"/>
      <c r="L74" s="24"/>
      <c r="M74" s="18">
        <v>4.8499999999999996</v>
      </c>
      <c r="N74" s="18">
        <v>3.96</v>
      </c>
      <c r="O74" s="18">
        <v>5.95</v>
      </c>
      <c r="P74" s="22">
        <v>111</v>
      </c>
      <c r="Q74" s="22">
        <v>1235346</v>
      </c>
    </row>
    <row r="75" spans="1:17" x14ac:dyDescent="0.35">
      <c r="A75" s="34" t="s">
        <v>34</v>
      </c>
      <c r="B75" s="17" t="s">
        <v>54</v>
      </c>
      <c r="H75" s="20"/>
      <c r="I75" s="21"/>
      <c r="J75" s="21"/>
      <c r="K75" s="23"/>
      <c r="L75" s="24"/>
      <c r="M75" s="18">
        <v>3.45</v>
      </c>
      <c r="N75" s="18">
        <v>2.38</v>
      </c>
      <c r="O75" s="18">
        <v>5.13</v>
      </c>
      <c r="P75" s="22">
        <v>35</v>
      </c>
      <c r="Q75" s="22">
        <v>464910</v>
      </c>
    </row>
    <row r="76" spans="1:17" x14ac:dyDescent="0.35">
      <c r="A76" s="34" t="s">
        <v>34</v>
      </c>
      <c r="B76" s="17" t="s">
        <v>55</v>
      </c>
      <c r="H76" s="20"/>
      <c r="I76" s="21"/>
      <c r="J76" s="21"/>
      <c r="K76" s="23"/>
      <c r="L76" s="24"/>
      <c r="M76" s="18">
        <v>5.49</v>
      </c>
      <c r="N76" s="18">
        <v>4.17</v>
      </c>
      <c r="O76" s="18">
        <v>7.19</v>
      </c>
      <c r="P76" s="22">
        <v>59</v>
      </c>
      <c r="Q76" s="22">
        <v>765144</v>
      </c>
    </row>
    <row r="77" spans="1:17" x14ac:dyDescent="0.35">
      <c r="A77" s="34" t="s">
        <v>34</v>
      </c>
      <c r="B77" s="17" t="s">
        <v>56</v>
      </c>
      <c r="H77" s="20"/>
      <c r="I77" s="21"/>
      <c r="J77" s="21"/>
      <c r="K77" s="23"/>
      <c r="L77" s="24"/>
      <c r="M77" s="18">
        <v>3.99</v>
      </c>
      <c r="N77" s="18">
        <v>2.99</v>
      </c>
      <c r="O77" s="18">
        <v>5.34</v>
      </c>
      <c r="P77" s="22">
        <v>56</v>
      </c>
      <c r="Q77" s="22">
        <v>701474</v>
      </c>
    </row>
    <row r="78" spans="1:17" x14ac:dyDescent="0.35">
      <c r="A78" s="34" t="s">
        <v>34</v>
      </c>
      <c r="B78" s="17" t="s">
        <v>57</v>
      </c>
      <c r="H78" s="20"/>
      <c r="I78" s="21"/>
      <c r="J78" s="21"/>
      <c r="K78" s="23"/>
      <c r="L78" s="24"/>
      <c r="M78" s="18">
        <v>5.07</v>
      </c>
      <c r="N78" s="18">
        <v>4.2</v>
      </c>
      <c r="O78" s="18">
        <v>6.11</v>
      </c>
      <c r="P78" s="22">
        <v>128</v>
      </c>
      <c r="Q78" s="22">
        <v>1399612</v>
      </c>
    </row>
    <row r="79" spans="1:17" x14ac:dyDescent="0.35">
      <c r="A79" s="34" t="s">
        <v>34</v>
      </c>
      <c r="B79" s="17" t="s">
        <v>58</v>
      </c>
      <c r="H79" s="20"/>
      <c r="I79" s="21"/>
      <c r="J79" s="21"/>
      <c r="K79" s="23"/>
      <c r="L79" s="24"/>
      <c r="M79" s="18">
        <v>4.83</v>
      </c>
      <c r="N79" s="18">
        <v>3.74</v>
      </c>
      <c r="O79" s="18">
        <v>6.26</v>
      </c>
      <c r="P79" s="22">
        <v>76</v>
      </c>
      <c r="Q79" s="22">
        <v>755346</v>
      </c>
    </row>
    <row r="80" spans="1:17" x14ac:dyDescent="0.35">
      <c r="A80" s="34" t="s">
        <v>34</v>
      </c>
      <c r="B80" s="17" t="s">
        <v>59</v>
      </c>
      <c r="H80" s="20"/>
      <c r="I80" s="21"/>
      <c r="J80" s="21"/>
      <c r="K80" s="23"/>
      <c r="L80" s="24"/>
      <c r="M80" s="18">
        <v>4.5599999999999996</v>
      </c>
      <c r="N80" s="18">
        <v>3.18</v>
      </c>
      <c r="O80" s="18">
        <v>6.79</v>
      </c>
      <c r="P80" s="22">
        <v>36</v>
      </c>
      <c r="Q80" s="22">
        <v>319216</v>
      </c>
    </row>
    <row r="81" spans="1:17" x14ac:dyDescent="0.35">
      <c r="A81" s="34" t="s">
        <v>34</v>
      </c>
      <c r="B81" s="17" t="s">
        <v>60</v>
      </c>
      <c r="H81" s="20"/>
      <c r="I81" s="21"/>
      <c r="J81" s="21"/>
      <c r="K81" s="23"/>
      <c r="L81" s="24"/>
      <c r="M81" s="18" t="s">
        <v>152</v>
      </c>
      <c r="N81" s="18" t="s">
        <v>152</v>
      </c>
      <c r="O81" s="18" t="s">
        <v>152</v>
      </c>
      <c r="P81" s="22" t="s">
        <v>152</v>
      </c>
      <c r="Q81" s="22">
        <v>52243</v>
      </c>
    </row>
    <row r="82" spans="1:17" x14ac:dyDescent="0.35">
      <c r="A82" s="34" t="s">
        <v>34</v>
      </c>
      <c r="B82" s="17" t="s">
        <v>61</v>
      </c>
      <c r="H82" s="20"/>
      <c r="I82" s="21"/>
      <c r="J82" s="21"/>
      <c r="K82" s="23"/>
      <c r="L82" s="24"/>
      <c r="M82" s="18">
        <v>4.8899999999999997</v>
      </c>
      <c r="N82" s="18">
        <v>3.29</v>
      </c>
      <c r="O82" s="18">
        <v>7.26</v>
      </c>
      <c r="P82" s="22">
        <v>35</v>
      </c>
      <c r="Q82" s="22">
        <v>383887</v>
      </c>
    </row>
    <row r="83" spans="1:17" s="25" customFormat="1" x14ac:dyDescent="0.35">
      <c r="A83" s="45" t="s">
        <v>34</v>
      </c>
      <c r="B83" s="25" t="s">
        <v>62</v>
      </c>
      <c r="C83" s="26"/>
      <c r="D83" s="26"/>
      <c r="E83" s="26"/>
      <c r="F83" s="27"/>
      <c r="G83" s="27"/>
      <c r="H83" s="28"/>
      <c r="I83" s="29"/>
      <c r="J83" s="29"/>
      <c r="K83" s="30"/>
      <c r="L83" s="31"/>
      <c r="M83" s="28">
        <v>4.72</v>
      </c>
      <c r="N83" s="29">
        <v>4.32</v>
      </c>
      <c r="O83" s="29">
        <v>5.14</v>
      </c>
      <c r="P83" s="27">
        <v>568</v>
      </c>
      <c r="Q83" s="27">
        <v>6583824</v>
      </c>
    </row>
    <row r="84" spans="1:17" s="25" customFormat="1" x14ac:dyDescent="0.35">
      <c r="A84" s="45" t="s">
        <v>34</v>
      </c>
      <c r="B84" s="25" t="s">
        <v>23</v>
      </c>
      <c r="C84" s="26"/>
      <c r="D84" s="26"/>
      <c r="E84" s="26"/>
      <c r="F84" s="27"/>
      <c r="G84" s="27"/>
      <c r="H84" s="28"/>
      <c r="I84" s="29"/>
      <c r="J84" s="29"/>
      <c r="K84" s="30"/>
      <c r="L84" s="31"/>
      <c r="M84" s="28">
        <v>5.07</v>
      </c>
      <c r="N84" s="29">
        <v>4.9000000000000004</v>
      </c>
      <c r="O84" s="29">
        <v>5.26</v>
      </c>
      <c r="P84" s="27">
        <v>3307</v>
      </c>
      <c r="Q84" s="27">
        <v>35925268</v>
      </c>
    </row>
    <row r="85" spans="1:17" x14ac:dyDescent="0.35">
      <c r="H85" s="20"/>
      <c r="I85" s="21"/>
      <c r="J85" s="21"/>
      <c r="K85" s="23"/>
      <c r="L85" s="24"/>
    </row>
    <row r="86" spans="1:17" x14ac:dyDescent="0.35">
      <c r="A86" s="8"/>
      <c r="B86" s="8" t="s">
        <v>12</v>
      </c>
    </row>
    <row r="87" spans="1:17" x14ac:dyDescent="0.35">
      <c r="A87" s="8" t="s">
        <v>29</v>
      </c>
      <c r="B87" s="8" t="s">
        <v>105</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V81"/>
  <sheetViews>
    <sheetView zoomScale="57" zoomScaleNormal="57" workbookViewId="0"/>
  </sheetViews>
  <sheetFormatPr defaultRowHeight="14.5" x14ac:dyDescent="0.35"/>
  <cols>
    <col min="1" max="1" width="14.453125" customWidth="1"/>
    <col min="2" max="2" width="18.54296875" customWidth="1"/>
    <col min="3" max="5" width="8.54296875" style="4" customWidth="1"/>
    <col min="6" max="6" width="10.632812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27" t="s">
        <v>31</v>
      </c>
      <c r="B1" s="128"/>
      <c r="C1" s="129"/>
      <c r="D1" s="129"/>
      <c r="E1" s="129"/>
      <c r="F1" s="128"/>
      <c r="G1" s="128"/>
      <c r="H1" s="128"/>
      <c r="I1" s="128"/>
      <c r="J1" s="129"/>
      <c r="K1" s="129"/>
      <c r="L1" s="129"/>
      <c r="M1" s="129"/>
      <c r="N1" s="129"/>
      <c r="O1" s="128"/>
      <c r="P1" s="128"/>
      <c r="Q1" s="129"/>
      <c r="R1" s="129"/>
      <c r="S1" s="129"/>
      <c r="T1" s="129"/>
      <c r="U1" s="129"/>
    </row>
    <row r="2" spans="1:21" s="37" customFormat="1" ht="15.5" x14ac:dyDescent="0.35">
      <c r="A2" s="162" t="s">
        <v>22</v>
      </c>
      <c r="B2" s="162"/>
      <c r="C2" s="162"/>
      <c r="D2" s="162"/>
      <c r="E2" s="162"/>
      <c r="F2" s="162"/>
      <c r="G2" s="162"/>
      <c r="H2" s="163" t="s">
        <v>23</v>
      </c>
      <c r="I2" s="163"/>
      <c r="J2" s="163"/>
      <c r="K2" s="163"/>
      <c r="L2" s="163"/>
      <c r="M2" s="163"/>
      <c r="N2" s="163"/>
      <c r="O2" s="164" t="s">
        <v>159</v>
      </c>
      <c r="P2" s="164"/>
      <c r="Q2" s="164"/>
      <c r="R2" s="164"/>
      <c r="S2" s="164"/>
      <c r="T2" s="164"/>
      <c r="U2" s="164"/>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47</v>
      </c>
      <c r="C4" s="47">
        <f>'CSIR 19-23'!M18</f>
        <v>28.49</v>
      </c>
      <c r="D4" s="47">
        <f>'CSIR 19-23'!N18</f>
        <v>27.8</v>
      </c>
      <c r="E4" s="47">
        <f>'CSIR 19-23'!O18</f>
        <v>29.2</v>
      </c>
      <c r="F4" s="41">
        <f t="shared" ref="F4:F9" si="0">C4-D4</f>
        <v>0.68999999999999773</v>
      </c>
      <c r="G4" s="41">
        <f t="shared" ref="G4:G9" si="1">E4-C4</f>
        <v>0.71000000000000085</v>
      </c>
      <c r="H4" s="38" t="s">
        <v>23</v>
      </c>
      <c r="I4" s="34" t="s">
        <v>47</v>
      </c>
      <c r="J4" s="47">
        <f>'CSIR 19-23'!M19</f>
        <v>28.79</v>
      </c>
      <c r="K4" s="47">
        <f>'CSIR 19-23'!N19</f>
        <v>28.49</v>
      </c>
      <c r="L4" s="47">
        <f>'CSIR 19-23'!O19</f>
        <v>29.11</v>
      </c>
      <c r="M4" s="41">
        <f t="shared" ref="M4:M9" si="2">J4-K4</f>
        <v>0.30000000000000071</v>
      </c>
      <c r="N4" s="41">
        <f t="shared" ref="N4:N9" si="3">L4-J4</f>
        <v>0.32000000000000028</v>
      </c>
      <c r="O4" s="38" t="s">
        <v>87</v>
      </c>
      <c r="P4" s="34" t="s">
        <v>47</v>
      </c>
      <c r="Q4" s="34">
        <v>28.66</v>
      </c>
      <c r="R4" s="34">
        <v>28.5</v>
      </c>
      <c r="S4" s="34">
        <v>28.82</v>
      </c>
      <c r="T4" s="41">
        <f t="shared" ref="T4:T9" si="4">Q4-R4</f>
        <v>0.16000000000000014</v>
      </c>
      <c r="U4" s="41">
        <f t="shared" ref="U4:U9" si="5">S4-Q4</f>
        <v>0.16000000000000014</v>
      </c>
    </row>
    <row r="5" spans="1:21" s="37" customFormat="1" ht="15.5" x14ac:dyDescent="0.35">
      <c r="A5" s="38" t="s">
        <v>28</v>
      </c>
      <c r="B5" s="34" t="s">
        <v>86</v>
      </c>
      <c r="C5" s="47">
        <f>'CSIR 19-23'!M31</f>
        <v>36.92</v>
      </c>
      <c r="D5" s="47">
        <f>'CSIR 19-23'!N31</f>
        <v>23.87</v>
      </c>
      <c r="E5" s="47">
        <f>'CSIR 19-23'!O31</f>
        <v>55.02</v>
      </c>
      <c r="F5" s="41">
        <f t="shared" si="0"/>
        <v>13.05</v>
      </c>
      <c r="G5" s="41">
        <f t="shared" si="1"/>
        <v>18.100000000000001</v>
      </c>
      <c r="H5" s="38" t="s">
        <v>23</v>
      </c>
      <c r="I5" s="34" t="s">
        <v>86</v>
      </c>
      <c r="J5" s="47">
        <f>'CSIR 19-23'!M32</f>
        <v>39.49</v>
      </c>
      <c r="K5" s="47">
        <f>'CSIR 19-23'!N32</f>
        <v>34.64</v>
      </c>
      <c r="L5" s="47">
        <f>'CSIR 19-23'!O32</f>
        <v>44.86</v>
      </c>
      <c r="M5" s="41">
        <f t="shared" si="2"/>
        <v>4.8500000000000014</v>
      </c>
      <c r="N5" s="41">
        <f t="shared" si="3"/>
        <v>5.3699999999999974</v>
      </c>
      <c r="O5" s="38" t="s">
        <v>87</v>
      </c>
      <c r="P5" s="34" t="s">
        <v>116</v>
      </c>
      <c r="Q5" s="34">
        <v>32</v>
      </c>
      <c r="R5" s="34">
        <v>29.25</v>
      </c>
      <c r="S5" s="34">
        <v>34.950000000000003</v>
      </c>
      <c r="T5" s="41">
        <f t="shared" si="4"/>
        <v>2.75</v>
      </c>
      <c r="U5" s="41">
        <f t="shared" si="5"/>
        <v>2.9500000000000028</v>
      </c>
    </row>
    <row r="6" spans="1:21" s="37" customFormat="1" ht="15.5" x14ac:dyDescent="0.35">
      <c r="A6" s="38" t="s">
        <v>28</v>
      </c>
      <c r="B6" s="34" t="s">
        <v>117</v>
      </c>
      <c r="C6" s="47">
        <f>'CSIR 19-23'!M44</f>
        <v>25.28</v>
      </c>
      <c r="D6" s="47">
        <f>'CSIR 19-23'!N44</f>
        <v>24.11</v>
      </c>
      <c r="E6" s="47">
        <f>'CSIR 19-23'!O44</f>
        <v>26.5</v>
      </c>
      <c r="F6" s="41">
        <f t="shared" si="0"/>
        <v>1.1700000000000017</v>
      </c>
      <c r="G6" s="41">
        <f t="shared" si="1"/>
        <v>1.2199999999999989</v>
      </c>
      <c r="H6" s="38" t="s">
        <v>23</v>
      </c>
      <c r="I6" s="34" t="s">
        <v>117</v>
      </c>
      <c r="J6" s="47">
        <f>'CSIR 19-23'!M45</f>
        <v>25.21</v>
      </c>
      <c r="K6" s="47">
        <f>'CSIR 19-23'!N45</f>
        <v>24.53</v>
      </c>
      <c r="L6" s="47">
        <f>'CSIR 19-23'!O45</f>
        <v>25.9</v>
      </c>
      <c r="M6" s="41">
        <f t="shared" si="2"/>
        <v>0.67999999999999972</v>
      </c>
      <c r="N6" s="41">
        <f t="shared" si="3"/>
        <v>0.68999999999999773</v>
      </c>
      <c r="O6" s="38" t="s">
        <v>87</v>
      </c>
      <c r="P6" s="34" t="s">
        <v>117</v>
      </c>
      <c r="Q6" s="34">
        <v>24.27</v>
      </c>
      <c r="R6" s="34">
        <v>23.81</v>
      </c>
      <c r="S6" s="34">
        <v>24.73</v>
      </c>
      <c r="T6" s="41">
        <f t="shared" si="4"/>
        <v>0.46000000000000085</v>
      </c>
      <c r="U6" s="41">
        <f t="shared" si="5"/>
        <v>0.46000000000000085</v>
      </c>
    </row>
    <row r="7" spans="1:21" s="37" customFormat="1" ht="15.5" x14ac:dyDescent="0.35">
      <c r="A7" s="38" t="s">
        <v>28</v>
      </c>
      <c r="B7" s="34" t="s">
        <v>118</v>
      </c>
      <c r="C7" s="47">
        <f>'CSIR 19-23'!M57</f>
        <v>28.08</v>
      </c>
      <c r="D7" s="47">
        <f>'CSIR 19-23'!N57</f>
        <v>26.48</v>
      </c>
      <c r="E7" s="47">
        <f>'CSIR 19-23'!O57</f>
        <v>29.75</v>
      </c>
      <c r="F7" s="41">
        <f t="shared" si="0"/>
        <v>1.5999999999999979</v>
      </c>
      <c r="G7" s="41">
        <f t="shared" si="1"/>
        <v>1.6700000000000017</v>
      </c>
      <c r="H7" s="38" t="s">
        <v>23</v>
      </c>
      <c r="I7" s="34" t="s">
        <v>118</v>
      </c>
      <c r="J7" s="47">
        <f>'CSIR 19-23'!M58</f>
        <v>29.32</v>
      </c>
      <c r="K7" s="47">
        <f>'CSIR 19-23'!N58</f>
        <v>28.74</v>
      </c>
      <c r="L7" s="47">
        <f>'CSIR 19-23'!O58</f>
        <v>29.91</v>
      </c>
      <c r="M7" s="41">
        <f t="shared" si="2"/>
        <v>0.58000000000000185</v>
      </c>
      <c r="N7" s="41">
        <f t="shared" si="3"/>
        <v>0.58999999999999986</v>
      </c>
      <c r="O7" s="38" t="s">
        <v>87</v>
      </c>
      <c r="P7" s="34" t="s">
        <v>118</v>
      </c>
      <c r="Q7" s="34">
        <v>29.02</v>
      </c>
      <c r="R7" s="34">
        <v>28.66</v>
      </c>
      <c r="S7" s="34">
        <v>29.38</v>
      </c>
      <c r="T7" s="41">
        <f t="shared" si="4"/>
        <v>0.35999999999999943</v>
      </c>
      <c r="U7" s="41">
        <f t="shared" si="5"/>
        <v>0.35999999999999943</v>
      </c>
    </row>
    <row r="8" spans="1:21" s="37" customFormat="1" ht="15.5" x14ac:dyDescent="0.35">
      <c r="A8" s="38" t="s">
        <v>28</v>
      </c>
      <c r="B8" s="34" t="s">
        <v>35</v>
      </c>
      <c r="C8" s="47">
        <f>'CSIR 19-23'!M70</f>
        <v>32.770000000000003</v>
      </c>
      <c r="D8" s="47">
        <f>'CSIR 19-23'!N70</f>
        <v>29.8</v>
      </c>
      <c r="E8" s="47">
        <f>'CSIR 19-23'!O70</f>
        <v>35.99</v>
      </c>
      <c r="F8" s="41">
        <f t="shared" si="0"/>
        <v>2.9700000000000024</v>
      </c>
      <c r="G8" s="41">
        <f t="shared" si="1"/>
        <v>3.2199999999999989</v>
      </c>
      <c r="H8" s="38" t="s">
        <v>23</v>
      </c>
      <c r="I8" s="34" t="s">
        <v>35</v>
      </c>
      <c r="J8" s="47">
        <f>'CSIR 19-23'!M71</f>
        <v>31.58</v>
      </c>
      <c r="K8" s="47">
        <f>'CSIR 19-23'!N71</f>
        <v>30.31</v>
      </c>
      <c r="L8" s="47">
        <f>'CSIR 19-23'!O71</f>
        <v>32.9</v>
      </c>
      <c r="M8" s="41">
        <f t="shared" si="2"/>
        <v>1.2699999999999996</v>
      </c>
      <c r="N8" s="41">
        <f t="shared" si="3"/>
        <v>1.3200000000000003</v>
      </c>
      <c r="O8" s="38" t="s">
        <v>87</v>
      </c>
      <c r="P8" s="34" t="s">
        <v>35</v>
      </c>
      <c r="Q8" s="34">
        <v>31.12</v>
      </c>
      <c r="R8" s="34">
        <v>30.66</v>
      </c>
      <c r="S8" s="34">
        <v>31.59</v>
      </c>
      <c r="T8" s="41">
        <f t="shared" si="4"/>
        <v>0.46000000000000085</v>
      </c>
      <c r="U8" s="41">
        <f t="shared" si="5"/>
        <v>0.46999999999999886</v>
      </c>
    </row>
    <row r="9" spans="1:21" s="37" customFormat="1" ht="15.5" x14ac:dyDescent="0.35">
      <c r="A9" s="38" t="s">
        <v>28</v>
      </c>
      <c r="B9" s="34" t="s">
        <v>34</v>
      </c>
      <c r="C9" s="47">
        <f>'CSIR 19-23'!M83</f>
        <v>28.15</v>
      </c>
      <c r="D9" s="47">
        <f>'CSIR 19-23'!N83</f>
        <v>27.12</v>
      </c>
      <c r="E9" s="47">
        <f>'CSIR 19-23'!O83</f>
        <v>29.22</v>
      </c>
      <c r="F9" s="41">
        <f t="shared" si="0"/>
        <v>1.0299999999999976</v>
      </c>
      <c r="G9" s="41">
        <f t="shared" si="1"/>
        <v>1.0700000000000003</v>
      </c>
      <c r="H9" s="38" t="s">
        <v>23</v>
      </c>
      <c r="I9" s="34" t="s">
        <v>34</v>
      </c>
      <c r="J9" s="47">
        <f>'CSIR 19-23'!M84</f>
        <v>27.1</v>
      </c>
      <c r="K9" s="47">
        <f>'CSIR 19-23'!N84</f>
        <v>26.66</v>
      </c>
      <c r="L9" s="47">
        <f>'CSIR 19-23'!O84</f>
        <v>27.55</v>
      </c>
      <c r="M9" s="41">
        <f t="shared" si="2"/>
        <v>0.44000000000000128</v>
      </c>
      <c r="N9" s="41">
        <f t="shared" si="3"/>
        <v>0.44999999999999929</v>
      </c>
      <c r="O9" s="38" t="s">
        <v>87</v>
      </c>
      <c r="P9" s="34" t="s">
        <v>34</v>
      </c>
      <c r="Q9" s="34">
        <v>27.69</v>
      </c>
      <c r="R9" s="34">
        <v>27.49</v>
      </c>
      <c r="S9" s="34">
        <v>27.9</v>
      </c>
      <c r="T9" s="41">
        <f t="shared" si="4"/>
        <v>0.20000000000000284</v>
      </c>
      <c r="U9" s="41">
        <f t="shared" si="5"/>
        <v>0.2099999999999973</v>
      </c>
    </row>
    <row r="10" spans="1:21" s="37" customFormat="1" ht="15.5" x14ac:dyDescent="0.35">
      <c r="A10" s="38"/>
      <c r="B10" s="38"/>
      <c r="C10" s="39"/>
      <c r="D10" s="39"/>
      <c r="E10" s="39"/>
      <c r="F10" s="38"/>
      <c r="G10" s="38"/>
      <c r="H10" s="38"/>
      <c r="I10" s="38"/>
      <c r="J10" s="39"/>
      <c r="K10" s="39"/>
      <c r="L10" s="39"/>
      <c r="M10" s="39"/>
      <c r="N10" s="39"/>
      <c r="Q10" s="42"/>
      <c r="R10" s="42"/>
      <c r="S10" s="42"/>
      <c r="T10" s="42"/>
      <c r="U10" s="42"/>
    </row>
    <row r="11" spans="1:21" s="43" customFormat="1" ht="23.5" x14ac:dyDescent="0.55000000000000004">
      <c r="A11" s="37"/>
      <c r="B11" s="37"/>
      <c r="C11" s="42"/>
      <c r="D11" s="42"/>
      <c r="E11" s="42"/>
      <c r="F11" s="37"/>
      <c r="G11" s="37"/>
      <c r="H11" s="37"/>
      <c r="I11" s="37"/>
      <c r="J11" s="42"/>
      <c r="K11" s="42"/>
      <c r="L11" s="42"/>
      <c r="M11" s="42"/>
      <c r="N11" s="42"/>
      <c r="O11" s="37"/>
      <c r="P11" s="37"/>
      <c r="Q11" s="42"/>
      <c r="R11" s="42"/>
      <c r="S11" s="42"/>
      <c r="T11" s="42"/>
      <c r="U11" s="42"/>
    </row>
    <row r="12" spans="1:21" s="37" customFormat="1" ht="15.5" x14ac:dyDescent="0.35">
      <c r="B12" s="38"/>
      <c r="C12" s="39"/>
      <c r="D12" s="39"/>
      <c r="E12" s="39"/>
      <c r="F12" s="38"/>
      <c r="G12" s="38"/>
      <c r="H12" s="38"/>
      <c r="I12" s="38"/>
      <c r="J12" s="39"/>
      <c r="K12" s="39"/>
      <c r="L12" s="39"/>
      <c r="M12" s="39"/>
      <c r="N12" s="39"/>
      <c r="Q12" s="42"/>
      <c r="R12" s="42"/>
      <c r="S12" s="42"/>
      <c r="T12" s="42"/>
      <c r="U12" s="42"/>
    </row>
    <row r="13" spans="1:21" s="37" customFormat="1" ht="23.5" x14ac:dyDescent="0.55000000000000004">
      <c r="A13" s="127" t="s">
        <v>32</v>
      </c>
      <c r="B13" s="128"/>
      <c r="C13" s="129"/>
      <c r="D13" s="129"/>
      <c r="E13" s="129"/>
      <c r="F13" s="128"/>
      <c r="G13" s="128"/>
      <c r="H13" s="128"/>
      <c r="I13" s="128"/>
      <c r="J13" s="129"/>
      <c r="K13" s="129"/>
      <c r="L13" s="129"/>
      <c r="M13" s="129"/>
      <c r="N13" s="129"/>
      <c r="O13" s="128"/>
      <c r="P13" s="128"/>
      <c r="Q13" s="129"/>
      <c r="R13" s="129"/>
      <c r="S13" s="129"/>
      <c r="T13" s="129"/>
      <c r="U13" s="129"/>
    </row>
    <row r="14" spans="1:21" s="37" customFormat="1" ht="15.5" x14ac:dyDescent="0.35">
      <c r="A14" s="159" t="s">
        <v>22</v>
      </c>
      <c r="B14" s="159"/>
      <c r="C14" s="159"/>
      <c r="D14" s="159"/>
      <c r="E14" s="159"/>
      <c r="F14" s="159"/>
      <c r="G14" s="159"/>
      <c r="H14" s="160" t="s">
        <v>23</v>
      </c>
      <c r="I14" s="160"/>
      <c r="J14" s="160"/>
      <c r="K14" s="160"/>
      <c r="L14" s="160"/>
      <c r="M14" s="160"/>
      <c r="N14" s="160"/>
      <c r="O14" s="161" t="s">
        <v>42</v>
      </c>
      <c r="P14" s="161"/>
      <c r="Q14" s="161"/>
      <c r="R14" s="161"/>
      <c r="S14" s="161"/>
      <c r="T14" s="161"/>
      <c r="U14" s="161"/>
    </row>
    <row r="15" spans="1:21" s="37" customFormat="1" ht="15.5" x14ac:dyDescent="0.35">
      <c r="A15" s="40" t="s">
        <v>24</v>
      </c>
      <c r="B15" s="40" t="s">
        <v>25</v>
      </c>
      <c r="C15" s="41" t="s">
        <v>3</v>
      </c>
      <c r="D15" s="41" t="s">
        <v>20</v>
      </c>
      <c r="E15" s="41" t="s">
        <v>21</v>
      </c>
      <c r="F15" s="40" t="s">
        <v>26</v>
      </c>
      <c r="G15" s="40" t="s">
        <v>27</v>
      </c>
      <c r="H15" s="40" t="s">
        <v>24</v>
      </c>
      <c r="I15" s="40" t="s">
        <v>25</v>
      </c>
      <c r="J15" s="41" t="s">
        <v>3</v>
      </c>
      <c r="K15" s="41" t="s">
        <v>20</v>
      </c>
      <c r="L15" s="41" t="s">
        <v>21</v>
      </c>
      <c r="M15" s="41" t="s">
        <v>26</v>
      </c>
      <c r="N15" s="41" t="s">
        <v>27</v>
      </c>
      <c r="O15" s="38" t="s">
        <v>24</v>
      </c>
      <c r="P15" s="38" t="s">
        <v>25</v>
      </c>
      <c r="Q15" s="39" t="s">
        <v>3</v>
      </c>
      <c r="R15" s="39" t="s">
        <v>20</v>
      </c>
      <c r="S15" s="39" t="s">
        <v>21</v>
      </c>
      <c r="T15" s="41" t="s">
        <v>26</v>
      </c>
      <c r="U15" s="41" t="s">
        <v>27</v>
      </c>
    </row>
    <row r="16" spans="1:21" s="37" customFormat="1" ht="15.5" x14ac:dyDescent="0.35">
      <c r="A16" s="38" t="s">
        <v>28</v>
      </c>
      <c r="B16" s="34" t="s">
        <v>47</v>
      </c>
      <c r="C16" s="88">
        <f>'CSMR 19-23'!M18</f>
        <v>4.95</v>
      </c>
      <c r="D16" s="88">
        <f>'CSMR 19-23'!N18</f>
        <v>4.68</v>
      </c>
      <c r="E16" s="88">
        <f>'CSMR 19-23'!O18</f>
        <v>5.25</v>
      </c>
      <c r="F16" s="41">
        <f t="shared" ref="F16:F21" si="6">C16-D16</f>
        <v>0.27000000000000046</v>
      </c>
      <c r="G16" s="41">
        <f t="shared" ref="G16" si="7">E16-C16</f>
        <v>0.29999999999999982</v>
      </c>
      <c r="H16" s="38" t="s">
        <v>23</v>
      </c>
      <c r="I16" s="34" t="s">
        <v>47</v>
      </c>
      <c r="J16" s="88">
        <f>'CSMR 19-23'!M19</f>
        <v>5.45</v>
      </c>
      <c r="K16" s="88">
        <f>'CSMR 19-23'!N19</f>
        <v>5.32</v>
      </c>
      <c r="L16" s="88">
        <f>'CSMR 19-23'!O19</f>
        <v>5.58</v>
      </c>
      <c r="M16" s="41">
        <f t="shared" ref="M16:M21" si="8">J16-K16</f>
        <v>0.12999999999999989</v>
      </c>
      <c r="N16" s="41">
        <f t="shared" ref="N16:N21" si="9">L16-J16</f>
        <v>0.12999999999999989</v>
      </c>
      <c r="O16" s="38" t="s">
        <v>43</v>
      </c>
      <c r="P16" s="34" t="s">
        <v>47</v>
      </c>
      <c r="Q16" s="34">
        <v>5.35</v>
      </c>
      <c r="R16" s="34">
        <v>5.3</v>
      </c>
      <c r="S16" s="34">
        <v>5.39</v>
      </c>
      <c r="T16" s="39">
        <f>Q16-R16</f>
        <v>4.9999999999999822E-2</v>
      </c>
      <c r="U16" s="39">
        <f>S16-Q16</f>
        <v>4.0000000000000036E-2</v>
      </c>
    </row>
    <row r="17" spans="1:21" s="37" customFormat="1" ht="15.5" x14ac:dyDescent="0.35">
      <c r="A17" s="38" t="s">
        <v>28</v>
      </c>
      <c r="B17" s="34" t="s">
        <v>86</v>
      </c>
      <c r="C17" s="88" t="str">
        <f>'CSMR 19-23'!M31</f>
        <v>^</v>
      </c>
      <c r="D17" s="88" t="str">
        <f>'CSMR 19-23'!N31</f>
        <v>^</v>
      </c>
      <c r="E17" s="88" t="str">
        <f>'CSMR 19-23'!O31</f>
        <v>^</v>
      </c>
      <c r="F17" s="41" t="e">
        <f t="shared" si="6"/>
        <v>#VALUE!</v>
      </c>
      <c r="G17" s="41" t="e">
        <f t="shared" ref="G17:G21" si="10">E17-C17</f>
        <v>#VALUE!</v>
      </c>
      <c r="H17" s="38" t="s">
        <v>23</v>
      </c>
      <c r="I17" s="34" t="s">
        <v>86</v>
      </c>
      <c r="J17" s="88">
        <f>'CSMR 19-23'!M32</f>
        <v>8.92</v>
      </c>
      <c r="K17" s="88">
        <f>'CSMR 19-23'!N32</f>
        <v>6.68</v>
      </c>
      <c r="L17" s="88">
        <f>'CSMR 19-23'!O32</f>
        <v>11.71</v>
      </c>
      <c r="M17" s="41">
        <f t="shared" si="8"/>
        <v>2.2400000000000002</v>
      </c>
      <c r="N17" s="41">
        <f t="shared" si="9"/>
        <v>2.7900000000000009</v>
      </c>
      <c r="O17" s="38" t="s">
        <v>43</v>
      </c>
      <c r="P17" s="34" t="s">
        <v>116</v>
      </c>
      <c r="Q17" s="34">
        <v>4.07</v>
      </c>
      <c r="R17" s="34">
        <v>3.62</v>
      </c>
      <c r="S17" s="34">
        <v>4.5599999999999996</v>
      </c>
      <c r="T17" s="39">
        <f t="shared" ref="T17:T21" si="11">Q17-R17</f>
        <v>0.45000000000000018</v>
      </c>
      <c r="U17" s="39">
        <f t="shared" ref="U17:U21" si="12">S17-Q17</f>
        <v>0.48999999999999932</v>
      </c>
    </row>
    <row r="18" spans="1:21" s="37" customFormat="1" ht="15.5" x14ac:dyDescent="0.35">
      <c r="A18" s="38" t="s">
        <v>28</v>
      </c>
      <c r="B18" s="34" t="s">
        <v>117</v>
      </c>
      <c r="C18" s="48">
        <f>'CSMR 19-23'!M44</f>
        <v>4.09</v>
      </c>
      <c r="D18" s="48">
        <f>'CSMR 19-23'!N44</f>
        <v>3.64</v>
      </c>
      <c r="E18" s="48">
        <f>'CSMR 19-23'!O44</f>
        <v>4.59</v>
      </c>
      <c r="F18" s="41">
        <f t="shared" si="6"/>
        <v>0.44999999999999973</v>
      </c>
      <c r="G18" s="41">
        <f t="shared" si="10"/>
        <v>0.5</v>
      </c>
      <c r="H18" s="38" t="s">
        <v>23</v>
      </c>
      <c r="I18" s="34" t="s">
        <v>117</v>
      </c>
      <c r="J18" s="48">
        <f>'CSMR 19-23'!M45</f>
        <v>4.2300000000000004</v>
      </c>
      <c r="K18" s="48">
        <f>'CSMR 19-23'!N45</f>
        <v>3.96</v>
      </c>
      <c r="L18" s="48">
        <f>'CSMR 19-23'!O45</f>
        <v>4.51</v>
      </c>
      <c r="M18" s="41">
        <f t="shared" si="8"/>
        <v>0.27000000000000046</v>
      </c>
      <c r="N18" s="41">
        <f t="shared" si="9"/>
        <v>0.27999999999999936</v>
      </c>
      <c r="O18" s="38" t="s">
        <v>43</v>
      </c>
      <c r="P18" s="34" t="s">
        <v>117</v>
      </c>
      <c r="Q18" s="34">
        <v>3.82</v>
      </c>
      <c r="R18" s="34">
        <v>3.67</v>
      </c>
      <c r="S18" s="34">
        <v>3.97</v>
      </c>
      <c r="T18" s="39">
        <f t="shared" si="11"/>
        <v>0.14999999999999991</v>
      </c>
      <c r="U18" s="39">
        <f t="shared" si="12"/>
        <v>0.15000000000000036</v>
      </c>
    </row>
    <row r="19" spans="1:21" s="37" customFormat="1" ht="15.5" x14ac:dyDescent="0.35">
      <c r="A19" s="38" t="s">
        <v>28</v>
      </c>
      <c r="B19" s="34" t="s">
        <v>118</v>
      </c>
      <c r="C19" s="48">
        <f>'CSMR 19-23'!M57</f>
        <v>4.6500000000000004</v>
      </c>
      <c r="D19" s="48">
        <f>'CSMR 19-23'!N57</f>
        <v>3.97</v>
      </c>
      <c r="E19" s="48">
        <f>'CSMR 19-23'!O57</f>
        <v>5.39</v>
      </c>
      <c r="F19" s="41">
        <f t="shared" si="6"/>
        <v>0.68000000000000016</v>
      </c>
      <c r="G19" s="41">
        <f t="shared" si="10"/>
        <v>0.73999999999999932</v>
      </c>
      <c r="H19" s="38" t="s">
        <v>23</v>
      </c>
      <c r="I19" s="34" t="s">
        <v>118</v>
      </c>
      <c r="J19" s="48">
        <f>'CSMR 19-23'!M58</f>
        <v>5.19</v>
      </c>
      <c r="K19" s="48">
        <f>'CSMR 19-23'!N58</f>
        <v>4.9400000000000004</v>
      </c>
      <c r="L19" s="48">
        <f>'CSMR 19-23'!O58</f>
        <v>5.45</v>
      </c>
      <c r="M19" s="41">
        <f t="shared" si="8"/>
        <v>0.25</v>
      </c>
      <c r="N19" s="41">
        <f t="shared" si="9"/>
        <v>0.25999999999999979</v>
      </c>
      <c r="O19" s="38" t="s">
        <v>43</v>
      </c>
      <c r="P19" s="34" t="s">
        <v>118</v>
      </c>
      <c r="Q19" s="34">
        <v>4.5199999999999996</v>
      </c>
      <c r="R19" s="34">
        <v>4.4000000000000004</v>
      </c>
      <c r="S19" s="34">
        <v>4.6399999999999997</v>
      </c>
      <c r="T19" s="39">
        <f t="shared" si="11"/>
        <v>0.11999999999999922</v>
      </c>
      <c r="U19" s="39">
        <f t="shared" si="12"/>
        <v>0.12000000000000011</v>
      </c>
    </row>
    <row r="20" spans="1:21" s="37" customFormat="1" ht="15.5" x14ac:dyDescent="0.35">
      <c r="A20" s="38" t="s">
        <v>28</v>
      </c>
      <c r="B20" s="34" t="s">
        <v>35</v>
      </c>
      <c r="C20" s="48">
        <f>'CSMR 19-23'!M70</f>
        <v>11</v>
      </c>
      <c r="D20" s="48">
        <f>'CSMR 19-23'!N70</f>
        <v>9.32</v>
      </c>
      <c r="E20" s="48">
        <f>'CSMR 19-23'!O70</f>
        <v>12.92</v>
      </c>
      <c r="F20" s="41">
        <f t="shared" si="6"/>
        <v>1.6799999999999997</v>
      </c>
      <c r="G20" s="41">
        <f t="shared" si="10"/>
        <v>1.92</v>
      </c>
      <c r="H20" s="38" t="s">
        <v>23</v>
      </c>
      <c r="I20" s="34" t="s">
        <v>35</v>
      </c>
      <c r="J20" s="48">
        <f>'CSMR 19-23'!M71</f>
        <v>10.95</v>
      </c>
      <c r="K20" s="48">
        <f>'CSMR 19-23'!N71</f>
        <v>10.199999999999999</v>
      </c>
      <c r="L20" s="48">
        <f>'CSMR 19-23'!O71</f>
        <v>11.73</v>
      </c>
      <c r="M20" s="41">
        <f t="shared" si="8"/>
        <v>0.75</v>
      </c>
      <c r="N20" s="41">
        <f t="shared" si="9"/>
        <v>0.78000000000000114</v>
      </c>
      <c r="O20" s="38" t="s">
        <v>43</v>
      </c>
      <c r="P20" s="34" t="s">
        <v>35</v>
      </c>
      <c r="Q20" s="34">
        <v>9.7799999999999994</v>
      </c>
      <c r="R20" s="34">
        <v>9.6</v>
      </c>
      <c r="S20" s="34">
        <v>9.9499999999999993</v>
      </c>
      <c r="T20" s="39">
        <f t="shared" si="11"/>
        <v>0.17999999999999972</v>
      </c>
      <c r="U20" s="39">
        <f t="shared" si="12"/>
        <v>0.16999999999999993</v>
      </c>
    </row>
    <row r="21" spans="1:21" s="37" customFormat="1" ht="15.5" x14ac:dyDescent="0.35">
      <c r="A21" s="38" t="s">
        <v>28</v>
      </c>
      <c r="B21" s="34" t="s">
        <v>34</v>
      </c>
      <c r="C21" s="48">
        <f>'CSMR 19-23'!M83</f>
        <v>4.72</v>
      </c>
      <c r="D21" s="48">
        <f>'CSMR 19-23'!N83</f>
        <v>4.32</v>
      </c>
      <c r="E21" s="48">
        <f>'CSMR 19-23'!O83</f>
        <v>5.14</v>
      </c>
      <c r="F21" s="41">
        <f t="shared" si="6"/>
        <v>0.39999999999999947</v>
      </c>
      <c r="G21" s="41">
        <f t="shared" si="10"/>
        <v>0.41999999999999993</v>
      </c>
      <c r="H21" s="38" t="s">
        <v>23</v>
      </c>
      <c r="I21" s="34" t="s">
        <v>34</v>
      </c>
      <c r="J21" s="48">
        <f>'CSMR 19-23'!M84</f>
        <v>5.07</v>
      </c>
      <c r="K21" s="48">
        <f>'CSMR 19-23'!N84</f>
        <v>4.9000000000000004</v>
      </c>
      <c r="L21" s="48">
        <f>'CSMR 19-23'!O84</f>
        <v>5.26</v>
      </c>
      <c r="M21" s="41">
        <f t="shared" si="8"/>
        <v>0.16999999999999993</v>
      </c>
      <c r="N21" s="41">
        <f t="shared" si="9"/>
        <v>0.1899999999999995</v>
      </c>
      <c r="O21" s="38" t="s">
        <v>43</v>
      </c>
      <c r="P21" s="34" t="s">
        <v>34</v>
      </c>
      <c r="Q21" s="34">
        <v>4.8499999999999996</v>
      </c>
      <c r="R21" s="34">
        <v>4.8</v>
      </c>
      <c r="S21" s="34">
        <v>4.9000000000000004</v>
      </c>
      <c r="T21" s="39">
        <f t="shared" si="11"/>
        <v>4.9999999999999822E-2</v>
      </c>
      <c r="U21" s="39">
        <f t="shared" si="12"/>
        <v>5.0000000000000711E-2</v>
      </c>
    </row>
    <row r="22" spans="1:21" s="43" customFormat="1" ht="23.5" x14ac:dyDescent="0.55000000000000004">
      <c r="A22"/>
      <c r="B22" s="46"/>
      <c r="C22" s="49"/>
      <c r="D22" s="49"/>
      <c r="E22" s="49"/>
      <c r="F22" s="46"/>
      <c r="G22" s="46"/>
      <c r="H22" s="46"/>
      <c r="I22" s="46"/>
      <c r="J22" s="49"/>
      <c r="K22" s="49"/>
      <c r="L22" s="49"/>
      <c r="M22" s="49"/>
      <c r="N22" s="49"/>
      <c r="O22" s="46"/>
      <c r="P22" s="46"/>
      <c r="Q22" s="49"/>
      <c r="R22" s="49"/>
      <c r="S22" s="46"/>
      <c r="T22" s="46"/>
      <c r="U22" s="46"/>
    </row>
    <row r="23" spans="1:21" s="37" customFormat="1" ht="15.5" x14ac:dyDescent="0.35">
      <c r="A23"/>
      <c r="B23" s="2"/>
      <c r="C23" s="4"/>
      <c r="D23" s="4"/>
      <c r="E23" s="4"/>
      <c r="F23"/>
      <c r="G23"/>
      <c r="H23"/>
      <c r="I23"/>
      <c r="J23" s="4"/>
      <c r="K23" s="4"/>
      <c r="L23" s="4"/>
      <c r="M23" s="4"/>
      <c r="N23" s="4"/>
      <c r="O23"/>
      <c r="P23"/>
      <c r="Q23" s="4"/>
      <c r="R23" s="4"/>
      <c r="S23" s="4"/>
      <c r="T23" s="4"/>
      <c r="U23" s="4"/>
    </row>
    <row r="24" spans="1:21" s="37" customFormat="1" ht="15.5" x14ac:dyDescent="0.35">
      <c r="A24"/>
      <c r="B24" s="2"/>
      <c r="C24" s="4"/>
      <c r="D24" s="4"/>
      <c r="E24" s="4"/>
      <c r="F24"/>
      <c r="G24"/>
      <c r="H24"/>
      <c r="I24"/>
      <c r="J24" s="4"/>
      <c r="K24" s="4"/>
      <c r="L24" s="4"/>
      <c r="M24" s="4"/>
      <c r="N24" s="4"/>
      <c r="O24"/>
      <c r="P24"/>
      <c r="Q24" s="4"/>
      <c r="R24" s="4"/>
      <c r="S24" s="4"/>
      <c r="T24" s="4"/>
      <c r="U24" s="4"/>
    </row>
    <row r="25" spans="1:21" s="37" customFormat="1" ht="15.5" x14ac:dyDescent="0.35">
      <c r="A25" s="5"/>
      <c r="B25" s="5"/>
      <c r="C25" s="5"/>
      <c r="D25" s="5"/>
      <c r="E25" s="5"/>
      <c r="F25" s="5"/>
      <c r="G25" s="5"/>
      <c r="H25" s="5"/>
      <c r="I25" s="5"/>
      <c r="J25" s="5"/>
      <c r="K25" s="5"/>
      <c r="L25" s="5"/>
      <c r="M25" s="5"/>
      <c r="N25" s="5"/>
      <c r="O25" s="5"/>
      <c r="P25" s="5"/>
      <c r="Q25" s="5"/>
      <c r="R25" s="5"/>
      <c r="S25" s="5"/>
      <c r="T25" s="5"/>
      <c r="U25" s="5"/>
    </row>
    <row r="26" spans="1:21" s="37" customFormat="1" ht="15.5" x14ac:dyDescent="0.35">
      <c r="A26" s="5"/>
      <c r="B26" s="5"/>
      <c r="C26" s="5"/>
      <c r="D26" s="5"/>
      <c r="E26" s="5"/>
      <c r="F26" s="5"/>
      <c r="G26" s="5"/>
      <c r="H26" s="5"/>
      <c r="I26" s="5"/>
      <c r="J26" s="5"/>
      <c r="K26" s="5"/>
      <c r="L26" s="5"/>
      <c r="M26" s="5"/>
      <c r="N26" s="5"/>
      <c r="O26" s="5"/>
      <c r="P26" s="5"/>
      <c r="Q26" s="5"/>
      <c r="R26" s="5"/>
      <c r="S26" s="5"/>
      <c r="T26" s="5"/>
      <c r="U26" s="5"/>
    </row>
    <row r="27" spans="1:21" s="37" customFormat="1" ht="15.5" x14ac:dyDescent="0.35">
      <c r="A27" s="5"/>
      <c r="B27" s="5"/>
      <c r="C27" s="5"/>
      <c r="D27" s="5"/>
      <c r="E27" s="5"/>
      <c r="F27" s="5"/>
      <c r="G27" s="5"/>
      <c r="H27" s="5"/>
      <c r="I27" s="5"/>
      <c r="J27" s="5"/>
      <c r="K27" s="5"/>
      <c r="L27" s="5"/>
      <c r="M27" s="5"/>
      <c r="N27" s="5"/>
      <c r="O27" s="5"/>
      <c r="P27" s="5"/>
      <c r="Q27" s="5"/>
      <c r="R27" s="5"/>
      <c r="S27" s="5"/>
      <c r="T27" s="5"/>
      <c r="U27" s="5"/>
    </row>
    <row r="28" spans="1:21" s="37" customFormat="1" ht="15.5" x14ac:dyDescent="0.35">
      <c r="A28" s="5"/>
      <c r="B28" s="5"/>
      <c r="C28" s="5"/>
      <c r="D28" s="5"/>
      <c r="E28" s="5"/>
      <c r="F28" s="5"/>
      <c r="G28" s="5"/>
      <c r="H28" s="5"/>
      <c r="I28" s="5"/>
      <c r="J28" s="5"/>
      <c r="K28" s="5"/>
      <c r="L28" s="5"/>
      <c r="M28" s="5"/>
      <c r="N28" s="5"/>
      <c r="O28" s="5"/>
      <c r="P28" s="5"/>
      <c r="Q28" s="5"/>
      <c r="R28" s="5"/>
      <c r="S28" s="5"/>
      <c r="T28" s="5"/>
      <c r="U28" s="5"/>
    </row>
    <row r="29" spans="1:21" s="37" customFormat="1" ht="15.5" x14ac:dyDescent="0.35">
      <c r="A29" s="5"/>
      <c r="B29" s="5"/>
      <c r="C29" s="5"/>
      <c r="D29" s="5"/>
      <c r="E29" s="5"/>
      <c r="F29" s="5"/>
      <c r="G29" s="5"/>
      <c r="H29" s="5"/>
      <c r="I29" s="5"/>
      <c r="J29" s="5"/>
      <c r="K29" s="5"/>
      <c r="L29" s="5"/>
      <c r="M29" s="5"/>
      <c r="N29" s="5"/>
      <c r="O29" s="5"/>
      <c r="P29" s="5"/>
      <c r="Q29" s="5"/>
      <c r="R29" s="5"/>
      <c r="S29" s="5"/>
      <c r="T29" s="5"/>
      <c r="U29" s="5"/>
    </row>
    <row r="30" spans="1:21" s="37" customFormat="1" ht="15.5" x14ac:dyDescent="0.35">
      <c r="A30" s="5"/>
      <c r="B30" s="5"/>
      <c r="C30" s="5"/>
      <c r="D30" s="5"/>
      <c r="E30" s="5"/>
      <c r="F30" s="5"/>
      <c r="G30" s="5"/>
      <c r="H30" s="5"/>
      <c r="I30" s="5"/>
      <c r="J30" s="5"/>
      <c r="K30" s="5"/>
      <c r="L30" s="5"/>
      <c r="M30" s="5"/>
      <c r="N30" s="5"/>
      <c r="O30" s="5"/>
      <c r="P30" s="5"/>
      <c r="Q30" s="5"/>
      <c r="R30" s="5"/>
      <c r="S30" s="5"/>
      <c r="T30" s="5"/>
      <c r="U30" s="5"/>
    </row>
    <row r="31" spans="1:21" s="37" customFormat="1" ht="15.5" x14ac:dyDescent="0.35">
      <c r="A31" s="5"/>
      <c r="B31" s="5"/>
      <c r="C31" s="5"/>
      <c r="D31" s="5"/>
      <c r="E31" s="5"/>
      <c r="F31" s="5"/>
      <c r="G31" s="5"/>
      <c r="H31" s="5"/>
      <c r="I31" s="5"/>
      <c r="J31" s="5"/>
      <c r="K31" s="5"/>
      <c r="L31" s="5"/>
      <c r="M31" s="5"/>
      <c r="N31" s="5"/>
      <c r="O31" s="5"/>
      <c r="P31" s="5"/>
      <c r="Q31" s="5"/>
      <c r="R31" s="5"/>
      <c r="S31" s="5"/>
      <c r="T31" s="5"/>
      <c r="U31" s="5"/>
    </row>
    <row r="32" spans="1:21" s="43" customFormat="1" ht="23.5" x14ac:dyDescent="0.55000000000000004">
      <c r="A32" s="5"/>
      <c r="B32" s="5"/>
      <c r="C32" s="5"/>
      <c r="D32" s="5"/>
      <c r="E32" s="5"/>
      <c r="F32" s="5"/>
      <c r="G32" s="5"/>
      <c r="H32" s="5"/>
      <c r="I32" s="5"/>
      <c r="J32" s="5"/>
      <c r="K32" s="5"/>
      <c r="L32" s="5"/>
      <c r="M32" s="5"/>
      <c r="N32" s="5"/>
      <c r="O32" s="5"/>
      <c r="P32" s="5"/>
      <c r="Q32" s="5"/>
      <c r="R32" s="5"/>
      <c r="S32" s="5"/>
      <c r="T32" s="5"/>
      <c r="U32" s="5"/>
    </row>
    <row r="33" spans="1:22" s="37" customFormat="1" ht="15.5" x14ac:dyDescent="0.35">
      <c r="A33" s="5"/>
      <c r="B33" s="5"/>
      <c r="C33" s="5"/>
      <c r="D33" s="5"/>
      <c r="E33" s="5"/>
      <c r="F33" s="5"/>
      <c r="G33" s="5"/>
      <c r="H33" s="5"/>
      <c r="I33" s="5"/>
      <c r="J33" s="5"/>
      <c r="K33" s="5"/>
      <c r="L33" s="5"/>
      <c r="M33" s="5"/>
      <c r="N33" s="5"/>
      <c r="O33" s="5"/>
      <c r="P33" s="5"/>
      <c r="Q33" s="5"/>
      <c r="R33" s="5"/>
      <c r="S33" s="5"/>
      <c r="T33" s="5"/>
      <c r="U33" s="5"/>
    </row>
    <row r="34" spans="1:22" s="37" customFormat="1" ht="15.5" x14ac:dyDescent="0.35">
      <c r="A34" s="5"/>
      <c r="B34" s="5"/>
      <c r="C34" s="5"/>
      <c r="D34" s="5"/>
      <c r="E34" s="5"/>
      <c r="F34" s="5"/>
      <c r="G34" s="5"/>
      <c r="H34" s="5"/>
      <c r="I34" s="5"/>
      <c r="J34" s="5"/>
      <c r="K34" s="5"/>
      <c r="L34" s="5"/>
      <c r="M34" s="5"/>
      <c r="N34" s="5"/>
      <c r="O34" s="5"/>
      <c r="P34" s="5"/>
      <c r="Q34" s="5"/>
      <c r="R34" s="5"/>
      <c r="S34" s="5"/>
      <c r="T34" s="5"/>
      <c r="U34" s="5"/>
    </row>
    <row r="35" spans="1:22" s="37" customFormat="1" ht="15.5" x14ac:dyDescent="0.35">
      <c r="A35" s="5"/>
      <c r="B35" s="5"/>
      <c r="C35" s="5"/>
      <c r="D35" s="5"/>
      <c r="E35" s="5"/>
      <c r="F35" s="5"/>
      <c r="G35" s="5"/>
      <c r="H35" s="5"/>
      <c r="I35" s="5"/>
      <c r="J35" s="5"/>
      <c r="K35" s="5"/>
      <c r="L35" s="5"/>
      <c r="M35" s="5"/>
      <c r="N35" s="5"/>
      <c r="O35" s="5"/>
      <c r="P35" s="5"/>
      <c r="Q35" s="5"/>
      <c r="R35" s="5"/>
      <c r="S35" s="5"/>
      <c r="T35" s="5"/>
      <c r="U35" s="5"/>
      <c r="V35" s="38"/>
    </row>
    <row r="36" spans="1:22" s="37" customFormat="1" ht="15.5" x14ac:dyDescent="0.35">
      <c r="A36" s="5"/>
      <c r="B36" s="5"/>
      <c r="C36" s="5"/>
      <c r="D36" s="5"/>
      <c r="E36" s="5"/>
      <c r="F36" s="5"/>
      <c r="G36" s="5"/>
      <c r="H36" s="5"/>
      <c r="I36" s="5"/>
      <c r="J36" s="5"/>
      <c r="K36" s="5"/>
      <c r="L36" s="5"/>
      <c r="M36" s="5"/>
      <c r="N36" s="5"/>
      <c r="O36" s="5"/>
      <c r="P36" s="5"/>
      <c r="Q36" s="5"/>
      <c r="R36" s="5"/>
      <c r="S36" s="5"/>
      <c r="T36" s="5"/>
      <c r="U36" s="5"/>
      <c r="V36" s="38"/>
    </row>
    <row r="37" spans="1:22" s="37" customFormat="1" ht="15.5" x14ac:dyDescent="0.35">
      <c r="A37" s="5"/>
      <c r="B37" s="5"/>
      <c r="C37" s="5"/>
      <c r="D37" s="5"/>
      <c r="E37" s="5"/>
      <c r="F37" s="5"/>
      <c r="G37" s="5"/>
      <c r="H37" s="5"/>
      <c r="I37" s="5"/>
      <c r="J37" s="5"/>
      <c r="K37" s="5"/>
      <c r="L37" s="5"/>
      <c r="M37" s="5"/>
      <c r="N37" s="5"/>
      <c r="O37" s="5"/>
      <c r="P37" s="5"/>
      <c r="Q37" s="5"/>
      <c r="R37" s="5"/>
      <c r="S37" s="5"/>
      <c r="T37" s="5"/>
      <c r="U37" s="5"/>
      <c r="V37" s="38"/>
    </row>
    <row r="38" spans="1:22" s="37" customFormat="1" ht="15.5" x14ac:dyDescent="0.35">
      <c r="A38" s="5"/>
      <c r="B38" s="5"/>
      <c r="C38" s="5"/>
      <c r="D38" s="5"/>
      <c r="E38" s="5"/>
      <c r="F38" s="5"/>
      <c r="G38" s="5"/>
      <c r="H38" s="5"/>
      <c r="I38" s="5"/>
      <c r="J38" s="5"/>
      <c r="K38" s="5"/>
      <c r="L38" s="5"/>
      <c r="M38" s="5"/>
      <c r="N38" s="5"/>
      <c r="O38" s="5"/>
      <c r="P38" s="5"/>
      <c r="Q38" s="5"/>
      <c r="R38" s="5"/>
      <c r="S38" s="5"/>
      <c r="T38" s="5"/>
      <c r="U38" s="5"/>
      <c r="V38" s="38"/>
    </row>
    <row r="39" spans="1:22" s="37" customFormat="1" ht="15.5" x14ac:dyDescent="0.35">
      <c r="A39" s="5"/>
      <c r="B39" s="5"/>
      <c r="C39" s="5"/>
      <c r="D39" s="5"/>
      <c r="E39" s="5"/>
      <c r="F39" s="5"/>
      <c r="G39" s="5"/>
      <c r="H39" s="5"/>
      <c r="I39" s="5"/>
      <c r="J39" s="5"/>
      <c r="K39" s="5"/>
      <c r="L39" s="5"/>
      <c r="M39" s="5"/>
      <c r="N39" s="5"/>
      <c r="O39" s="5"/>
      <c r="P39" s="5"/>
      <c r="Q39" s="5"/>
      <c r="R39" s="5"/>
      <c r="S39" s="5"/>
      <c r="T39" s="5"/>
      <c r="U39" s="5"/>
      <c r="V39" s="38"/>
    </row>
    <row r="40" spans="1:22" s="37" customFormat="1" ht="15.5" x14ac:dyDescent="0.35">
      <c r="A40" s="5"/>
      <c r="B40" s="5"/>
      <c r="C40" s="5"/>
      <c r="D40" s="5"/>
      <c r="E40" s="5"/>
      <c r="F40" s="5"/>
      <c r="G40" s="5"/>
      <c r="H40" s="5"/>
      <c r="I40" s="5"/>
      <c r="J40" s="5"/>
      <c r="K40" s="5"/>
      <c r="L40" s="5"/>
      <c r="M40" s="5"/>
      <c r="N40" s="5"/>
      <c r="O40" s="5"/>
      <c r="P40" s="5"/>
      <c r="Q40" s="5"/>
      <c r="R40" s="5"/>
      <c r="S40" s="5"/>
      <c r="T40" s="5"/>
      <c r="U40" s="5"/>
      <c r="V40" s="38"/>
    </row>
    <row r="41" spans="1:22" x14ac:dyDescent="0.35">
      <c r="A41" s="5"/>
      <c r="B41" s="5"/>
      <c r="C41" s="5"/>
      <c r="D41" s="5"/>
      <c r="E41" s="5"/>
      <c r="F41" s="5"/>
      <c r="G41" s="5"/>
      <c r="H41" s="5"/>
      <c r="I41" s="5"/>
      <c r="J41" s="5"/>
      <c r="K41" s="5"/>
      <c r="L41" s="5"/>
      <c r="M41" s="5"/>
      <c r="N41" s="5"/>
      <c r="O41" s="5"/>
      <c r="P41" s="5"/>
      <c r="Q41" s="5"/>
      <c r="R41" s="5"/>
      <c r="S41" s="5"/>
      <c r="T41" s="5"/>
      <c r="U41" s="5"/>
      <c r="V41" s="46"/>
    </row>
    <row r="42" spans="1:22" x14ac:dyDescent="0.35">
      <c r="A42" s="7"/>
      <c r="B42" s="7"/>
      <c r="F42" s="7"/>
      <c r="G42" s="7"/>
      <c r="H42" s="7"/>
      <c r="I42" s="7"/>
      <c r="O42" s="7"/>
      <c r="P42" s="7"/>
    </row>
    <row r="43" spans="1:22" x14ac:dyDescent="0.35">
      <c r="A43" s="7"/>
      <c r="B43" s="7"/>
      <c r="F43" s="7"/>
      <c r="G43" s="7"/>
      <c r="H43" s="7"/>
      <c r="I43" s="7"/>
      <c r="O43" s="7"/>
      <c r="P43" s="7"/>
    </row>
    <row r="44" spans="1:22" s="5" customFormat="1" x14ac:dyDescent="0.35">
      <c r="A44" s="7"/>
      <c r="B44" s="7"/>
      <c r="C44" s="4"/>
      <c r="D44" s="4"/>
      <c r="E44" s="4"/>
      <c r="F44" s="7"/>
      <c r="G44" s="7"/>
      <c r="H44" s="7"/>
      <c r="I44" s="7"/>
      <c r="J44" s="4"/>
      <c r="K44" s="4"/>
      <c r="L44" s="4"/>
      <c r="M44" s="4"/>
      <c r="N44" s="4"/>
      <c r="O44" s="7"/>
      <c r="P44" s="7"/>
      <c r="Q44" s="4"/>
      <c r="R44" s="4"/>
      <c r="S44" s="4"/>
      <c r="T44" s="4"/>
      <c r="U44" s="4"/>
    </row>
    <row r="45" spans="1:22" s="5" customFormat="1" x14ac:dyDescent="0.35">
      <c r="A45" s="7"/>
      <c r="B45" s="7"/>
      <c r="C45" s="4"/>
      <c r="D45" s="4"/>
      <c r="E45" s="4"/>
      <c r="F45" s="7"/>
      <c r="G45" s="7"/>
      <c r="H45" s="7"/>
      <c r="I45" s="7"/>
      <c r="J45" s="4"/>
      <c r="K45" s="4"/>
      <c r="L45" s="4"/>
      <c r="M45" s="4"/>
      <c r="N45" s="4"/>
      <c r="O45" s="7"/>
      <c r="P45" s="7"/>
      <c r="Q45" s="4"/>
      <c r="R45" s="4"/>
      <c r="S45" s="4"/>
      <c r="T45" s="4"/>
      <c r="U45" s="4"/>
    </row>
    <row r="46" spans="1:22" s="5" customFormat="1" x14ac:dyDescent="0.35">
      <c r="A46" s="7"/>
      <c r="B46" s="7"/>
      <c r="C46" s="4"/>
      <c r="D46" s="4"/>
      <c r="E46" s="4"/>
      <c r="F46" s="7"/>
      <c r="G46" s="7"/>
      <c r="H46" s="7"/>
      <c r="I46" s="7"/>
      <c r="J46" s="4"/>
      <c r="K46" s="4"/>
      <c r="L46" s="4"/>
      <c r="M46" s="4"/>
      <c r="N46" s="4"/>
      <c r="O46" s="7"/>
      <c r="P46" s="7"/>
      <c r="Q46" s="4"/>
      <c r="R46" s="4"/>
      <c r="S46" s="4"/>
      <c r="T46" s="4"/>
      <c r="U46" s="4"/>
    </row>
    <row r="47" spans="1:22" s="5" customFormat="1" x14ac:dyDescent="0.35">
      <c r="A47" s="7"/>
      <c r="B47" s="7"/>
      <c r="C47" s="4"/>
      <c r="D47" s="4"/>
      <c r="E47" s="4"/>
      <c r="F47" s="7"/>
      <c r="G47" s="7"/>
      <c r="H47" s="7"/>
      <c r="I47" s="7"/>
      <c r="J47" s="4"/>
      <c r="K47" s="4"/>
      <c r="L47" s="4"/>
      <c r="M47" s="4"/>
      <c r="N47" s="4"/>
      <c r="O47" s="7"/>
      <c r="P47" s="7"/>
      <c r="Q47" s="4"/>
      <c r="R47" s="4"/>
      <c r="S47" s="4"/>
      <c r="T47" s="4"/>
      <c r="U47" s="4"/>
    </row>
    <row r="48" spans="1:22" s="5" customFormat="1" x14ac:dyDescent="0.35">
      <c r="A48" s="7"/>
      <c r="B48" s="7"/>
      <c r="C48" s="4"/>
      <c r="D48" s="4"/>
      <c r="E48" s="4"/>
      <c r="F48" s="7"/>
      <c r="G48" s="7"/>
      <c r="H48" s="7"/>
      <c r="I48" s="7"/>
      <c r="J48" s="4"/>
      <c r="K48" s="4"/>
      <c r="L48" s="4"/>
      <c r="M48" s="4"/>
      <c r="N48" s="4"/>
      <c r="O48" s="7"/>
      <c r="P48" s="7"/>
      <c r="Q48" s="4"/>
      <c r="R48" s="4"/>
      <c r="S48" s="4"/>
      <c r="T48" s="4"/>
      <c r="U48" s="4"/>
    </row>
    <row r="49" spans="1:21" s="5" customFormat="1" x14ac:dyDescent="0.35">
      <c r="A49" s="7"/>
      <c r="B49" s="7"/>
      <c r="C49" s="4"/>
      <c r="D49" s="4"/>
      <c r="E49" s="4"/>
      <c r="F49" s="7"/>
      <c r="G49" s="7"/>
      <c r="H49" s="7"/>
      <c r="I49" s="7"/>
      <c r="J49" s="4"/>
      <c r="K49" s="4"/>
      <c r="L49" s="4"/>
      <c r="M49" s="4"/>
      <c r="N49" s="4"/>
      <c r="O49" s="7"/>
      <c r="P49" s="7"/>
      <c r="Q49" s="4"/>
      <c r="R49" s="4"/>
      <c r="S49" s="4"/>
      <c r="T49" s="4"/>
      <c r="U49" s="4"/>
    </row>
    <row r="50" spans="1:21" s="5" customFormat="1" x14ac:dyDescent="0.35">
      <c r="A50" s="7"/>
      <c r="B50" s="7"/>
      <c r="C50" s="4"/>
      <c r="D50" s="4"/>
      <c r="E50" s="4"/>
      <c r="F50" s="7"/>
      <c r="G50" s="7"/>
      <c r="H50" s="7"/>
      <c r="I50" s="7"/>
      <c r="J50" s="4"/>
      <c r="K50" s="4"/>
      <c r="L50" s="4"/>
      <c r="M50" s="4"/>
      <c r="N50" s="4"/>
      <c r="O50" s="7"/>
      <c r="P50" s="7"/>
      <c r="Q50" s="4"/>
      <c r="R50" s="4"/>
      <c r="S50" s="4"/>
      <c r="T50" s="4"/>
      <c r="U50" s="4"/>
    </row>
    <row r="51" spans="1:21" s="5" customFormat="1" x14ac:dyDescent="0.35">
      <c r="A51" s="7"/>
      <c r="B51" s="7"/>
      <c r="C51" s="4"/>
      <c r="D51" s="4"/>
      <c r="E51" s="4"/>
      <c r="F51" s="7"/>
      <c r="G51" s="7"/>
      <c r="H51" s="7"/>
      <c r="I51" s="7"/>
      <c r="J51" s="4"/>
      <c r="K51" s="4"/>
      <c r="L51" s="4"/>
      <c r="M51" s="4"/>
      <c r="N51" s="4"/>
      <c r="O51" s="7"/>
      <c r="P51" s="7"/>
      <c r="Q51" s="4"/>
      <c r="R51" s="4"/>
      <c r="S51" s="4"/>
      <c r="T51" s="4"/>
      <c r="U51" s="4"/>
    </row>
    <row r="52" spans="1:21" s="5" customFormat="1" x14ac:dyDescent="0.35">
      <c r="A52" s="7"/>
      <c r="B52" s="7"/>
      <c r="C52" s="4"/>
      <c r="D52" s="4"/>
      <c r="E52" s="4"/>
      <c r="F52" s="7"/>
      <c r="G52" s="7"/>
      <c r="H52" s="7"/>
      <c r="I52" s="7"/>
      <c r="J52" s="4"/>
      <c r="K52" s="4"/>
      <c r="L52" s="4"/>
      <c r="M52" s="4"/>
      <c r="N52" s="4"/>
      <c r="O52" s="7"/>
      <c r="P52" s="7"/>
      <c r="Q52" s="4"/>
      <c r="R52" s="4"/>
      <c r="S52" s="4"/>
      <c r="T52" s="4"/>
      <c r="U52" s="4"/>
    </row>
    <row r="53" spans="1:21" s="5" customFormat="1" x14ac:dyDescent="0.35">
      <c r="A53" s="7"/>
      <c r="B53" s="7"/>
      <c r="C53" s="4"/>
      <c r="D53" s="4"/>
      <c r="E53" s="4"/>
      <c r="F53" s="7"/>
      <c r="G53" s="7"/>
      <c r="H53" s="7"/>
      <c r="I53" s="7"/>
      <c r="J53" s="4"/>
      <c r="K53" s="4"/>
      <c r="L53" s="4"/>
      <c r="M53" s="4"/>
      <c r="N53" s="4"/>
      <c r="O53" s="7"/>
      <c r="P53" s="7"/>
      <c r="Q53" s="4"/>
      <c r="R53" s="4"/>
      <c r="S53" s="4"/>
      <c r="T53" s="4"/>
      <c r="U53" s="4"/>
    </row>
    <row r="54" spans="1:21" s="5" customFormat="1" x14ac:dyDescent="0.35">
      <c r="A54" s="7"/>
      <c r="B54" s="7"/>
      <c r="C54" s="4"/>
      <c r="D54" s="4"/>
      <c r="E54" s="4"/>
      <c r="F54" s="7"/>
      <c r="G54" s="7"/>
      <c r="H54" s="7"/>
      <c r="I54" s="7"/>
      <c r="J54" s="4"/>
      <c r="K54" s="4"/>
      <c r="L54" s="4"/>
      <c r="M54" s="4"/>
      <c r="N54" s="4"/>
      <c r="O54" s="7"/>
      <c r="P54" s="7"/>
      <c r="Q54" s="4"/>
      <c r="R54" s="4"/>
      <c r="S54" s="4"/>
      <c r="T54" s="4"/>
      <c r="U54" s="4"/>
    </row>
    <row r="55" spans="1:21" s="5" customFormat="1" x14ac:dyDescent="0.35">
      <c r="A55" s="7"/>
      <c r="B55" s="7"/>
      <c r="C55" s="4"/>
      <c r="D55" s="4"/>
      <c r="E55" s="4"/>
      <c r="F55" s="7"/>
      <c r="G55" s="7"/>
      <c r="H55" s="7"/>
      <c r="I55" s="7"/>
      <c r="J55" s="4"/>
      <c r="K55" s="4"/>
      <c r="L55" s="4"/>
      <c r="M55" s="4"/>
      <c r="N55" s="4"/>
      <c r="O55" s="7"/>
      <c r="P55" s="7"/>
      <c r="Q55" s="4"/>
      <c r="R55" s="4"/>
      <c r="S55" s="4"/>
      <c r="T55" s="4"/>
      <c r="U55" s="4"/>
    </row>
    <row r="56" spans="1:21" s="5" customFormat="1" x14ac:dyDescent="0.35">
      <c r="A56" s="7"/>
      <c r="B56" s="7"/>
      <c r="C56" s="4"/>
      <c r="D56" s="4"/>
      <c r="E56" s="4"/>
      <c r="F56" s="7"/>
      <c r="G56" s="7"/>
      <c r="H56" s="7"/>
      <c r="I56" s="7"/>
      <c r="J56" s="4"/>
      <c r="K56" s="4"/>
      <c r="L56" s="4"/>
      <c r="M56" s="4"/>
      <c r="N56" s="4"/>
      <c r="O56" s="7"/>
      <c r="P56" s="7"/>
      <c r="Q56" s="4"/>
      <c r="R56" s="4"/>
      <c r="S56" s="4"/>
      <c r="T56" s="4"/>
      <c r="U56" s="4"/>
    </row>
    <row r="57" spans="1:21" s="5" customFormat="1" x14ac:dyDescent="0.35">
      <c r="A57" s="7"/>
      <c r="B57" s="7"/>
      <c r="C57" s="4"/>
      <c r="D57" s="4"/>
      <c r="E57" s="4"/>
      <c r="F57" s="7"/>
      <c r="G57" s="7"/>
      <c r="H57" s="7"/>
      <c r="I57" s="7"/>
      <c r="J57" s="4"/>
      <c r="K57" s="4"/>
      <c r="L57" s="4"/>
      <c r="M57" s="4"/>
      <c r="N57" s="4"/>
      <c r="O57" s="7"/>
      <c r="P57" s="7"/>
      <c r="Q57" s="4"/>
      <c r="R57" s="4"/>
      <c r="S57" s="4"/>
      <c r="T57" s="4"/>
      <c r="U57" s="4"/>
    </row>
    <row r="58" spans="1:21" s="5" customFormat="1" x14ac:dyDescent="0.35">
      <c r="A58" s="7"/>
      <c r="B58" s="7"/>
      <c r="C58" s="4"/>
      <c r="D58" s="4"/>
      <c r="E58" s="4"/>
      <c r="F58" s="7"/>
      <c r="G58" s="7"/>
      <c r="H58" s="7"/>
      <c r="I58" s="7"/>
      <c r="J58" s="4"/>
      <c r="K58" s="4"/>
      <c r="L58" s="4"/>
      <c r="M58" s="4"/>
      <c r="N58" s="4"/>
      <c r="O58" s="7"/>
      <c r="P58" s="7"/>
      <c r="Q58" s="4"/>
      <c r="R58" s="4"/>
      <c r="S58" s="4"/>
      <c r="T58" s="4"/>
      <c r="U58" s="4"/>
    </row>
    <row r="59" spans="1:21" s="5" customFormat="1" x14ac:dyDescent="0.35">
      <c r="A59" s="7"/>
      <c r="B59" s="7"/>
      <c r="C59" s="4"/>
      <c r="D59" s="4"/>
      <c r="E59" s="4"/>
      <c r="F59" s="7"/>
      <c r="G59" s="7"/>
      <c r="H59" s="7"/>
      <c r="I59" s="7"/>
      <c r="J59" s="4"/>
      <c r="K59" s="4"/>
      <c r="L59" s="4"/>
      <c r="M59" s="4"/>
      <c r="N59" s="4"/>
      <c r="O59" s="7"/>
      <c r="P59" s="7"/>
      <c r="Q59" s="4"/>
      <c r="R59" s="4"/>
      <c r="S59" s="4"/>
      <c r="T59" s="4"/>
      <c r="U59" s="4"/>
    </row>
    <row r="60" spans="1:21" s="5" customFormat="1" x14ac:dyDescent="0.35">
      <c r="A60" s="7"/>
      <c r="B60" s="7"/>
      <c r="C60" s="4"/>
      <c r="D60" s="4"/>
      <c r="E60" s="4"/>
      <c r="F60" s="7"/>
      <c r="G60" s="7"/>
      <c r="H60" s="7"/>
      <c r="I60" s="7"/>
      <c r="J60" s="4"/>
      <c r="K60" s="4"/>
      <c r="L60" s="4"/>
      <c r="M60" s="4"/>
      <c r="N60" s="4"/>
      <c r="O60" s="7"/>
      <c r="P60" s="7"/>
      <c r="Q60" s="4"/>
      <c r="R60" s="4"/>
      <c r="S60" s="4"/>
      <c r="T60" s="4"/>
      <c r="U60" s="4"/>
    </row>
    <row r="61" spans="1:21" s="7" customFormat="1" x14ac:dyDescent="0.35">
      <c r="C61" s="4"/>
      <c r="D61" s="4"/>
      <c r="E61" s="4"/>
      <c r="J61" s="4"/>
      <c r="K61" s="4"/>
      <c r="L61" s="4"/>
      <c r="M61" s="4"/>
      <c r="N61" s="4"/>
      <c r="Q61" s="4"/>
      <c r="R61" s="4"/>
      <c r="S61" s="4"/>
      <c r="T61" s="4"/>
      <c r="U61" s="4"/>
    </row>
    <row r="62" spans="1:21" s="7" customFormat="1" x14ac:dyDescent="0.35">
      <c r="B62" s="8"/>
      <c r="C62" s="4"/>
      <c r="D62" s="4"/>
      <c r="E62" s="4"/>
      <c r="J62" s="4"/>
      <c r="K62" s="4"/>
      <c r="L62" s="4"/>
      <c r="M62" s="4"/>
      <c r="N62" s="4"/>
      <c r="Q62" s="4"/>
      <c r="R62" s="4"/>
      <c r="S62" s="4"/>
      <c r="T62" s="4"/>
      <c r="U62" s="4"/>
    </row>
    <row r="63" spans="1:21" s="7" customFormat="1" x14ac:dyDescent="0.35">
      <c r="A63"/>
      <c r="B63"/>
      <c r="C63" s="4"/>
      <c r="D63" s="4"/>
      <c r="E63" s="4"/>
      <c r="F63"/>
      <c r="G63"/>
      <c r="H63"/>
      <c r="I63"/>
      <c r="J63" s="4"/>
      <c r="K63" s="4"/>
      <c r="L63" s="4"/>
      <c r="M63" s="4"/>
      <c r="N63" s="4"/>
      <c r="O63"/>
      <c r="P63"/>
      <c r="Q63" s="4"/>
      <c r="R63" s="4"/>
      <c r="S63" s="4"/>
      <c r="T63" s="4"/>
      <c r="U63" s="4"/>
    </row>
    <row r="64" spans="1:21" s="7" customFormat="1" x14ac:dyDescent="0.35">
      <c r="A64"/>
      <c r="B64"/>
      <c r="C64" s="4"/>
      <c r="D64" s="4"/>
      <c r="E64" s="4"/>
      <c r="F64"/>
      <c r="G64"/>
      <c r="H64"/>
      <c r="I64"/>
      <c r="J64" s="4"/>
      <c r="K64" s="4"/>
      <c r="L64" s="4"/>
      <c r="M64" s="4"/>
      <c r="N64" s="4"/>
      <c r="O64"/>
      <c r="P64"/>
      <c r="Q64" s="4"/>
      <c r="R64" s="4"/>
      <c r="S64" s="4"/>
      <c r="T64" s="4"/>
      <c r="U64" s="4"/>
    </row>
    <row r="65" spans="1:21" s="7" customFormat="1" x14ac:dyDescent="0.35">
      <c r="A65"/>
      <c r="B65"/>
      <c r="C65" s="4"/>
      <c r="D65" s="4"/>
      <c r="E65" s="4"/>
      <c r="F65"/>
      <c r="G65"/>
      <c r="H65"/>
      <c r="I65"/>
      <c r="J65" s="4"/>
      <c r="K65" s="4"/>
      <c r="L65" s="4"/>
      <c r="M65" s="4"/>
      <c r="N65" s="4"/>
      <c r="O65"/>
      <c r="P65"/>
      <c r="Q65" s="4"/>
      <c r="R65" s="4"/>
      <c r="S65" s="4"/>
      <c r="T65" s="4"/>
      <c r="U65" s="4"/>
    </row>
    <row r="66" spans="1:21" s="7" customFormat="1" x14ac:dyDescent="0.35">
      <c r="A66"/>
      <c r="B66"/>
      <c r="C66" s="4"/>
      <c r="D66" s="4"/>
      <c r="E66" s="4"/>
      <c r="F66"/>
      <c r="G66"/>
      <c r="H66"/>
      <c r="I66"/>
      <c r="J66" s="4"/>
      <c r="K66" s="4"/>
      <c r="L66" s="4"/>
      <c r="M66" s="4"/>
      <c r="N66" s="4"/>
      <c r="O66"/>
      <c r="P66"/>
      <c r="Q66" s="4"/>
      <c r="R66" s="4"/>
      <c r="S66" s="4"/>
      <c r="T66" s="4"/>
      <c r="U66" s="4"/>
    </row>
    <row r="67" spans="1:21" s="7" customFormat="1" x14ac:dyDescent="0.35">
      <c r="A67"/>
      <c r="B67"/>
      <c r="C67" s="4"/>
      <c r="D67" s="4"/>
      <c r="E67" s="4"/>
      <c r="F67"/>
      <c r="G67"/>
      <c r="H67"/>
      <c r="I67"/>
      <c r="J67" s="4"/>
      <c r="K67" s="4"/>
      <c r="L67" s="4"/>
      <c r="M67" s="4"/>
      <c r="N67" s="4"/>
      <c r="O67"/>
      <c r="P67"/>
      <c r="Q67" s="4"/>
      <c r="R67" s="4"/>
      <c r="S67" s="4"/>
      <c r="T67" s="4"/>
      <c r="U67" s="4"/>
    </row>
    <row r="68" spans="1:21" s="7" customFormat="1" x14ac:dyDescent="0.35">
      <c r="A68"/>
      <c r="B68"/>
      <c r="C68" s="4"/>
      <c r="D68" s="4"/>
      <c r="E68" s="4"/>
      <c r="F68"/>
      <c r="G68"/>
      <c r="H68"/>
      <c r="I68"/>
      <c r="J68" s="4"/>
      <c r="K68" s="4"/>
      <c r="L68" s="4"/>
      <c r="M68" s="4"/>
      <c r="N68" s="4"/>
      <c r="O68"/>
      <c r="P68"/>
      <c r="Q68" s="4"/>
      <c r="R68" s="4"/>
      <c r="S68" s="4"/>
      <c r="T68" s="4"/>
      <c r="U68" s="4"/>
    </row>
    <row r="69" spans="1:21" s="7" customFormat="1" x14ac:dyDescent="0.35">
      <c r="A69"/>
      <c r="B69"/>
      <c r="C69" s="4"/>
      <c r="D69" s="4"/>
      <c r="E69" s="4"/>
      <c r="F69"/>
      <c r="G69"/>
      <c r="H69"/>
      <c r="I69"/>
      <c r="J69" s="4"/>
      <c r="K69" s="4"/>
      <c r="L69" s="4"/>
      <c r="M69" s="4"/>
      <c r="N69" s="4"/>
      <c r="O69"/>
      <c r="P69"/>
      <c r="Q69" s="4"/>
      <c r="R69" s="4"/>
      <c r="S69" s="4"/>
      <c r="T69" s="4"/>
      <c r="U69" s="4"/>
    </row>
    <row r="70" spans="1:21" s="7" customFormat="1" x14ac:dyDescent="0.35">
      <c r="A70"/>
      <c r="B70"/>
      <c r="C70" s="4"/>
      <c r="D70" s="4"/>
      <c r="E70" s="4"/>
      <c r="F70"/>
      <c r="G70"/>
      <c r="H70"/>
      <c r="I70"/>
      <c r="J70" s="4"/>
      <c r="K70" s="4"/>
      <c r="L70" s="4"/>
      <c r="M70" s="4"/>
      <c r="N70" s="4"/>
      <c r="O70"/>
      <c r="P70"/>
      <c r="Q70" s="4"/>
      <c r="R70" s="4"/>
      <c r="S70" s="4"/>
      <c r="T70" s="4"/>
      <c r="U70" s="4"/>
    </row>
    <row r="71" spans="1:21" s="7" customFormat="1" x14ac:dyDescent="0.35">
      <c r="A71"/>
      <c r="B71"/>
      <c r="C71" s="4"/>
      <c r="D71" s="4"/>
      <c r="E71" s="4"/>
      <c r="F71"/>
      <c r="G71"/>
      <c r="H71"/>
      <c r="I71"/>
      <c r="J71" s="4"/>
      <c r="K71" s="4"/>
      <c r="L71" s="4"/>
      <c r="M71" s="4"/>
      <c r="N71" s="4"/>
      <c r="O71"/>
      <c r="P71"/>
      <c r="Q71" s="4"/>
      <c r="R71" s="4"/>
      <c r="S71" s="4"/>
      <c r="T71" s="4"/>
      <c r="U71" s="4"/>
    </row>
    <row r="72" spans="1:21" s="7" customFormat="1" x14ac:dyDescent="0.35">
      <c r="A72"/>
      <c r="B72"/>
      <c r="C72" s="4"/>
      <c r="D72" s="4"/>
      <c r="E72" s="4"/>
      <c r="F72"/>
      <c r="G72"/>
      <c r="H72"/>
      <c r="I72"/>
      <c r="J72" s="4"/>
      <c r="K72" s="4"/>
      <c r="L72" s="4"/>
      <c r="M72" s="4"/>
      <c r="N72" s="4"/>
      <c r="O72"/>
      <c r="P72"/>
      <c r="Q72" s="4"/>
      <c r="R72" s="4"/>
      <c r="S72" s="4"/>
      <c r="T72" s="4"/>
      <c r="U72" s="4"/>
    </row>
    <row r="73" spans="1:21" s="7" customFormat="1" x14ac:dyDescent="0.35">
      <c r="A73"/>
      <c r="B73"/>
      <c r="C73" s="4"/>
      <c r="D73" s="4"/>
      <c r="E73" s="4"/>
      <c r="F73"/>
      <c r="G73"/>
      <c r="H73"/>
      <c r="I73"/>
      <c r="J73" s="4"/>
      <c r="K73" s="4"/>
      <c r="L73" s="4"/>
      <c r="M73" s="4"/>
      <c r="N73" s="4"/>
      <c r="O73"/>
      <c r="P73"/>
      <c r="Q73" s="4"/>
      <c r="R73" s="4"/>
      <c r="S73" s="4"/>
      <c r="T73" s="4"/>
      <c r="U73" s="4"/>
    </row>
    <row r="74" spans="1:21" s="7" customFormat="1" x14ac:dyDescent="0.35">
      <c r="A74"/>
      <c r="B74"/>
      <c r="C74" s="4"/>
      <c r="D74" s="4"/>
      <c r="E74" s="4"/>
      <c r="F74"/>
      <c r="G74"/>
      <c r="H74"/>
      <c r="I74"/>
      <c r="J74" s="4"/>
      <c r="K74" s="4"/>
      <c r="L74" s="4"/>
      <c r="M74" s="4"/>
      <c r="N74" s="4"/>
      <c r="O74"/>
      <c r="P74"/>
      <c r="Q74" s="4"/>
      <c r="R74" s="4"/>
      <c r="S74" s="4"/>
      <c r="T74" s="4"/>
      <c r="U74" s="4"/>
    </row>
    <row r="75" spans="1:21" s="7" customFormat="1" x14ac:dyDescent="0.35">
      <c r="A75"/>
      <c r="B75"/>
      <c r="C75" s="4"/>
      <c r="D75" s="4"/>
      <c r="E75" s="4"/>
      <c r="F75"/>
      <c r="G75"/>
      <c r="H75"/>
      <c r="I75"/>
      <c r="J75" s="4"/>
      <c r="K75" s="4"/>
      <c r="L75" s="4"/>
      <c r="M75" s="4"/>
      <c r="N75" s="4"/>
      <c r="O75"/>
      <c r="P75"/>
      <c r="Q75" s="4"/>
      <c r="R75" s="4"/>
      <c r="S75" s="4"/>
      <c r="T75" s="4"/>
      <c r="U75" s="4"/>
    </row>
    <row r="76" spans="1:21" s="7" customFormat="1" x14ac:dyDescent="0.35">
      <c r="A76"/>
      <c r="B76"/>
      <c r="C76" s="4"/>
      <c r="D76" s="4"/>
      <c r="E76" s="4"/>
      <c r="F76"/>
      <c r="G76"/>
      <c r="H76"/>
      <c r="I76"/>
      <c r="J76" s="4"/>
      <c r="K76" s="4"/>
      <c r="L76" s="4"/>
      <c r="M76" s="4"/>
      <c r="N76" s="4"/>
      <c r="O76"/>
      <c r="P76"/>
      <c r="Q76" s="4"/>
      <c r="R76" s="4"/>
      <c r="S76" s="4"/>
      <c r="T76" s="4"/>
      <c r="U76" s="4"/>
    </row>
    <row r="77" spans="1:21" s="7" customFormat="1" x14ac:dyDescent="0.35">
      <c r="A77"/>
      <c r="B77"/>
      <c r="C77" s="4"/>
      <c r="D77" s="4"/>
      <c r="E77" s="4"/>
      <c r="F77"/>
      <c r="G77"/>
      <c r="H77"/>
      <c r="I77"/>
      <c r="J77" s="4"/>
      <c r="K77" s="4"/>
      <c r="L77" s="4"/>
      <c r="M77" s="4"/>
      <c r="N77" s="4"/>
      <c r="O77"/>
      <c r="P77"/>
      <c r="Q77" s="4"/>
      <c r="R77" s="4"/>
      <c r="S77" s="4"/>
      <c r="T77" s="4"/>
      <c r="U77" s="4"/>
    </row>
    <row r="78" spans="1:21" s="7" customFormat="1" x14ac:dyDescent="0.35">
      <c r="A78"/>
      <c r="B78"/>
      <c r="C78" s="4"/>
      <c r="D78" s="4"/>
      <c r="E78" s="4"/>
      <c r="F78"/>
      <c r="G78"/>
      <c r="H78"/>
      <c r="I78"/>
      <c r="J78" s="4"/>
      <c r="K78" s="4"/>
      <c r="L78" s="4"/>
      <c r="M78" s="4"/>
      <c r="N78" s="4"/>
      <c r="O78"/>
      <c r="P78"/>
      <c r="Q78" s="4"/>
      <c r="R78" s="4"/>
      <c r="S78" s="4"/>
      <c r="T78" s="4"/>
      <c r="U78" s="4"/>
    </row>
    <row r="79" spans="1:21" s="7" customFormat="1" x14ac:dyDescent="0.35">
      <c r="A79"/>
      <c r="B79"/>
      <c r="C79" s="4"/>
      <c r="D79" s="4"/>
      <c r="E79" s="4"/>
      <c r="F79"/>
      <c r="G79"/>
      <c r="H79"/>
      <c r="I79"/>
      <c r="J79" s="4"/>
      <c r="K79" s="4"/>
      <c r="L79" s="4"/>
      <c r="M79" s="4"/>
      <c r="N79" s="4"/>
      <c r="O79"/>
      <c r="P79"/>
      <c r="Q79" s="4"/>
      <c r="R79" s="4"/>
      <c r="S79" s="4"/>
      <c r="T79" s="4"/>
      <c r="U79" s="4"/>
    </row>
    <row r="80" spans="1:21" s="7" customFormat="1" x14ac:dyDescent="0.35">
      <c r="A80"/>
      <c r="B80"/>
      <c r="C80" s="4"/>
      <c r="D80" s="4"/>
      <c r="E80" s="4"/>
      <c r="F80"/>
      <c r="G80"/>
      <c r="H80"/>
      <c r="I80"/>
      <c r="J80" s="4"/>
      <c r="K80" s="4"/>
      <c r="L80" s="4"/>
      <c r="M80" s="4"/>
      <c r="N80" s="4"/>
      <c r="O80"/>
      <c r="P80"/>
      <c r="Q80" s="4"/>
      <c r="R80" s="4"/>
      <c r="S80" s="4"/>
      <c r="T80" s="4"/>
      <c r="U80" s="4"/>
    </row>
    <row r="81" spans="1:21" s="7" customFormat="1" x14ac:dyDescent="0.35">
      <c r="A81"/>
      <c r="B81"/>
      <c r="C81" s="4"/>
      <c r="D81" s="4"/>
      <c r="E81" s="4"/>
      <c r="F81"/>
      <c r="G81"/>
      <c r="H81"/>
      <c r="I81"/>
      <c r="J81" s="4"/>
      <c r="K81" s="4"/>
      <c r="L81" s="4"/>
      <c r="M81" s="4"/>
      <c r="N81" s="4"/>
      <c r="O81"/>
      <c r="P81"/>
      <c r="Q81" s="4"/>
      <c r="R81" s="4"/>
      <c r="S81" s="4"/>
      <c r="T81" s="4"/>
      <c r="U81" s="4"/>
    </row>
  </sheetData>
  <mergeCells count="6">
    <mergeCell ref="A14:G14"/>
    <mergeCell ref="H14:N14"/>
    <mergeCell ref="O14:U14"/>
    <mergeCell ref="A2:G2"/>
    <mergeCell ref="H2:N2"/>
    <mergeCell ref="O2:U2"/>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heetViews>
  <sheetFormatPr defaultColWidth="9.1796875" defaultRowHeight="14.5" x14ac:dyDescent="0.35"/>
  <cols>
    <col min="1" max="1" width="22.26953125" style="15" customWidth="1"/>
    <col min="2" max="2" width="26.90625" style="16" customWidth="1"/>
    <col min="3" max="3" width="20.632812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108" customWidth="1"/>
    <col min="16" max="16" width="22.26953125" style="15" customWidth="1"/>
    <col min="17" max="17" width="26.90625" style="15" customWidth="1"/>
    <col min="18" max="18" width="20.6328125" style="15" customWidth="1"/>
    <col min="19" max="22" width="17.08984375" style="15" customWidth="1"/>
    <col min="23" max="25" width="13.81640625" style="15" customWidth="1"/>
    <col min="26" max="26" width="20.08984375" style="15" customWidth="1"/>
    <col min="27" max="28" width="14.08984375" style="15" customWidth="1"/>
    <col min="29" max="16384" width="9.1796875" style="15"/>
  </cols>
  <sheetData>
    <row r="1" spans="1:28" s="43" customFormat="1" ht="33.65" customHeight="1" x14ac:dyDescent="0.55000000000000004">
      <c r="A1" s="110" t="s">
        <v>132</v>
      </c>
      <c r="B1" s="111"/>
      <c r="C1" s="112"/>
      <c r="D1" s="112"/>
      <c r="E1" s="112"/>
      <c r="F1" s="112"/>
      <c r="G1" s="112"/>
      <c r="H1" s="112"/>
      <c r="I1" s="112"/>
      <c r="J1" s="112"/>
      <c r="K1" s="112"/>
      <c r="L1" s="112"/>
      <c r="M1" s="112"/>
      <c r="N1" s="113"/>
      <c r="O1" s="113"/>
      <c r="P1" s="110" t="s">
        <v>133</v>
      </c>
      <c r="Q1" s="110"/>
      <c r="R1" s="112"/>
      <c r="S1" s="112"/>
      <c r="T1" s="112"/>
      <c r="U1" s="112"/>
      <c r="V1" s="112"/>
      <c r="W1" s="112"/>
      <c r="X1" s="112"/>
      <c r="Y1" s="112"/>
      <c r="Z1" s="112"/>
      <c r="AA1" s="112"/>
      <c r="AB1" s="112"/>
    </row>
    <row r="2" spans="1:28" s="43" customFormat="1" ht="23.5" x14ac:dyDescent="0.55000000000000004">
      <c r="A2" s="114" t="s">
        <v>19</v>
      </c>
      <c r="B2" s="115"/>
      <c r="C2" s="116"/>
      <c r="D2" s="117"/>
      <c r="E2" s="117"/>
      <c r="F2" s="117"/>
      <c r="G2" s="117"/>
      <c r="H2" s="117"/>
      <c r="I2" s="117"/>
      <c r="J2" s="117"/>
      <c r="K2" s="117"/>
      <c r="L2" s="117"/>
      <c r="M2" s="117"/>
      <c r="N2" s="118"/>
      <c r="O2" s="118"/>
      <c r="P2" s="119" t="s">
        <v>50</v>
      </c>
      <c r="Q2" s="119"/>
      <c r="R2" s="120"/>
      <c r="S2" s="121"/>
      <c r="T2" s="121"/>
      <c r="U2" s="121"/>
      <c r="V2" s="121"/>
      <c r="W2" s="121"/>
      <c r="X2" s="121"/>
      <c r="Y2" s="121"/>
      <c r="Z2" s="121"/>
      <c r="AA2" s="121"/>
      <c r="AB2" s="121"/>
    </row>
    <row r="3" spans="1:28" s="109" customFormat="1" ht="54" customHeight="1" x14ac:dyDescent="0.35">
      <c r="A3" s="122" t="s">
        <v>49</v>
      </c>
      <c r="B3" s="123" t="s">
        <v>82</v>
      </c>
      <c r="C3" s="122" t="s">
        <v>48</v>
      </c>
      <c r="D3" s="123" t="s">
        <v>14</v>
      </c>
      <c r="E3" s="123" t="s">
        <v>13</v>
      </c>
      <c r="F3" s="123" t="s">
        <v>15</v>
      </c>
      <c r="G3" s="123" t="s">
        <v>16</v>
      </c>
      <c r="H3" s="123" t="s">
        <v>11</v>
      </c>
      <c r="I3" s="123" t="s">
        <v>17</v>
      </c>
      <c r="J3" s="123" t="s">
        <v>18</v>
      </c>
      <c r="K3" s="123" t="s">
        <v>41</v>
      </c>
      <c r="L3" s="123" t="s">
        <v>44</v>
      </c>
      <c r="M3" s="123" t="s">
        <v>45</v>
      </c>
      <c r="N3" s="124"/>
      <c r="O3" s="124"/>
      <c r="P3" s="122" t="s">
        <v>49</v>
      </c>
      <c r="Q3" s="123" t="s">
        <v>82</v>
      </c>
      <c r="R3" s="122" t="s">
        <v>48</v>
      </c>
      <c r="S3" s="123" t="s">
        <v>14</v>
      </c>
      <c r="T3" s="123" t="s">
        <v>13</v>
      </c>
      <c r="U3" s="123" t="s">
        <v>15</v>
      </c>
      <c r="V3" s="123" t="s">
        <v>16</v>
      </c>
      <c r="W3" s="123" t="s">
        <v>11</v>
      </c>
      <c r="X3" s="123" t="s">
        <v>17</v>
      </c>
      <c r="Y3" s="123" t="s">
        <v>18</v>
      </c>
      <c r="Z3" s="123" t="s">
        <v>41</v>
      </c>
      <c r="AA3" s="123" t="s">
        <v>44</v>
      </c>
      <c r="AB3" s="123" t="s">
        <v>45</v>
      </c>
    </row>
    <row r="4" spans="1:28" s="6" customFormat="1" x14ac:dyDescent="0.35">
      <c r="A4" s="34" t="s">
        <v>149</v>
      </c>
      <c r="B4" s="34" t="s">
        <v>47</v>
      </c>
      <c r="C4" s="34" t="s">
        <v>150</v>
      </c>
      <c r="D4" s="34">
        <v>2</v>
      </c>
      <c r="E4" s="34">
        <v>0</v>
      </c>
      <c r="F4" s="34">
        <v>1988</v>
      </c>
      <c r="G4" s="34">
        <v>1998</v>
      </c>
      <c r="H4" s="34">
        <v>0.52</v>
      </c>
      <c r="I4" s="34">
        <v>-0.49</v>
      </c>
      <c r="J4" s="34">
        <v>3.98</v>
      </c>
      <c r="K4" s="34">
        <v>0</v>
      </c>
      <c r="L4" s="34" t="s">
        <v>151</v>
      </c>
      <c r="M4" s="34">
        <v>0.23300000000000001</v>
      </c>
      <c r="N4" s="107"/>
      <c r="O4" s="107"/>
      <c r="P4" s="6" t="s">
        <v>121</v>
      </c>
      <c r="Q4" s="6" t="s">
        <v>47</v>
      </c>
      <c r="R4" s="6" t="s">
        <v>150</v>
      </c>
      <c r="S4" s="6">
        <v>2</v>
      </c>
      <c r="T4" s="6">
        <v>0</v>
      </c>
      <c r="U4" s="6">
        <v>1988</v>
      </c>
      <c r="V4" s="6">
        <v>2009</v>
      </c>
      <c r="W4" s="6">
        <v>-0.44</v>
      </c>
      <c r="X4" s="6">
        <v>-1.54</v>
      </c>
      <c r="Y4" s="6">
        <v>0.25</v>
      </c>
      <c r="Z4" s="6">
        <v>0</v>
      </c>
      <c r="AA4" s="6" t="s">
        <v>151</v>
      </c>
      <c r="AB4" s="6">
        <v>0.183</v>
      </c>
    </row>
    <row r="5" spans="1:28" s="6" customFormat="1" x14ac:dyDescent="0.35">
      <c r="A5" s="34" t="s">
        <v>149</v>
      </c>
      <c r="B5" s="34" t="s">
        <v>47</v>
      </c>
      <c r="C5" s="34" t="s">
        <v>150</v>
      </c>
      <c r="D5" s="34">
        <v>2</v>
      </c>
      <c r="E5" s="34">
        <v>1</v>
      </c>
      <c r="F5" s="34">
        <v>1998</v>
      </c>
      <c r="G5" s="34">
        <v>2003</v>
      </c>
      <c r="H5" s="34">
        <v>-2.37</v>
      </c>
      <c r="I5" s="34">
        <v>-5.75</v>
      </c>
      <c r="J5" s="34">
        <v>4.2</v>
      </c>
      <c r="K5" s="34">
        <v>0</v>
      </c>
      <c r="L5" s="34" t="s">
        <v>151</v>
      </c>
      <c r="M5" s="34">
        <v>0.17899999999999999</v>
      </c>
      <c r="N5" s="107"/>
      <c r="O5" s="107"/>
      <c r="P5" s="6" t="s">
        <v>121</v>
      </c>
      <c r="Q5" s="6" t="s">
        <v>47</v>
      </c>
      <c r="R5" s="6" t="s">
        <v>150</v>
      </c>
      <c r="S5" s="6">
        <v>2</v>
      </c>
      <c r="T5" s="6">
        <v>1</v>
      </c>
      <c r="U5" s="6">
        <v>2009</v>
      </c>
      <c r="V5" s="6">
        <v>2018</v>
      </c>
      <c r="W5" s="6">
        <v>3.95</v>
      </c>
      <c r="X5" s="6">
        <v>2.09</v>
      </c>
      <c r="Y5" s="6">
        <v>11.68</v>
      </c>
      <c r="Z5" s="6">
        <v>1</v>
      </c>
      <c r="AA5" s="6" t="s">
        <v>151</v>
      </c>
      <c r="AB5" s="6">
        <v>1.6E-2</v>
      </c>
    </row>
    <row r="6" spans="1:28" s="6" customFormat="1" x14ac:dyDescent="0.35">
      <c r="A6" s="34" t="s">
        <v>149</v>
      </c>
      <c r="B6" s="34" t="s">
        <v>47</v>
      </c>
      <c r="C6" s="34" t="s">
        <v>150</v>
      </c>
      <c r="D6" s="34">
        <v>2</v>
      </c>
      <c r="E6" s="34">
        <v>2</v>
      </c>
      <c r="F6" s="34">
        <v>2003</v>
      </c>
      <c r="G6" s="34">
        <v>2023</v>
      </c>
      <c r="H6" s="34">
        <v>1.46</v>
      </c>
      <c r="I6" s="34">
        <v>0.76</v>
      </c>
      <c r="J6" s="34">
        <v>2.0499999999999998</v>
      </c>
      <c r="K6" s="34">
        <v>1</v>
      </c>
      <c r="L6" s="34" t="s">
        <v>151</v>
      </c>
      <c r="M6" s="34">
        <v>0.04</v>
      </c>
      <c r="N6" s="107"/>
      <c r="O6" s="107"/>
      <c r="P6" s="6" t="s">
        <v>121</v>
      </c>
      <c r="Q6" s="6" t="s">
        <v>47</v>
      </c>
      <c r="R6" s="6" t="s">
        <v>150</v>
      </c>
      <c r="S6" s="6">
        <v>2</v>
      </c>
      <c r="T6" s="6">
        <v>2</v>
      </c>
      <c r="U6" s="6">
        <v>2018</v>
      </c>
      <c r="V6" s="6">
        <v>2023</v>
      </c>
      <c r="W6" s="6">
        <v>-3.36</v>
      </c>
      <c r="X6" s="6">
        <v>-9.86</v>
      </c>
      <c r="Y6" s="6">
        <v>-0.14000000000000001</v>
      </c>
      <c r="Z6" s="6">
        <v>1</v>
      </c>
      <c r="AA6" s="6" t="s">
        <v>151</v>
      </c>
      <c r="AB6" s="6">
        <v>4.4999999999999998E-2</v>
      </c>
    </row>
    <row r="7" spans="1:28" s="6" customFormat="1" x14ac:dyDescent="0.35">
      <c r="A7" s="34" t="s">
        <v>149</v>
      </c>
      <c r="B7" s="34" t="s">
        <v>144</v>
      </c>
      <c r="C7" s="34" t="s">
        <v>150</v>
      </c>
      <c r="D7" s="34">
        <v>1</v>
      </c>
      <c r="E7" s="34">
        <v>0</v>
      </c>
      <c r="F7" s="34">
        <v>1988</v>
      </c>
      <c r="G7" s="34">
        <v>1991</v>
      </c>
      <c r="H7" s="34">
        <v>-7.58</v>
      </c>
      <c r="I7" s="34">
        <v>-18.940000000000001</v>
      </c>
      <c r="J7" s="34">
        <v>2.21</v>
      </c>
      <c r="K7" s="34">
        <v>0</v>
      </c>
      <c r="L7" s="34" t="s">
        <v>151</v>
      </c>
      <c r="M7" s="34">
        <v>0.35799999999999998</v>
      </c>
      <c r="N7" s="107"/>
      <c r="O7" s="107"/>
      <c r="P7" s="6" t="s">
        <v>121</v>
      </c>
      <c r="Q7" s="6" t="s">
        <v>34</v>
      </c>
      <c r="R7" s="6" t="s">
        <v>150</v>
      </c>
      <c r="S7" s="6">
        <v>1</v>
      </c>
      <c r="T7" s="6">
        <v>0</v>
      </c>
      <c r="U7" s="6">
        <v>1988</v>
      </c>
      <c r="V7" s="6">
        <v>1996</v>
      </c>
      <c r="W7" s="6">
        <v>-2.4700000000000002</v>
      </c>
      <c r="X7" s="6">
        <v>-11.62</v>
      </c>
      <c r="Y7" s="6">
        <v>0.2</v>
      </c>
      <c r="Z7" s="6">
        <v>0</v>
      </c>
      <c r="AA7" s="6" t="s">
        <v>151</v>
      </c>
      <c r="AB7" s="6">
        <v>7.9000000000000001E-2</v>
      </c>
    </row>
    <row r="8" spans="1:28" s="6" customFormat="1" x14ac:dyDescent="0.35">
      <c r="A8" s="34" t="s">
        <v>149</v>
      </c>
      <c r="B8" s="34" t="s">
        <v>144</v>
      </c>
      <c r="C8" s="34" t="s">
        <v>150</v>
      </c>
      <c r="D8" s="34">
        <v>1</v>
      </c>
      <c r="E8" s="34">
        <v>1</v>
      </c>
      <c r="F8" s="34">
        <v>1991</v>
      </c>
      <c r="G8" s="34">
        <v>2023</v>
      </c>
      <c r="H8" s="34">
        <v>2.06</v>
      </c>
      <c r="I8" s="34">
        <v>0.55000000000000004</v>
      </c>
      <c r="J8" s="34">
        <v>3.7</v>
      </c>
      <c r="K8" s="34">
        <v>1</v>
      </c>
      <c r="L8" s="34" t="s">
        <v>151</v>
      </c>
      <c r="M8" s="34">
        <v>4.2999999999999997E-2</v>
      </c>
      <c r="N8" s="107"/>
      <c r="O8" s="107"/>
      <c r="P8" s="6" t="s">
        <v>121</v>
      </c>
      <c r="Q8" s="6" t="s">
        <v>34</v>
      </c>
      <c r="R8" s="6" t="s">
        <v>150</v>
      </c>
      <c r="S8" s="6">
        <v>1</v>
      </c>
      <c r="T8" s="6">
        <v>1</v>
      </c>
      <c r="U8" s="6">
        <v>1996</v>
      </c>
      <c r="V8" s="6">
        <v>2023</v>
      </c>
      <c r="W8" s="6">
        <v>0.95</v>
      </c>
      <c r="X8" s="6">
        <v>0.51</v>
      </c>
      <c r="Y8" s="6">
        <v>2.91</v>
      </c>
      <c r="Z8" s="6">
        <v>1</v>
      </c>
      <c r="AA8" s="6" t="s">
        <v>151</v>
      </c>
      <c r="AB8" s="6">
        <v>1.4E-2</v>
      </c>
    </row>
    <row r="9" spans="1:28" s="6" customFormat="1" x14ac:dyDescent="0.35">
      <c r="A9" s="34" t="s">
        <v>149</v>
      </c>
      <c r="B9" s="34" t="s">
        <v>10</v>
      </c>
      <c r="C9" s="34" t="s">
        <v>150</v>
      </c>
      <c r="D9" s="34">
        <v>1</v>
      </c>
      <c r="E9" s="34">
        <v>0</v>
      </c>
      <c r="F9" s="34">
        <v>1988</v>
      </c>
      <c r="G9" s="34">
        <v>2002</v>
      </c>
      <c r="H9" s="34">
        <v>-1.1599999999999999</v>
      </c>
      <c r="I9" s="34">
        <v>-10.36</v>
      </c>
      <c r="J9" s="34">
        <v>0.88</v>
      </c>
      <c r="K9" s="34">
        <v>0</v>
      </c>
      <c r="L9" s="34" t="s">
        <v>151</v>
      </c>
      <c r="M9" s="34">
        <v>0.23499999999999999</v>
      </c>
      <c r="N9" s="107"/>
      <c r="O9" s="107"/>
    </row>
    <row r="10" spans="1:28" s="6" customFormat="1" x14ac:dyDescent="0.35">
      <c r="A10" s="34" t="s">
        <v>149</v>
      </c>
      <c r="B10" s="34" t="s">
        <v>10</v>
      </c>
      <c r="C10" s="34" t="s">
        <v>150</v>
      </c>
      <c r="D10" s="34">
        <v>1</v>
      </c>
      <c r="E10" s="34">
        <v>1</v>
      </c>
      <c r="F10" s="34">
        <v>2002</v>
      </c>
      <c r="G10" s="34">
        <v>2023</v>
      </c>
      <c r="H10" s="34">
        <v>2.63</v>
      </c>
      <c r="I10" s="34">
        <v>1.94</v>
      </c>
      <c r="J10" s="34">
        <v>4.82</v>
      </c>
      <c r="K10" s="34">
        <v>1</v>
      </c>
      <c r="L10" s="34" t="s">
        <v>151</v>
      </c>
      <c r="M10" s="34">
        <v>5.0000000000000001E-3</v>
      </c>
      <c r="N10" s="107"/>
      <c r="O10" s="107"/>
    </row>
    <row r="11" spans="1:28" s="6" customFormat="1" x14ac:dyDescent="0.35">
      <c r="A11" s="34" t="s">
        <v>149</v>
      </c>
      <c r="B11" s="34" t="s">
        <v>35</v>
      </c>
      <c r="C11" s="34" t="s">
        <v>150</v>
      </c>
      <c r="D11" s="34">
        <v>0</v>
      </c>
      <c r="E11" s="34">
        <v>0</v>
      </c>
      <c r="F11" s="34">
        <v>1988</v>
      </c>
      <c r="G11" s="34">
        <v>2023</v>
      </c>
      <c r="H11" s="34">
        <v>2.2000000000000002</v>
      </c>
      <c r="I11" s="34">
        <v>1.74</v>
      </c>
      <c r="J11" s="34">
        <v>2.82</v>
      </c>
      <c r="K11" s="34">
        <v>1</v>
      </c>
      <c r="L11" s="34" t="s">
        <v>151</v>
      </c>
      <c r="M11" s="34">
        <v>0</v>
      </c>
      <c r="N11" s="107"/>
      <c r="O11" s="107"/>
    </row>
    <row r="12" spans="1:28" s="6" customFormat="1" x14ac:dyDescent="0.35">
      <c r="A12" s="34" t="s">
        <v>149</v>
      </c>
      <c r="B12" s="34" t="s">
        <v>34</v>
      </c>
      <c r="C12" s="34" t="s">
        <v>150</v>
      </c>
      <c r="D12" s="34">
        <v>2</v>
      </c>
      <c r="E12" s="34">
        <v>0</v>
      </c>
      <c r="F12" s="34">
        <v>1988</v>
      </c>
      <c r="G12" s="34">
        <v>1997</v>
      </c>
      <c r="H12" s="34">
        <v>1.44</v>
      </c>
      <c r="I12" s="34">
        <v>-0.28000000000000003</v>
      </c>
      <c r="J12" s="34">
        <v>6.1</v>
      </c>
      <c r="K12" s="34">
        <v>0</v>
      </c>
      <c r="L12" s="34" t="s">
        <v>151</v>
      </c>
      <c r="M12" s="34">
        <v>7.6999999999999999E-2</v>
      </c>
      <c r="N12" s="107"/>
      <c r="O12" s="107"/>
    </row>
    <row r="13" spans="1:28" s="6" customFormat="1" x14ac:dyDescent="0.35">
      <c r="A13" s="34" t="s">
        <v>149</v>
      </c>
      <c r="B13" s="34" t="s">
        <v>34</v>
      </c>
      <c r="C13" s="34" t="s">
        <v>150</v>
      </c>
      <c r="D13" s="34">
        <v>2</v>
      </c>
      <c r="E13" s="34">
        <v>1</v>
      </c>
      <c r="F13" s="34">
        <v>1997</v>
      </c>
      <c r="G13" s="34">
        <v>2002</v>
      </c>
      <c r="H13" s="34">
        <v>-3.09</v>
      </c>
      <c r="I13" s="34">
        <v>-7.15</v>
      </c>
      <c r="J13" s="34">
        <v>1.36</v>
      </c>
      <c r="K13" s="34">
        <v>0</v>
      </c>
      <c r="L13" s="34" t="s">
        <v>151</v>
      </c>
      <c r="M13" s="34">
        <v>6.8000000000000005E-2</v>
      </c>
      <c r="N13" s="107"/>
      <c r="O13" s="107"/>
    </row>
    <row r="14" spans="1:28" s="6" customFormat="1" x14ac:dyDescent="0.35">
      <c r="A14" s="34" t="s">
        <v>149</v>
      </c>
      <c r="B14" s="34" t="s">
        <v>34</v>
      </c>
      <c r="C14" s="34" t="s">
        <v>150</v>
      </c>
      <c r="D14" s="34">
        <v>2</v>
      </c>
      <c r="E14" s="34">
        <v>2</v>
      </c>
      <c r="F14" s="34">
        <v>2002</v>
      </c>
      <c r="G14" s="34">
        <v>2023</v>
      </c>
      <c r="H14" s="34">
        <v>0.67</v>
      </c>
      <c r="I14" s="34">
        <v>-0.04</v>
      </c>
      <c r="J14" s="34">
        <v>2.0099999999999998</v>
      </c>
      <c r="K14" s="34">
        <v>0</v>
      </c>
      <c r="L14" s="34" t="s">
        <v>151</v>
      </c>
      <c r="M14" s="34">
        <v>5.1999999999999998E-2</v>
      </c>
      <c r="N14" s="107"/>
      <c r="O14" s="107"/>
    </row>
    <row r="15" spans="1:28" s="6" customFormat="1" x14ac:dyDescent="0.35">
      <c r="A15" s="34"/>
      <c r="B15" s="34"/>
      <c r="C15" s="34"/>
      <c r="D15" s="34"/>
      <c r="E15" s="34"/>
      <c r="F15" s="34"/>
      <c r="G15" s="34"/>
      <c r="H15" s="34"/>
      <c r="I15" s="34"/>
      <c r="J15" s="34"/>
      <c r="K15" s="34"/>
      <c r="L15" s="34"/>
      <c r="M15" s="34"/>
      <c r="N15" s="107"/>
      <c r="O15" s="107"/>
    </row>
    <row r="16" spans="1:28" s="6" customFormat="1" x14ac:dyDescent="0.35">
      <c r="A16" s="34"/>
      <c r="B16" s="34"/>
      <c r="C16" s="34"/>
      <c r="D16" s="34"/>
      <c r="E16" s="34"/>
      <c r="F16" s="34"/>
      <c r="G16" s="34"/>
      <c r="H16" s="34"/>
      <c r="I16" s="34"/>
      <c r="J16" s="34"/>
      <c r="K16" s="34"/>
      <c r="L16" s="34"/>
      <c r="M16" s="34"/>
      <c r="N16" s="107"/>
      <c r="O16" s="107"/>
    </row>
    <row r="17" spans="1:15" s="6" customFormat="1" x14ac:dyDescent="0.35">
      <c r="A17" s="34"/>
      <c r="B17" s="34"/>
      <c r="C17" s="34"/>
      <c r="D17" s="34"/>
      <c r="E17" s="34"/>
      <c r="F17" s="34"/>
      <c r="G17" s="34"/>
      <c r="H17" s="34"/>
      <c r="I17" s="34"/>
      <c r="J17" s="34"/>
      <c r="K17" s="34"/>
      <c r="L17" s="34"/>
      <c r="M17" s="34"/>
      <c r="N17" s="107"/>
      <c r="O17" s="107"/>
    </row>
    <row r="18" spans="1:15" s="6" customFormat="1" x14ac:dyDescent="0.35">
      <c r="A18" s="34"/>
      <c r="B18" s="34"/>
      <c r="C18" s="34"/>
      <c r="D18" s="34"/>
      <c r="E18" s="34"/>
      <c r="F18" s="34"/>
      <c r="G18" s="34"/>
      <c r="H18" s="34"/>
      <c r="I18" s="34"/>
      <c r="J18" s="34"/>
      <c r="K18" s="34"/>
      <c r="L18" s="34"/>
      <c r="M18" s="34"/>
      <c r="N18" s="107"/>
      <c r="O18" s="107"/>
    </row>
    <row r="19" spans="1:15" s="6" customFormat="1" x14ac:dyDescent="0.35">
      <c r="A19" s="34"/>
      <c r="B19" s="34"/>
      <c r="C19" s="34"/>
      <c r="D19" s="34"/>
      <c r="E19" s="34"/>
      <c r="F19" s="34"/>
      <c r="G19" s="34"/>
      <c r="H19" s="34"/>
      <c r="I19" s="34"/>
      <c r="J19" s="34"/>
      <c r="K19" s="34"/>
      <c r="L19" s="34"/>
      <c r="M19" s="34"/>
      <c r="N19" s="107"/>
      <c r="O19" s="107"/>
    </row>
    <row r="20" spans="1:15" s="6" customFormat="1" x14ac:dyDescent="0.35">
      <c r="A20" s="34"/>
      <c r="B20" s="34"/>
      <c r="C20" s="34"/>
      <c r="D20" s="34"/>
      <c r="E20" s="34"/>
      <c r="F20" s="34"/>
      <c r="G20" s="34"/>
      <c r="H20" s="34"/>
      <c r="I20" s="34"/>
      <c r="J20" s="34"/>
      <c r="K20" s="34"/>
      <c r="L20" s="34"/>
      <c r="M20" s="34"/>
      <c r="N20" s="107"/>
      <c r="O20" s="107"/>
    </row>
    <row r="21" spans="1:15" s="6" customFormat="1" x14ac:dyDescent="0.35">
      <c r="A21" s="34"/>
      <c r="B21" s="34"/>
      <c r="C21" s="34"/>
      <c r="D21" s="34"/>
      <c r="E21" s="34"/>
      <c r="F21" s="34"/>
      <c r="G21" s="34"/>
      <c r="H21" s="34"/>
      <c r="I21" s="34"/>
      <c r="J21" s="34"/>
      <c r="K21" s="34"/>
      <c r="L21" s="34"/>
      <c r="M21" s="34"/>
      <c r="N21" s="107"/>
      <c r="O21" s="107"/>
    </row>
    <row r="22" spans="1:15" s="6" customFormat="1" x14ac:dyDescent="0.35">
      <c r="A22" s="34"/>
      <c r="B22" s="34"/>
      <c r="C22" s="34"/>
      <c r="D22" s="34"/>
      <c r="E22" s="34"/>
      <c r="F22" s="34"/>
      <c r="G22" s="34"/>
      <c r="H22" s="34"/>
      <c r="I22" s="34"/>
      <c r="J22" s="34"/>
      <c r="K22" s="34"/>
      <c r="L22" s="34"/>
      <c r="M22" s="34"/>
      <c r="N22" s="107"/>
      <c r="O22" s="107"/>
    </row>
    <row r="23" spans="1:15" s="6" customFormat="1" x14ac:dyDescent="0.35">
      <c r="A23" s="34"/>
      <c r="B23" s="34"/>
      <c r="C23" s="34"/>
      <c r="D23" s="34"/>
      <c r="E23" s="34"/>
      <c r="F23" s="34"/>
      <c r="G23" s="34"/>
      <c r="H23" s="34"/>
      <c r="I23" s="34"/>
      <c r="J23" s="34"/>
      <c r="K23" s="34"/>
      <c r="L23" s="34"/>
      <c r="M23" s="34"/>
      <c r="N23" s="107"/>
      <c r="O23" s="107"/>
    </row>
    <row r="24" spans="1:15" s="6" customFormat="1" x14ac:dyDescent="0.35">
      <c r="A24" s="34"/>
      <c r="B24" s="34"/>
      <c r="C24" s="34"/>
      <c r="D24" s="34"/>
      <c r="E24" s="34"/>
      <c r="F24" s="34"/>
      <c r="G24" s="34"/>
      <c r="H24" s="34"/>
      <c r="I24" s="34"/>
      <c r="J24" s="34"/>
      <c r="K24" s="34"/>
      <c r="L24" s="34"/>
      <c r="M24" s="34"/>
      <c r="N24" s="107"/>
      <c r="O24" s="107"/>
    </row>
    <row r="25" spans="1:15" s="6" customFormat="1" x14ac:dyDescent="0.35">
      <c r="A25" s="34"/>
      <c r="B25" s="34"/>
      <c r="C25" s="34"/>
      <c r="D25" s="34"/>
      <c r="E25" s="34"/>
      <c r="F25" s="34"/>
      <c r="G25" s="34"/>
      <c r="H25" s="34"/>
      <c r="I25" s="34"/>
      <c r="J25" s="34"/>
      <c r="K25" s="34"/>
      <c r="L25" s="34"/>
      <c r="M25" s="34"/>
      <c r="N25" s="107"/>
      <c r="O25" s="107"/>
    </row>
    <row r="26" spans="1:15" s="6" customFormat="1" x14ac:dyDescent="0.35">
      <c r="A26" s="34"/>
      <c r="B26" s="34"/>
      <c r="C26" s="34"/>
      <c r="D26" s="34"/>
      <c r="E26" s="34"/>
      <c r="F26" s="34"/>
      <c r="G26" s="34"/>
      <c r="H26" s="34"/>
      <c r="I26" s="34"/>
      <c r="J26" s="34"/>
      <c r="K26" s="34"/>
      <c r="L26" s="34"/>
      <c r="M26" s="34"/>
      <c r="N26" s="107"/>
      <c r="O26" s="107"/>
    </row>
    <row r="27" spans="1:15" s="6" customFormat="1" x14ac:dyDescent="0.35">
      <c r="A27" s="34"/>
      <c r="B27" s="34"/>
      <c r="C27" s="34"/>
      <c r="D27" s="34"/>
      <c r="E27" s="34"/>
      <c r="F27" s="34"/>
      <c r="G27" s="34"/>
      <c r="H27" s="34"/>
      <c r="I27" s="34"/>
      <c r="J27" s="34"/>
      <c r="K27" s="34"/>
      <c r="L27" s="34"/>
      <c r="M27" s="34"/>
      <c r="N27" s="107"/>
      <c r="O27" s="107"/>
    </row>
    <row r="28" spans="1:15" s="6" customFormat="1" x14ac:dyDescent="0.35">
      <c r="A28" s="34"/>
      <c r="B28" s="34"/>
      <c r="C28" s="34"/>
      <c r="D28" s="34"/>
      <c r="E28" s="34"/>
      <c r="F28" s="34"/>
      <c r="G28" s="34"/>
      <c r="H28" s="34"/>
      <c r="I28" s="34"/>
      <c r="J28" s="34"/>
      <c r="K28" s="34"/>
      <c r="L28" s="34"/>
      <c r="M28" s="34"/>
      <c r="N28" s="107"/>
      <c r="O28" s="107"/>
    </row>
    <row r="29" spans="1:15" s="6" customFormat="1" x14ac:dyDescent="0.35">
      <c r="A29" s="34"/>
      <c r="B29" s="34"/>
      <c r="C29" s="34"/>
      <c r="D29" s="34"/>
      <c r="E29" s="34"/>
      <c r="F29" s="34"/>
      <c r="G29" s="34"/>
      <c r="H29" s="34"/>
      <c r="I29" s="34"/>
      <c r="J29" s="34"/>
      <c r="K29" s="34"/>
      <c r="L29" s="34"/>
      <c r="M29" s="34"/>
      <c r="N29" s="107"/>
      <c r="O29" s="107"/>
    </row>
    <row r="30" spans="1:15" s="6" customFormat="1" x14ac:dyDescent="0.35">
      <c r="A30" s="34"/>
      <c r="B30" s="34"/>
      <c r="C30" s="34"/>
      <c r="D30" s="34"/>
      <c r="E30" s="34"/>
      <c r="F30" s="34"/>
      <c r="G30" s="34"/>
      <c r="H30" s="34"/>
      <c r="I30" s="34"/>
      <c r="J30" s="34"/>
      <c r="K30" s="34"/>
      <c r="L30" s="34"/>
      <c r="M30" s="34"/>
      <c r="N30" s="107"/>
      <c r="O30" s="107"/>
    </row>
    <row r="31" spans="1:15" s="6" customFormat="1" x14ac:dyDescent="0.35">
      <c r="A31" s="34"/>
      <c r="B31" s="34"/>
      <c r="C31" s="34"/>
      <c r="D31" s="34"/>
      <c r="E31" s="34"/>
      <c r="F31" s="34"/>
      <c r="G31" s="34"/>
      <c r="H31" s="34"/>
      <c r="I31" s="34"/>
      <c r="J31" s="34"/>
      <c r="K31" s="34"/>
      <c r="L31" s="34"/>
      <c r="M31" s="34"/>
      <c r="N31" s="107"/>
      <c r="O31" s="107"/>
    </row>
    <row r="32" spans="1:15" s="6" customFormat="1" x14ac:dyDescent="0.35">
      <c r="A32" s="34"/>
      <c r="B32" s="34"/>
      <c r="C32" s="34"/>
      <c r="D32" s="34"/>
      <c r="E32" s="34"/>
      <c r="F32" s="34"/>
      <c r="G32" s="34"/>
      <c r="H32" s="34"/>
      <c r="I32" s="34"/>
      <c r="J32" s="34"/>
      <c r="K32" s="34"/>
      <c r="L32" s="34"/>
      <c r="M32" s="34"/>
      <c r="N32" s="107"/>
      <c r="O32" s="107"/>
    </row>
    <row r="33" spans="1:15" s="6" customFormat="1" x14ac:dyDescent="0.35">
      <c r="A33" s="34"/>
      <c r="B33" s="34"/>
      <c r="C33" s="34"/>
      <c r="D33" s="34"/>
      <c r="E33" s="34"/>
      <c r="F33" s="34"/>
      <c r="G33" s="34"/>
      <c r="H33" s="34"/>
      <c r="I33" s="34"/>
      <c r="J33" s="34"/>
      <c r="K33" s="34"/>
      <c r="L33" s="34"/>
      <c r="M33" s="34"/>
      <c r="N33" s="107"/>
      <c r="O33" s="107"/>
    </row>
    <row r="34" spans="1:15" s="6" customFormat="1" x14ac:dyDescent="0.35">
      <c r="A34" s="34"/>
      <c r="B34" s="34"/>
      <c r="C34" s="34"/>
      <c r="D34" s="34"/>
      <c r="E34" s="34"/>
      <c r="F34" s="34"/>
      <c r="G34" s="34"/>
      <c r="H34" s="34"/>
      <c r="I34" s="34"/>
      <c r="J34" s="34"/>
      <c r="K34" s="34"/>
      <c r="L34" s="34"/>
      <c r="M34" s="34"/>
      <c r="N34" s="107"/>
      <c r="O34" s="107"/>
    </row>
    <row r="35" spans="1:15" s="6" customFormat="1" x14ac:dyDescent="0.35">
      <c r="A35" s="34"/>
      <c r="B35" s="34"/>
      <c r="C35" s="34"/>
      <c r="D35" s="34"/>
      <c r="E35" s="34"/>
      <c r="F35" s="34"/>
      <c r="G35" s="34"/>
      <c r="H35" s="34"/>
      <c r="I35" s="34"/>
      <c r="J35" s="34"/>
      <c r="K35" s="34"/>
      <c r="L35" s="34"/>
      <c r="M35" s="34"/>
      <c r="N35" s="107"/>
      <c r="O35" s="107"/>
    </row>
    <row r="36" spans="1:15" s="6" customFormat="1" x14ac:dyDescent="0.35">
      <c r="A36" s="34"/>
      <c r="B36" s="34"/>
      <c r="C36" s="34"/>
      <c r="D36" s="34"/>
      <c r="E36" s="34"/>
      <c r="F36" s="34"/>
      <c r="G36" s="34"/>
      <c r="H36" s="34"/>
      <c r="I36" s="34"/>
      <c r="J36" s="34"/>
      <c r="K36" s="34"/>
      <c r="L36" s="34"/>
      <c r="M36" s="34"/>
      <c r="N36" s="107"/>
      <c r="O36" s="107"/>
    </row>
    <row r="37" spans="1:15" s="6" customFormat="1" x14ac:dyDescent="0.35">
      <c r="A37" s="34"/>
      <c r="B37" s="34"/>
      <c r="C37" s="34"/>
      <c r="D37" s="34"/>
      <c r="E37" s="34"/>
      <c r="F37" s="34"/>
      <c r="G37" s="34"/>
      <c r="H37" s="34"/>
      <c r="I37" s="34"/>
      <c r="J37" s="34"/>
      <c r="K37" s="34"/>
      <c r="L37" s="34"/>
      <c r="M37" s="34"/>
      <c r="N37" s="107"/>
      <c r="O37" s="107"/>
    </row>
    <row r="38" spans="1:15" s="6" customFormat="1" x14ac:dyDescent="0.35">
      <c r="A38" s="34"/>
      <c r="B38" s="34"/>
      <c r="C38" s="34"/>
      <c r="D38" s="34"/>
      <c r="E38" s="34"/>
      <c r="F38" s="34"/>
      <c r="G38" s="34"/>
      <c r="H38" s="34"/>
      <c r="I38" s="34"/>
      <c r="J38" s="34"/>
      <c r="K38" s="34"/>
      <c r="L38" s="34"/>
      <c r="M38" s="34"/>
      <c r="N38" s="107"/>
      <c r="O38" s="107"/>
    </row>
    <row r="39" spans="1:15" s="6" customFormat="1" x14ac:dyDescent="0.35">
      <c r="A39" s="34"/>
      <c r="B39" s="34"/>
      <c r="C39" s="34"/>
      <c r="D39" s="34"/>
      <c r="E39" s="34"/>
      <c r="F39" s="34"/>
      <c r="G39" s="34"/>
      <c r="H39" s="34"/>
      <c r="I39" s="34"/>
      <c r="J39" s="34"/>
      <c r="K39" s="34"/>
      <c r="L39" s="34"/>
      <c r="M39" s="34"/>
      <c r="N39" s="107"/>
      <c r="O39" s="107"/>
    </row>
    <row r="40" spans="1:15" s="6" customFormat="1" x14ac:dyDescent="0.35">
      <c r="A40" s="34"/>
      <c r="B40" s="34"/>
      <c r="C40" s="34"/>
      <c r="D40" s="34"/>
      <c r="E40" s="34"/>
      <c r="F40" s="34"/>
      <c r="G40" s="34"/>
      <c r="H40" s="34"/>
      <c r="I40" s="34"/>
      <c r="J40" s="34"/>
      <c r="K40" s="34"/>
      <c r="L40" s="34"/>
      <c r="M40" s="34"/>
      <c r="N40" s="107"/>
      <c r="O40" s="107"/>
    </row>
    <row r="41" spans="1:15" s="6" customFormat="1" x14ac:dyDescent="0.35">
      <c r="A41" s="34"/>
      <c r="B41" s="34"/>
      <c r="C41" s="34"/>
      <c r="D41" s="34"/>
      <c r="E41" s="34"/>
      <c r="F41" s="34"/>
      <c r="G41" s="34"/>
      <c r="H41" s="34"/>
      <c r="I41" s="34"/>
      <c r="J41" s="34"/>
      <c r="K41" s="34"/>
      <c r="L41" s="34"/>
      <c r="M41" s="34"/>
      <c r="N41" s="107"/>
      <c r="O41" s="107"/>
    </row>
    <row r="42" spans="1:15" s="6" customFormat="1" x14ac:dyDescent="0.35">
      <c r="A42" s="34"/>
      <c r="B42" s="34"/>
      <c r="C42" s="34"/>
      <c r="D42" s="34"/>
      <c r="E42" s="34"/>
      <c r="F42" s="34"/>
      <c r="G42" s="34"/>
      <c r="H42" s="34"/>
      <c r="I42" s="34"/>
      <c r="J42" s="34"/>
      <c r="K42" s="34"/>
      <c r="L42" s="34"/>
      <c r="M42" s="34"/>
      <c r="N42" s="107"/>
      <c r="O42" s="107"/>
    </row>
    <row r="43" spans="1:15" s="6" customFormat="1" x14ac:dyDescent="0.35">
      <c r="A43" s="34"/>
      <c r="B43" s="34"/>
      <c r="C43" s="34"/>
      <c r="D43" s="34"/>
      <c r="E43" s="34"/>
      <c r="F43" s="34"/>
      <c r="G43" s="34"/>
      <c r="H43" s="34"/>
      <c r="I43" s="34"/>
      <c r="J43" s="34"/>
      <c r="K43" s="34"/>
      <c r="L43" s="34"/>
      <c r="M43" s="34"/>
      <c r="N43" s="107"/>
      <c r="O43" s="107"/>
    </row>
    <row r="44" spans="1:15" s="6" customFormat="1" x14ac:dyDescent="0.35">
      <c r="A44" s="34"/>
      <c r="B44" s="34"/>
      <c r="C44" s="34"/>
      <c r="D44" s="34"/>
      <c r="E44" s="34"/>
      <c r="F44" s="34"/>
      <c r="G44" s="34"/>
      <c r="H44" s="34"/>
      <c r="I44" s="34"/>
      <c r="J44" s="34"/>
      <c r="K44" s="34"/>
      <c r="L44" s="34"/>
      <c r="M44" s="34"/>
      <c r="N44" s="107"/>
      <c r="O44" s="107"/>
    </row>
    <row r="45" spans="1:15" s="6" customFormat="1" x14ac:dyDescent="0.35">
      <c r="A45" s="34"/>
      <c r="B45" s="34"/>
      <c r="C45" s="34"/>
      <c r="D45" s="34"/>
      <c r="E45" s="34"/>
      <c r="F45" s="34"/>
      <c r="G45" s="34"/>
      <c r="H45" s="34"/>
      <c r="I45" s="34"/>
      <c r="J45" s="34"/>
      <c r="K45" s="34"/>
      <c r="L45" s="34"/>
      <c r="M45" s="34"/>
      <c r="N45" s="107"/>
      <c r="O45" s="107"/>
    </row>
    <row r="46" spans="1:15" s="6" customFormat="1" x14ac:dyDescent="0.35">
      <c r="A46" s="34"/>
      <c r="B46" s="34"/>
      <c r="C46" s="34"/>
      <c r="D46" s="34"/>
      <c r="E46" s="34"/>
      <c r="F46" s="34"/>
      <c r="G46" s="34"/>
      <c r="H46" s="34"/>
      <c r="I46" s="34"/>
      <c r="J46" s="34"/>
      <c r="K46" s="34"/>
      <c r="L46" s="34"/>
      <c r="M46" s="34"/>
      <c r="N46" s="107"/>
      <c r="O46" s="107"/>
    </row>
    <row r="47" spans="1:15" s="6" customFormat="1" x14ac:dyDescent="0.35">
      <c r="A47" s="34"/>
      <c r="B47" s="34"/>
      <c r="C47" s="34"/>
      <c r="D47" s="34"/>
      <c r="E47" s="34"/>
      <c r="F47" s="34"/>
      <c r="G47" s="34"/>
      <c r="H47" s="34"/>
      <c r="I47" s="34"/>
      <c r="J47" s="34"/>
      <c r="K47" s="34"/>
      <c r="L47" s="34"/>
      <c r="M47" s="34"/>
      <c r="N47" s="107"/>
      <c r="O47" s="107"/>
    </row>
    <row r="48" spans="1:15" s="6" customFormat="1" x14ac:dyDescent="0.35">
      <c r="A48" s="34"/>
      <c r="B48" s="34"/>
      <c r="C48" s="34" t="s">
        <v>83</v>
      </c>
      <c r="D48" s="34"/>
      <c r="E48" s="34"/>
      <c r="F48" s="34"/>
      <c r="G48" s="34"/>
      <c r="H48" s="34"/>
      <c r="I48" s="34"/>
      <c r="J48" s="34"/>
      <c r="K48" s="34"/>
      <c r="L48" s="34"/>
      <c r="M48" s="34"/>
      <c r="N48" s="107"/>
      <c r="O48" s="107"/>
    </row>
    <row r="49" spans="1:15" s="6" customFormat="1" x14ac:dyDescent="0.35">
      <c r="A49" s="34"/>
      <c r="B49" s="34"/>
      <c r="C49" s="34"/>
      <c r="D49" s="34"/>
      <c r="E49" s="34"/>
      <c r="F49" s="34"/>
      <c r="G49" s="34"/>
      <c r="H49" s="34"/>
      <c r="I49" s="34"/>
      <c r="J49" s="34"/>
      <c r="K49" s="34"/>
      <c r="L49" s="34"/>
      <c r="M49" s="34"/>
      <c r="N49" s="107"/>
      <c r="O49" s="107"/>
    </row>
    <row r="50" spans="1:15" s="6" customFormat="1" x14ac:dyDescent="0.35">
      <c r="A50" s="34"/>
      <c r="B50" s="34"/>
      <c r="C50" s="34"/>
      <c r="D50" s="34"/>
      <c r="E50" s="34"/>
      <c r="F50" s="34"/>
      <c r="G50" s="34"/>
      <c r="H50" s="34"/>
      <c r="I50" s="34"/>
      <c r="J50" s="34"/>
      <c r="K50" s="34"/>
      <c r="L50" s="34"/>
      <c r="M50" s="34"/>
      <c r="N50" s="107"/>
      <c r="O50" s="107"/>
    </row>
    <row r="51" spans="1:15" s="6" customFormat="1" x14ac:dyDescent="0.35">
      <c r="A51" s="34"/>
      <c r="B51" s="34"/>
      <c r="C51" s="34"/>
      <c r="D51" s="34"/>
      <c r="E51" s="34"/>
      <c r="F51" s="34"/>
      <c r="G51" s="34"/>
      <c r="H51" s="34"/>
      <c r="I51" s="34"/>
      <c r="J51" s="34"/>
      <c r="K51" s="34"/>
      <c r="L51" s="34"/>
      <c r="M51" s="34"/>
      <c r="N51" s="107"/>
      <c r="O51" s="107"/>
    </row>
    <row r="52" spans="1:15" s="6" customFormat="1" x14ac:dyDescent="0.35">
      <c r="A52" s="34"/>
      <c r="B52" s="34"/>
      <c r="C52" s="34"/>
      <c r="D52" s="34"/>
      <c r="E52" s="34"/>
      <c r="F52" s="34"/>
      <c r="G52" s="34"/>
      <c r="H52" s="34"/>
      <c r="I52" s="34"/>
      <c r="J52" s="34"/>
      <c r="K52" s="34"/>
      <c r="L52" s="34"/>
      <c r="M52" s="34"/>
      <c r="N52" s="107"/>
      <c r="O52" s="107"/>
    </row>
    <row r="53" spans="1:15" s="6" customFormat="1" x14ac:dyDescent="0.35">
      <c r="A53" s="34"/>
      <c r="B53" s="34"/>
      <c r="C53" s="34"/>
      <c r="D53" s="34"/>
      <c r="E53" s="34"/>
      <c r="F53" s="34"/>
      <c r="G53" s="34"/>
      <c r="H53" s="34"/>
      <c r="I53" s="34"/>
      <c r="J53" s="34"/>
      <c r="K53" s="34"/>
      <c r="L53" s="34"/>
      <c r="M53" s="34"/>
      <c r="N53" s="107"/>
      <c r="O53" s="107"/>
    </row>
    <row r="54" spans="1:15" s="6" customFormat="1" x14ac:dyDescent="0.35">
      <c r="A54" s="34"/>
      <c r="B54" s="34"/>
      <c r="C54" s="34"/>
      <c r="D54" s="34"/>
      <c r="E54" s="34"/>
      <c r="F54" s="34"/>
      <c r="G54" s="34"/>
      <c r="H54" s="34"/>
      <c r="I54" s="34"/>
      <c r="J54" s="34"/>
      <c r="K54" s="34"/>
      <c r="L54" s="34"/>
      <c r="M54" s="34"/>
      <c r="N54" s="107"/>
      <c r="O54" s="107"/>
    </row>
    <row r="55" spans="1:15" s="6" customFormat="1" x14ac:dyDescent="0.35">
      <c r="A55" s="34"/>
      <c r="B55" s="34"/>
      <c r="C55" s="34"/>
      <c r="D55" s="34"/>
      <c r="E55" s="34"/>
      <c r="F55" s="34"/>
      <c r="G55" s="34"/>
      <c r="H55" s="34"/>
      <c r="I55" s="34"/>
      <c r="J55" s="34"/>
      <c r="K55" s="34"/>
      <c r="L55" s="34"/>
      <c r="M55" s="34"/>
      <c r="N55" s="107"/>
      <c r="O55" s="107"/>
    </row>
    <row r="56" spans="1:15" s="6" customFormat="1" x14ac:dyDescent="0.35">
      <c r="A56" s="34"/>
      <c r="B56" s="34"/>
      <c r="C56" s="34"/>
      <c r="D56" s="34"/>
      <c r="E56" s="34"/>
      <c r="F56" s="34"/>
      <c r="G56" s="34"/>
      <c r="H56" s="34"/>
      <c r="I56" s="34"/>
      <c r="J56" s="34"/>
      <c r="K56" s="34"/>
      <c r="L56" s="34"/>
      <c r="M56" s="34"/>
      <c r="N56" s="107"/>
      <c r="O56" s="107"/>
    </row>
    <row r="57" spans="1:15" s="6" customFormat="1" x14ac:dyDescent="0.35">
      <c r="A57" s="34"/>
      <c r="B57" s="34"/>
      <c r="C57" s="34"/>
      <c r="D57" s="34"/>
      <c r="E57" s="34"/>
      <c r="F57" s="34"/>
      <c r="G57" s="34"/>
      <c r="H57" s="34"/>
      <c r="I57" s="34"/>
      <c r="J57" s="34"/>
      <c r="K57" s="34"/>
      <c r="L57" s="34"/>
      <c r="M57" s="34"/>
      <c r="N57" s="107"/>
      <c r="O57" s="107"/>
    </row>
    <row r="58" spans="1:15" s="6" customFormat="1" x14ac:dyDescent="0.35">
      <c r="A58" s="34"/>
      <c r="B58" s="34"/>
      <c r="C58" s="34"/>
      <c r="D58" s="34"/>
      <c r="E58" s="34"/>
      <c r="F58" s="34"/>
      <c r="G58" s="34"/>
      <c r="H58" s="34"/>
      <c r="I58" s="34"/>
      <c r="J58" s="34"/>
      <c r="K58" s="34"/>
      <c r="L58" s="34"/>
      <c r="M58" s="34"/>
      <c r="N58" s="107"/>
      <c r="O58" s="107"/>
    </row>
    <row r="59" spans="1:15" s="6" customFormat="1" x14ac:dyDescent="0.35">
      <c r="A59" s="34"/>
      <c r="B59" s="34"/>
      <c r="C59" s="34"/>
      <c r="D59" s="34"/>
      <c r="E59" s="34"/>
      <c r="F59" s="34"/>
      <c r="G59" s="34"/>
      <c r="H59" s="34"/>
      <c r="I59" s="34"/>
      <c r="J59" s="34"/>
      <c r="K59" s="34"/>
      <c r="L59" s="34"/>
      <c r="M59" s="34"/>
      <c r="N59" s="107"/>
      <c r="O59" s="107"/>
    </row>
    <row r="60" spans="1:15" s="6" customFormat="1" x14ac:dyDescent="0.35">
      <c r="A60" s="34"/>
      <c r="B60" s="34"/>
      <c r="C60" s="34"/>
      <c r="D60" s="34"/>
      <c r="E60" s="34"/>
      <c r="F60" s="34"/>
      <c r="G60" s="34"/>
      <c r="H60" s="34"/>
      <c r="I60" s="34"/>
      <c r="J60" s="34"/>
      <c r="K60" s="34"/>
      <c r="L60" s="34"/>
      <c r="M60" s="34"/>
      <c r="N60" s="107"/>
      <c r="O60" s="107"/>
    </row>
    <row r="61" spans="1:15" s="6" customFormat="1" x14ac:dyDescent="0.35">
      <c r="A61" s="34"/>
      <c r="B61" s="34"/>
      <c r="C61" s="34"/>
      <c r="D61" s="34"/>
      <c r="E61" s="34"/>
      <c r="F61" s="34"/>
      <c r="G61" s="34"/>
      <c r="H61" s="34"/>
      <c r="I61" s="34"/>
      <c r="J61" s="34"/>
      <c r="K61" s="34"/>
      <c r="L61" s="34"/>
      <c r="M61" s="34"/>
      <c r="N61" s="107"/>
      <c r="O61" s="107"/>
    </row>
    <row r="62" spans="1:15" s="6" customFormat="1" x14ac:dyDescent="0.35">
      <c r="A62" s="34"/>
      <c r="B62" s="34"/>
      <c r="C62" s="34"/>
      <c r="D62" s="34"/>
      <c r="E62" s="34"/>
      <c r="F62" s="34"/>
      <c r="G62" s="34"/>
      <c r="H62" s="34"/>
      <c r="I62" s="34"/>
      <c r="J62" s="34"/>
      <c r="K62" s="34"/>
      <c r="L62" s="34"/>
      <c r="M62" s="34"/>
      <c r="N62" s="107"/>
      <c r="O62" s="107"/>
    </row>
    <row r="63" spans="1:15" s="6" customFormat="1" x14ac:dyDescent="0.35">
      <c r="A63" s="34"/>
      <c r="B63" s="34"/>
      <c r="C63" s="34"/>
      <c r="D63" s="34"/>
      <c r="E63" s="34"/>
      <c r="F63" s="34"/>
      <c r="G63" s="34"/>
      <c r="H63" s="34"/>
      <c r="I63" s="34"/>
      <c r="J63" s="34"/>
      <c r="K63" s="34"/>
      <c r="L63" s="34"/>
      <c r="M63" s="34"/>
      <c r="N63" s="107"/>
      <c r="O63" s="107"/>
    </row>
    <row r="64" spans="1:15" s="6" customFormat="1" x14ac:dyDescent="0.35">
      <c r="A64" s="34"/>
      <c r="B64" s="34"/>
      <c r="C64" s="34"/>
      <c r="D64" s="34"/>
      <c r="E64" s="34"/>
      <c r="F64" s="34"/>
      <c r="G64" s="34"/>
      <c r="H64" s="34"/>
      <c r="I64" s="34"/>
      <c r="J64" s="34"/>
      <c r="K64" s="34"/>
      <c r="L64" s="34"/>
      <c r="M64" s="34"/>
      <c r="N64" s="107"/>
      <c r="O64" s="107"/>
    </row>
    <row r="65" spans="1:15" s="6" customFormat="1" x14ac:dyDescent="0.35">
      <c r="A65" s="34"/>
      <c r="B65" s="34"/>
      <c r="C65" s="34"/>
      <c r="D65" s="34"/>
      <c r="E65" s="34"/>
      <c r="F65" s="34"/>
      <c r="G65" s="34"/>
      <c r="H65" s="34"/>
      <c r="I65" s="34"/>
      <c r="J65" s="34"/>
      <c r="K65" s="34"/>
      <c r="L65" s="34"/>
      <c r="M65" s="34"/>
      <c r="N65" s="107"/>
      <c r="O65" s="107"/>
    </row>
    <row r="66" spans="1:15" s="6" customFormat="1" x14ac:dyDescent="0.35">
      <c r="A66" s="34"/>
      <c r="B66" s="34"/>
      <c r="C66" s="34"/>
      <c r="D66" s="34"/>
      <c r="E66" s="34"/>
      <c r="F66" s="34"/>
      <c r="G66" s="34"/>
      <c r="H66" s="34"/>
      <c r="I66" s="34"/>
      <c r="J66" s="34"/>
      <c r="K66" s="34"/>
      <c r="L66" s="34"/>
      <c r="M66" s="34"/>
      <c r="N66" s="107"/>
      <c r="O66" s="107"/>
    </row>
    <row r="67" spans="1:15" s="6" customFormat="1" x14ac:dyDescent="0.35">
      <c r="B67" s="34"/>
      <c r="C67" s="34"/>
      <c r="D67" s="34"/>
      <c r="E67" s="34"/>
      <c r="F67" s="34"/>
      <c r="G67" s="34"/>
      <c r="H67" s="34"/>
      <c r="I67" s="34"/>
      <c r="J67" s="34"/>
      <c r="K67" s="34"/>
      <c r="L67" s="34"/>
      <c r="M67" s="34"/>
      <c r="N67" s="107"/>
      <c r="O67" s="107"/>
    </row>
    <row r="68" spans="1:15" s="6" customFormat="1" x14ac:dyDescent="0.35">
      <c r="B68" s="34"/>
      <c r="C68" s="66"/>
      <c r="D68" s="66"/>
      <c r="E68" s="66"/>
      <c r="F68" s="66"/>
      <c r="G68" s="66"/>
      <c r="H68" s="66"/>
      <c r="I68" s="66"/>
      <c r="J68" s="66"/>
      <c r="K68" s="66"/>
      <c r="L68" s="66"/>
      <c r="M68" s="66"/>
      <c r="N68" s="107"/>
      <c r="O68" s="107"/>
    </row>
    <row r="69" spans="1:15" s="43" customFormat="1" ht="33.65" customHeight="1" x14ac:dyDescent="0.55000000000000004">
      <c r="N69" s="105"/>
      <c r="O69" s="105"/>
    </row>
    <row r="70" spans="1:15" s="43" customFormat="1" ht="23.5" x14ac:dyDescent="0.55000000000000004">
      <c r="N70" s="105"/>
      <c r="O70" s="105"/>
    </row>
    <row r="71" spans="1:15" s="37" customFormat="1" ht="63" customHeight="1" x14ac:dyDescent="0.35">
      <c r="N71" s="106"/>
      <c r="O71" s="106"/>
    </row>
    <row r="72" spans="1:15" s="6" customFormat="1" x14ac:dyDescent="0.35">
      <c r="B72" s="34"/>
      <c r="C72" s="66"/>
      <c r="D72" s="66"/>
      <c r="E72" s="66"/>
      <c r="F72" s="66"/>
      <c r="G72" s="66"/>
      <c r="H72" s="66"/>
      <c r="I72" s="66"/>
      <c r="J72" s="66"/>
      <c r="K72" s="66"/>
      <c r="L72" s="66"/>
      <c r="M72" s="66"/>
      <c r="N72" s="107"/>
      <c r="O72" s="107"/>
    </row>
    <row r="73" spans="1:15" s="6" customFormat="1" x14ac:dyDescent="0.35">
      <c r="B73" s="34"/>
      <c r="C73" s="66"/>
      <c r="D73" s="66"/>
      <c r="E73" s="66"/>
      <c r="F73" s="66"/>
      <c r="G73" s="66"/>
      <c r="H73" s="66"/>
      <c r="I73" s="66"/>
      <c r="J73" s="66"/>
      <c r="K73" s="66"/>
      <c r="L73" s="66"/>
      <c r="M73" s="66"/>
      <c r="N73" s="107"/>
      <c r="O73" s="107"/>
    </row>
    <row r="74" spans="1:15" s="6" customFormat="1" x14ac:dyDescent="0.35">
      <c r="B74" s="34"/>
      <c r="C74" s="66"/>
      <c r="D74" s="66"/>
      <c r="E74" s="66"/>
      <c r="F74" s="66"/>
      <c r="G74" s="66"/>
      <c r="H74" s="66"/>
      <c r="I74" s="66"/>
      <c r="J74" s="66"/>
      <c r="K74" s="66"/>
      <c r="L74" s="66"/>
      <c r="M74" s="66"/>
      <c r="N74" s="107"/>
      <c r="O74" s="107"/>
    </row>
    <row r="75" spans="1:15" s="6" customFormat="1" x14ac:dyDescent="0.35">
      <c r="B75" s="34"/>
      <c r="C75" s="66"/>
      <c r="D75" s="66"/>
      <c r="E75" s="66"/>
      <c r="F75" s="66"/>
      <c r="G75" s="66"/>
      <c r="H75" s="66"/>
      <c r="I75" s="66"/>
      <c r="J75" s="66"/>
      <c r="K75" s="66"/>
      <c r="L75" s="66"/>
      <c r="M75" s="66"/>
      <c r="N75" s="107"/>
      <c r="O75" s="107"/>
    </row>
    <row r="76" spans="1:15" s="6" customFormat="1" x14ac:dyDescent="0.35">
      <c r="B76" s="34"/>
      <c r="C76" s="66"/>
      <c r="D76" s="66"/>
      <c r="E76" s="66"/>
      <c r="F76" s="66"/>
      <c r="G76" s="66"/>
      <c r="H76" s="66"/>
      <c r="I76" s="66"/>
      <c r="J76" s="66"/>
      <c r="K76" s="66"/>
      <c r="L76" s="66"/>
      <c r="M76" s="66"/>
      <c r="N76" s="107"/>
      <c r="O76" s="107"/>
    </row>
    <row r="77" spans="1:15" s="6" customFormat="1" x14ac:dyDescent="0.35">
      <c r="B77" s="34"/>
      <c r="C77" s="66"/>
      <c r="D77" s="66"/>
      <c r="E77" s="66"/>
      <c r="F77" s="66"/>
      <c r="G77" s="66"/>
      <c r="H77" s="66"/>
      <c r="I77" s="66"/>
      <c r="J77" s="66"/>
      <c r="K77" s="66"/>
      <c r="L77" s="66"/>
      <c r="M77" s="66"/>
      <c r="N77" s="107"/>
      <c r="O77" s="107"/>
    </row>
    <row r="78" spans="1:15" s="6" customFormat="1" x14ac:dyDescent="0.35">
      <c r="B78" s="34"/>
      <c r="C78" s="66"/>
      <c r="D78" s="66"/>
      <c r="E78" s="66"/>
      <c r="F78" s="66"/>
      <c r="G78" s="66"/>
      <c r="H78" s="66"/>
      <c r="I78" s="66"/>
      <c r="J78" s="66"/>
      <c r="K78" s="66"/>
      <c r="L78" s="66"/>
      <c r="M78" s="66"/>
      <c r="N78" s="107"/>
      <c r="O78" s="107"/>
    </row>
    <row r="79" spans="1:15" s="6" customFormat="1" x14ac:dyDescent="0.35">
      <c r="B79" s="34"/>
      <c r="C79" s="66"/>
      <c r="D79" s="66"/>
      <c r="E79" s="66"/>
      <c r="F79" s="66"/>
      <c r="G79" s="66"/>
      <c r="H79" s="66"/>
      <c r="I79" s="66"/>
      <c r="J79" s="66"/>
      <c r="K79" s="66"/>
      <c r="L79" s="66"/>
      <c r="M79" s="66"/>
      <c r="N79" s="107"/>
      <c r="O79" s="107"/>
    </row>
    <row r="80" spans="1:15" s="6" customFormat="1" x14ac:dyDescent="0.35">
      <c r="B80" s="34"/>
      <c r="C80" s="66"/>
      <c r="D80" s="66"/>
      <c r="E80" s="66"/>
      <c r="F80" s="66"/>
      <c r="G80" s="66"/>
      <c r="H80" s="66"/>
      <c r="I80" s="66"/>
      <c r="J80" s="66"/>
      <c r="K80" s="66"/>
      <c r="L80" s="66"/>
      <c r="M80" s="66"/>
      <c r="N80" s="107"/>
      <c r="O80" s="107"/>
    </row>
    <row r="81" spans="2:15" s="6" customFormat="1" x14ac:dyDescent="0.35">
      <c r="B81" s="34"/>
      <c r="C81" s="66"/>
      <c r="D81" s="66"/>
      <c r="E81" s="66"/>
      <c r="F81" s="66"/>
      <c r="G81" s="66"/>
      <c r="H81" s="66"/>
      <c r="I81" s="66"/>
      <c r="J81" s="66"/>
      <c r="K81" s="66"/>
      <c r="L81" s="66"/>
      <c r="M81" s="66"/>
      <c r="N81" s="107"/>
      <c r="O81" s="107"/>
    </row>
    <row r="82" spans="2:15" s="6" customFormat="1" x14ac:dyDescent="0.35">
      <c r="B82" s="34"/>
      <c r="C82" s="66"/>
      <c r="D82" s="66"/>
      <c r="E82" s="66"/>
      <c r="F82" s="66"/>
      <c r="G82" s="66"/>
      <c r="H82" s="66"/>
      <c r="I82" s="66"/>
      <c r="J82" s="66"/>
      <c r="K82" s="66"/>
      <c r="L82" s="66"/>
      <c r="M82" s="66"/>
      <c r="N82" s="107"/>
      <c r="O82" s="107"/>
    </row>
    <row r="83" spans="2:15" s="6" customFormat="1" x14ac:dyDescent="0.35">
      <c r="B83" s="34"/>
      <c r="C83" s="66"/>
      <c r="D83" s="66"/>
      <c r="E83" s="66"/>
      <c r="F83" s="66"/>
      <c r="G83" s="66"/>
      <c r="H83" s="66"/>
      <c r="I83" s="66"/>
      <c r="J83" s="66"/>
      <c r="K83" s="66"/>
      <c r="L83" s="66"/>
      <c r="M83" s="66"/>
      <c r="N83" s="107"/>
      <c r="O83" s="107"/>
    </row>
    <row r="84" spans="2:15" s="6" customFormat="1" ht="13" x14ac:dyDescent="0.3">
      <c r="B84" s="8"/>
      <c r="C84" s="69"/>
      <c r="D84" s="69"/>
      <c r="E84" s="69"/>
      <c r="F84" s="69"/>
      <c r="G84" s="69"/>
      <c r="H84" s="69"/>
      <c r="I84" s="69"/>
      <c r="J84" s="69"/>
      <c r="K84" s="69"/>
      <c r="L84" s="67"/>
      <c r="M84" s="67"/>
      <c r="N84" s="107"/>
      <c r="O84" s="107"/>
    </row>
    <row r="85" spans="2:15" s="6" customFormat="1" x14ac:dyDescent="0.35">
      <c r="B85" s="34"/>
      <c r="C85" s="69"/>
      <c r="D85" s="69"/>
      <c r="E85" s="69"/>
      <c r="F85" s="69"/>
      <c r="G85" s="69"/>
      <c r="H85" s="69"/>
      <c r="I85" s="69"/>
      <c r="J85" s="69"/>
      <c r="K85" s="69"/>
      <c r="L85" s="67"/>
      <c r="M85" s="67"/>
      <c r="N85" s="107"/>
      <c r="O85" s="107"/>
    </row>
    <row r="86" spans="2:15" s="6" customFormat="1" ht="13" x14ac:dyDescent="0.3">
      <c r="B86" s="8"/>
      <c r="C86" s="69"/>
      <c r="D86" s="69"/>
      <c r="E86" s="69"/>
      <c r="F86" s="69"/>
      <c r="G86" s="69"/>
      <c r="H86" s="69"/>
      <c r="I86" s="69"/>
      <c r="J86" s="69"/>
      <c r="K86" s="69"/>
      <c r="L86" s="67"/>
      <c r="M86" s="67"/>
      <c r="N86" s="107"/>
      <c r="O86" s="107"/>
    </row>
    <row r="87" spans="2:15" s="6" customFormat="1" ht="13" x14ac:dyDescent="0.3">
      <c r="B87" s="8"/>
      <c r="C87" s="69"/>
      <c r="D87" s="69"/>
      <c r="E87" s="69"/>
      <c r="F87" s="69"/>
      <c r="G87" s="69"/>
      <c r="H87" s="69"/>
      <c r="I87" s="69"/>
      <c r="J87" s="69"/>
      <c r="K87" s="69"/>
      <c r="L87" s="67"/>
      <c r="M87" s="67"/>
      <c r="N87" s="107"/>
      <c r="O87" s="107"/>
    </row>
    <row r="88" spans="2:15" s="6" customFormat="1" ht="13" x14ac:dyDescent="0.3">
      <c r="B88" s="8"/>
      <c r="C88" s="69"/>
      <c r="D88" s="69"/>
      <c r="E88" s="69"/>
      <c r="F88" s="69"/>
      <c r="G88" s="69"/>
      <c r="H88" s="69"/>
      <c r="I88" s="69"/>
      <c r="J88" s="69"/>
      <c r="K88" s="69"/>
      <c r="L88" s="67"/>
      <c r="M88" s="67"/>
      <c r="N88" s="107"/>
      <c r="O88" s="107"/>
    </row>
    <row r="89" spans="2:15" s="6" customFormat="1" ht="13" x14ac:dyDescent="0.3">
      <c r="B89" s="8"/>
      <c r="C89" s="69"/>
      <c r="D89" s="69"/>
      <c r="E89" s="69"/>
      <c r="F89" s="69"/>
      <c r="G89" s="69"/>
      <c r="H89" s="69"/>
      <c r="I89" s="69"/>
      <c r="J89" s="69"/>
      <c r="K89" s="69"/>
      <c r="L89" s="67"/>
      <c r="M89" s="67"/>
      <c r="N89" s="107"/>
      <c r="O89" s="107"/>
    </row>
    <row r="90" spans="2:15" s="6" customFormat="1" ht="13" x14ac:dyDescent="0.3">
      <c r="B90" s="8"/>
      <c r="C90" s="69"/>
      <c r="D90" s="69"/>
      <c r="E90" s="69"/>
      <c r="F90" s="69"/>
      <c r="G90" s="69"/>
      <c r="H90" s="69"/>
      <c r="I90" s="69"/>
      <c r="J90" s="69"/>
      <c r="K90" s="69"/>
      <c r="L90" s="67"/>
      <c r="M90" s="67"/>
      <c r="N90" s="107"/>
      <c r="O90" s="107"/>
    </row>
    <row r="91" spans="2:15" s="6" customFormat="1" ht="13" x14ac:dyDescent="0.3">
      <c r="B91" s="8"/>
      <c r="C91" s="69"/>
      <c r="D91" s="69"/>
      <c r="E91" s="69"/>
      <c r="F91" s="69"/>
      <c r="G91" s="69"/>
      <c r="H91" s="69"/>
      <c r="I91" s="69"/>
      <c r="J91" s="69"/>
      <c r="K91" s="69"/>
      <c r="L91" s="67"/>
      <c r="M91" s="67"/>
      <c r="N91" s="107"/>
      <c r="O91" s="107"/>
    </row>
    <row r="92" spans="2:15" s="6" customFormat="1" ht="13" x14ac:dyDescent="0.3">
      <c r="B92" s="8"/>
      <c r="C92" s="69"/>
      <c r="D92" s="69"/>
      <c r="E92" s="69"/>
      <c r="F92" s="69"/>
      <c r="G92" s="69"/>
      <c r="H92" s="69"/>
      <c r="I92" s="69"/>
      <c r="J92" s="69"/>
      <c r="K92" s="69"/>
      <c r="L92" s="67"/>
      <c r="M92" s="67"/>
      <c r="N92" s="107"/>
      <c r="O92" s="107"/>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66" zoomScaleNormal="66" zoomScalePageLayoutView="86" workbookViewId="0"/>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96</v>
      </c>
    </row>
    <row r="30" spans="1:1" x14ac:dyDescent="0.35">
      <c r="A30" s="34" t="s">
        <v>99</v>
      </c>
    </row>
    <row r="31" spans="1:1" x14ac:dyDescent="0.35">
      <c r="A31" s="34" t="s">
        <v>100</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89" customWidth="1"/>
    <col min="3" max="3" width="9.54296875" style="74" customWidth="1"/>
    <col min="4" max="5" width="9.1796875" style="74"/>
    <col min="6" max="6" width="10.1796875" style="61" customWidth="1"/>
    <col min="7" max="7" width="11.81640625" style="61" customWidth="1"/>
    <col min="8" max="8" width="9.54296875" style="74" customWidth="1"/>
    <col min="9" max="10" width="9.1796875" style="74"/>
    <col min="11" max="11" width="10.1796875" style="61" customWidth="1"/>
    <col min="12" max="12" width="11.453125" style="61" customWidth="1"/>
    <col min="13" max="13" width="11.54296875" style="138" customWidth="1"/>
    <col min="14" max="14" width="9.54296875" style="138" customWidth="1"/>
    <col min="15" max="15" width="9.1796875" style="138"/>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125</v>
      </c>
      <c r="B1" s="89"/>
      <c r="C1" s="74"/>
      <c r="D1" s="75"/>
      <c r="E1" s="76"/>
      <c r="F1" s="64"/>
      <c r="G1" s="64"/>
      <c r="H1" s="76"/>
      <c r="I1" s="74"/>
      <c r="J1" s="74"/>
      <c r="K1" s="61"/>
      <c r="L1" s="61"/>
      <c r="M1" s="138"/>
      <c r="N1" s="138"/>
      <c r="O1" s="138"/>
      <c r="P1" s="61"/>
      <c r="Q1" s="61"/>
    </row>
    <row r="2" spans="1:17" s="1" customFormat="1" ht="16.5" customHeight="1" x14ac:dyDescent="0.3">
      <c r="A2" s="1" t="s">
        <v>130</v>
      </c>
      <c r="B2" s="89"/>
      <c r="C2" s="74"/>
      <c r="D2" s="74"/>
      <c r="E2" s="77"/>
      <c r="F2" s="44"/>
      <c r="G2" s="44"/>
      <c r="H2" s="77"/>
      <c r="I2" s="74"/>
      <c r="J2" s="74"/>
      <c r="K2" s="61"/>
      <c r="L2" s="61"/>
      <c r="M2" s="138"/>
      <c r="N2" s="138"/>
      <c r="O2" s="138"/>
      <c r="P2" s="61"/>
      <c r="Q2" s="61"/>
    </row>
    <row r="3" spans="1:17" s="1" customFormat="1" x14ac:dyDescent="0.3">
      <c r="A3" s="1" t="s">
        <v>28</v>
      </c>
      <c r="B3" s="89"/>
      <c r="C3" s="152" t="s">
        <v>30</v>
      </c>
      <c r="D3" s="153"/>
      <c r="E3" s="153"/>
      <c r="F3" s="153"/>
      <c r="G3" s="153"/>
      <c r="H3" s="152" t="s">
        <v>1</v>
      </c>
      <c r="I3" s="153"/>
      <c r="J3" s="153"/>
      <c r="K3" s="153"/>
      <c r="L3" s="154"/>
      <c r="M3" s="152" t="s">
        <v>2</v>
      </c>
      <c r="N3" s="153"/>
      <c r="O3" s="153"/>
      <c r="P3" s="153"/>
      <c r="Q3" s="154"/>
    </row>
    <row r="4" spans="1:17" s="36" customFormat="1" x14ac:dyDescent="0.3">
      <c r="A4" s="35"/>
      <c r="B4" s="90"/>
      <c r="C4" s="78" t="s">
        <v>3</v>
      </c>
      <c r="D4" s="79" t="s">
        <v>4</v>
      </c>
      <c r="E4" s="79" t="s">
        <v>5</v>
      </c>
      <c r="F4" s="71" t="s">
        <v>6</v>
      </c>
      <c r="G4" s="71" t="s">
        <v>7</v>
      </c>
      <c r="H4" s="78" t="s">
        <v>3</v>
      </c>
      <c r="I4" s="79" t="s">
        <v>4</v>
      </c>
      <c r="J4" s="79" t="s">
        <v>5</v>
      </c>
      <c r="K4" s="71" t="s">
        <v>6</v>
      </c>
      <c r="L4" s="72" t="s">
        <v>7</v>
      </c>
      <c r="M4" s="139" t="s">
        <v>3</v>
      </c>
      <c r="N4" s="140" t="s">
        <v>4</v>
      </c>
      <c r="O4" s="140" t="s">
        <v>5</v>
      </c>
      <c r="P4" s="71" t="s">
        <v>6</v>
      </c>
      <c r="Q4" s="72" t="s">
        <v>7</v>
      </c>
    </row>
    <row r="5" spans="1:17" ht="14.5" x14ac:dyDescent="0.35">
      <c r="A5" s="34" t="s">
        <v>47</v>
      </c>
      <c r="B5" s="91">
        <v>1988</v>
      </c>
      <c r="C5" s="80"/>
      <c r="D5" s="81"/>
      <c r="E5" s="81"/>
      <c r="F5" s="63"/>
      <c r="G5" s="63"/>
      <c r="H5" s="80"/>
      <c r="I5" s="81"/>
      <c r="J5" s="81"/>
      <c r="K5" s="63"/>
      <c r="L5" s="65"/>
      <c r="M5" s="141">
        <v>24.46</v>
      </c>
      <c r="N5" s="142">
        <v>22.64</v>
      </c>
      <c r="O5" s="142">
        <v>26.38</v>
      </c>
      <c r="P5" s="63">
        <v>684</v>
      </c>
      <c r="Q5" s="65">
        <v>2851539</v>
      </c>
    </row>
    <row r="6" spans="1:17" ht="14.5" x14ac:dyDescent="0.35">
      <c r="A6" s="34" t="s">
        <v>47</v>
      </c>
      <c r="B6" s="91">
        <v>1989</v>
      </c>
      <c r="C6" s="80"/>
      <c r="D6" s="81"/>
      <c r="E6" s="81"/>
      <c r="F6" s="63"/>
      <c r="G6" s="63"/>
      <c r="H6" s="80"/>
      <c r="I6" s="81"/>
      <c r="J6" s="81"/>
      <c r="K6" s="63"/>
      <c r="L6" s="65"/>
      <c r="M6" s="141">
        <v>22.4</v>
      </c>
      <c r="N6" s="142">
        <v>20.67</v>
      </c>
      <c r="O6" s="142">
        <v>24.24</v>
      </c>
      <c r="P6" s="63">
        <v>629</v>
      </c>
      <c r="Q6" s="65">
        <v>2893019</v>
      </c>
    </row>
    <row r="7" spans="1:17" ht="14.5" x14ac:dyDescent="0.35">
      <c r="A7" s="34" t="s">
        <v>47</v>
      </c>
      <c r="B7" s="91">
        <v>1990</v>
      </c>
      <c r="C7" s="80"/>
      <c r="D7" s="81"/>
      <c r="E7" s="81"/>
      <c r="F7" s="63"/>
      <c r="G7" s="63"/>
      <c r="H7" s="80"/>
      <c r="I7" s="81"/>
      <c r="J7" s="81"/>
      <c r="K7" s="63"/>
      <c r="L7" s="65"/>
      <c r="M7" s="141">
        <v>24.59</v>
      </c>
      <c r="N7" s="142">
        <v>22.78</v>
      </c>
      <c r="O7" s="142">
        <v>26.5</v>
      </c>
      <c r="P7" s="63">
        <v>696</v>
      </c>
      <c r="Q7" s="65">
        <v>2923766</v>
      </c>
    </row>
    <row r="8" spans="1:17" ht="14.5" x14ac:dyDescent="0.35">
      <c r="A8" s="34" t="s">
        <v>47</v>
      </c>
      <c r="B8" s="91">
        <v>1991</v>
      </c>
      <c r="C8" s="80"/>
      <c r="D8" s="81"/>
      <c r="E8" s="81"/>
      <c r="F8" s="63"/>
      <c r="G8" s="63"/>
      <c r="H8" s="80"/>
      <c r="I8" s="81"/>
      <c r="J8" s="81"/>
      <c r="K8" s="63"/>
      <c r="L8" s="65"/>
      <c r="M8" s="141">
        <v>25.34</v>
      </c>
      <c r="N8" s="142">
        <v>23.51</v>
      </c>
      <c r="O8" s="142">
        <v>27.27</v>
      </c>
      <c r="P8" s="63">
        <v>720</v>
      </c>
      <c r="Q8" s="65">
        <v>2955665</v>
      </c>
    </row>
    <row r="9" spans="1:17" ht="14.5" x14ac:dyDescent="0.35">
      <c r="A9" s="34" t="s">
        <v>47</v>
      </c>
      <c r="B9" s="91">
        <v>1992</v>
      </c>
      <c r="C9" s="80"/>
      <c r="D9" s="81"/>
      <c r="E9" s="81"/>
      <c r="F9" s="63"/>
      <c r="G9" s="63"/>
      <c r="H9" s="80"/>
      <c r="I9" s="81"/>
      <c r="J9" s="81"/>
      <c r="K9" s="63"/>
      <c r="L9" s="65"/>
      <c r="M9" s="141">
        <v>23.36</v>
      </c>
      <c r="N9" s="142">
        <v>21.61</v>
      </c>
      <c r="O9" s="142">
        <v>25.22</v>
      </c>
      <c r="P9" s="63">
        <v>666</v>
      </c>
      <c r="Q9" s="65">
        <v>2992613</v>
      </c>
    </row>
    <row r="10" spans="1:17" ht="14.5" x14ac:dyDescent="0.35">
      <c r="A10" s="34" t="s">
        <v>47</v>
      </c>
      <c r="B10" s="91">
        <v>1993</v>
      </c>
      <c r="C10" s="80"/>
      <c r="D10" s="81"/>
      <c r="E10" s="81"/>
      <c r="F10" s="63"/>
      <c r="G10" s="63"/>
      <c r="H10" s="80"/>
      <c r="I10" s="81"/>
      <c r="J10" s="81"/>
      <c r="K10" s="63"/>
      <c r="L10" s="65"/>
      <c r="M10" s="141">
        <v>23.99</v>
      </c>
      <c r="N10" s="142">
        <v>22.24</v>
      </c>
      <c r="O10" s="142">
        <v>25.83</v>
      </c>
      <c r="P10" s="63">
        <v>705</v>
      </c>
      <c r="Q10" s="65">
        <v>3020455</v>
      </c>
    </row>
    <row r="11" spans="1:17" ht="14.5" x14ac:dyDescent="0.35">
      <c r="A11" s="34" t="s">
        <v>47</v>
      </c>
      <c r="B11" s="91">
        <v>1994</v>
      </c>
      <c r="C11" s="80"/>
      <c r="D11" s="81"/>
      <c r="E11" s="81"/>
      <c r="F11" s="63"/>
      <c r="G11" s="63"/>
      <c r="H11" s="80"/>
      <c r="I11" s="81"/>
      <c r="J11" s="81"/>
      <c r="K11" s="63"/>
      <c r="L11" s="65"/>
      <c r="M11" s="141">
        <v>25.3</v>
      </c>
      <c r="N11" s="142">
        <v>23.51</v>
      </c>
      <c r="O11" s="142">
        <v>27.2</v>
      </c>
      <c r="P11" s="63">
        <v>744</v>
      </c>
      <c r="Q11" s="65">
        <v>3032574</v>
      </c>
    </row>
    <row r="12" spans="1:17" ht="14.5" x14ac:dyDescent="0.35">
      <c r="A12" s="34" t="s">
        <v>47</v>
      </c>
      <c r="B12" s="91">
        <v>1995</v>
      </c>
      <c r="C12" s="80"/>
      <c r="D12" s="81"/>
      <c r="E12" s="81"/>
      <c r="F12" s="63"/>
      <c r="G12" s="63"/>
      <c r="H12" s="80"/>
      <c r="I12" s="81"/>
      <c r="J12" s="81"/>
      <c r="K12" s="63"/>
      <c r="L12" s="65"/>
      <c r="M12" s="141">
        <v>24.38</v>
      </c>
      <c r="N12" s="142">
        <v>22.63</v>
      </c>
      <c r="O12" s="142">
        <v>26.24</v>
      </c>
      <c r="P12" s="63">
        <v>722</v>
      </c>
      <c r="Q12" s="65">
        <v>3057113</v>
      </c>
    </row>
    <row r="13" spans="1:17" ht="14.5" x14ac:dyDescent="0.35">
      <c r="A13" s="34" t="s">
        <v>47</v>
      </c>
      <c r="B13" s="91">
        <v>1996</v>
      </c>
      <c r="C13" s="80"/>
      <c r="D13" s="81"/>
      <c r="E13" s="81"/>
      <c r="F13" s="63"/>
      <c r="G13" s="63"/>
      <c r="H13" s="80"/>
      <c r="I13" s="81"/>
      <c r="J13" s="81"/>
      <c r="K13" s="63"/>
      <c r="L13" s="65"/>
      <c r="M13" s="141">
        <v>24.3</v>
      </c>
      <c r="N13" s="142">
        <v>22.57</v>
      </c>
      <c r="O13" s="142">
        <v>26.13</v>
      </c>
      <c r="P13" s="63">
        <v>734</v>
      </c>
      <c r="Q13" s="65">
        <v>3096625</v>
      </c>
    </row>
    <row r="14" spans="1:17" ht="14.5" x14ac:dyDescent="0.35">
      <c r="A14" s="34" t="s">
        <v>47</v>
      </c>
      <c r="B14" s="91">
        <v>1997</v>
      </c>
      <c r="C14" s="80"/>
      <c r="D14" s="81"/>
      <c r="E14" s="81"/>
      <c r="F14" s="63"/>
      <c r="G14" s="63"/>
      <c r="H14" s="80"/>
      <c r="I14" s="81"/>
      <c r="J14" s="81"/>
      <c r="K14" s="63"/>
      <c r="L14" s="65"/>
      <c r="M14" s="141">
        <v>25.72</v>
      </c>
      <c r="N14" s="142">
        <v>23.96</v>
      </c>
      <c r="O14" s="142">
        <v>27.57</v>
      </c>
      <c r="P14" s="63">
        <v>798</v>
      </c>
      <c r="Q14" s="65">
        <v>3152414</v>
      </c>
    </row>
    <row r="15" spans="1:17" ht="14.5" x14ac:dyDescent="0.35">
      <c r="A15" s="34" t="s">
        <v>47</v>
      </c>
      <c r="B15" s="91">
        <v>1998</v>
      </c>
      <c r="C15" s="80"/>
      <c r="D15" s="81"/>
      <c r="E15" s="81"/>
      <c r="F15" s="63"/>
      <c r="G15" s="63"/>
      <c r="H15" s="80"/>
      <c r="I15" s="81"/>
      <c r="J15" s="81"/>
      <c r="K15" s="63"/>
      <c r="L15" s="65"/>
      <c r="M15" s="141">
        <v>25.6</v>
      </c>
      <c r="N15" s="142">
        <v>23.87</v>
      </c>
      <c r="O15" s="142">
        <v>27.43</v>
      </c>
      <c r="P15" s="63">
        <v>811</v>
      </c>
      <c r="Q15" s="65">
        <v>3200383</v>
      </c>
    </row>
    <row r="16" spans="1:17" ht="14.5" x14ac:dyDescent="0.35">
      <c r="A16" s="34" t="s">
        <v>47</v>
      </c>
      <c r="B16" s="91">
        <v>1999</v>
      </c>
      <c r="C16" s="80"/>
      <c r="D16" s="81"/>
      <c r="E16" s="81"/>
      <c r="F16" s="63"/>
      <c r="G16" s="63"/>
      <c r="H16" s="80"/>
      <c r="I16" s="81"/>
      <c r="J16" s="81"/>
      <c r="K16" s="63"/>
      <c r="L16" s="65"/>
      <c r="M16" s="141">
        <v>23.37</v>
      </c>
      <c r="N16" s="142">
        <v>21.73</v>
      </c>
      <c r="O16" s="142">
        <v>25.1</v>
      </c>
      <c r="P16" s="63">
        <v>756</v>
      </c>
      <c r="Q16" s="65">
        <v>3235369</v>
      </c>
    </row>
    <row r="17" spans="1:17" ht="14.5" x14ac:dyDescent="0.35">
      <c r="A17" s="34" t="s">
        <v>47</v>
      </c>
      <c r="B17" s="91">
        <v>2000</v>
      </c>
      <c r="C17" s="80"/>
      <c r="D17" s="81"/>
      <c r="E17" s="81"/>
      <c r="F17" s="63"/>
      <c r="G17" s="63"/>
      <c r="H17" s="80"/>
      <c r="I17" s="81"/>
      <c r="J17" s="81"/>
      <c r="K17" s="63"/>
      <c r="L17" s="65"/>
      <c r="M17" s="141">
        <v>24.12</v>
      </c>
      <c r="N17" s="142">
        <v>22.47</v>
      </c>
      <c r="O17" s="142">
        <v>25.86</v>
      </c>
      <c r="P17" s="63">
        <v>797</v>
      </c>
      <c r="Q17" s="65">
        <v>3269486</v>
      </c>
    </row>
    <row r="18" spans="1:17" ht="14.5" x14ac:dyDescent="0.35">
      <c r="A18" s="34" t="s">
        <v>47</v>
      </c>
      <c r="B18" s="91">
        <v>2001</v>
      </c>
      <c r="C18" s="80"/>
      <c r="D18" s="81"/>
      <c r="E18" s="81"/>
      <c r="F18" s="63"/>
      <c r="G18" s="63"/>
      <c r="H18" s="80"/>
      <c r="I18" s="81"/>
      <c r="J18" s="81"/>
      <c r="K18" s="63"/>
      <c r="L18" s="65"/>
      <c r="M18" s="141">
        <v>23.23</v>
      </c>
      <c r="N18" s="142">
        <v>21.62</v>
      </c>
      <c r="O18" s="142">
        <v>24.92</v>
      </c>
      <c r="P18" s="63">
        <v>778</v>
      </c>
      <c r="Q18" s="65">
        <v>3291302</v>
      </c>
    </row>
    <row r="19" spans="1:17" ht="14.5" x14ac:dyDescent="0.35">
      <c r="A19" s="34" t="s">
        <v>47</v>
      </c>
      <c r="B19" s="91">
        <v>2002</v>
      </c>
      <c r="C19" s="80"/>
      <c r="D19" s="81"/>
      <c r="E19" s="81"/>
      <c r="F19" s="63"/>
      <c r="G19" s="63"/>
      <c r="H19" s="80"/>
      <c r="I19" s="81"/>
      <c r="J19" s="81"/>
      <c r="K19" s="63"/>
      <c r="L19" s="65"/>
      <c r="M19" s="141">
        <v>22.85</v>
      </c>
      <c r="N19" s="142">
        <v>21.26</v>
      </c>
      <c r="O19" s="142">
        <v>24.52</v>
      </c>
      <c r="P19" s="63">
        <v>777</v>
      </c>
      <c r="Q19" s="65">
        <v>3277621</v>
      </c>
    </row>
    <row r="20" spans="1:17" ht="14.5" x14ac:dyDescent="0.35">
      <c r="A20" s="34" t="s">
        <v>47</v>
      </c>
      <c r="B20" s="91">
        <v>2003</v>
      </c>
      <c r="C20" s="80"/>
      <c r="D20" s="81"/>
      <c r="E20" s="81"/>
      <c r="F20" s="63"/>
      <c r="G20" s="63"/>
      <c r="H20" s="80"/>
      <c r="I20" s="81"/>
      <c r="J20" s="81"/>
      <c r="K20" s="63"/>
      <c r="L20" s="65"/>
      <c r="M20" s="141">
        <v>22.55</v>
      </c>
      <c r="N20" s="142">
        <v>20.98</v>
      </c>
      <c r="O20" s="142">
        <v>24.2</v>
      </c>
      <c r="P20" s="63">
        <v>778</v>
      </c>
      <c r="Q20" s="65">
        <v>3272987</v>
      </c>
    </row>
    <row r="21" spans="1:17" ht="14.5" x14ac:dyDescent="0.35">
      <c r="A21" s="34" t="s">
        <v>47</v>
      </c>
      <c r="B21" s="91">
        <v>2004</v>
      </c>
      <c r="C21" s="80"/>
      <c r="D21" s="81"/>
      <c r="E21" s="81"/>
      <c r="F21" s="63"/>
      <c r="G21" s="63"/>
      <c r="H21" s="80"/>
      <c r="I21" s="81"/>
      <c r="J21" s="81"/>
      <c r="K21" s="63"/>
      <c r="L21" s="65"/>
      <c r="M21" s="141">
        <v>22.7</v>
      </c>
      <c r="N21" s="142">
        <v>21.14</v>
      </c>
      <c r="O21" s="142">
        <v>24.36</v>
      </c>
      <c r="P21" s="63">
        <v>788</v>
      </c>
      <c r="Q21" s="65">
        <v>3268798</v>
      </c>
    </row>
    <row r="22" spans="1:17" ht="14.5" x14ac:dyDescent="0.35">
      <c r="A22" s="34" t="s">
        <v>47</v>
      </c>
      <c r="B22" s="91">
        <v>2005</v>
      </c>
      <c r="C22" s="80"/>
      <c r="D22" s="81"/>
      <c r="E22" s="81"/>
      <c r="F22" s="63"/>
      <c r="G22" s="63"/>
      <c r="H22" s="80"/>
      <c r="I22" s="81"/>
      <c r="J22" s="81"/>
      <c r="K22" s="63"/>
      <c r="L22" s="65"/>
      <c r="M22" s="141">
        <v>22.44</v>
      </c>
      <c r="N22" s="142">
        <v>20.9</v>
      </c>
      <c r="O22" s="142">
        <v>24.07</v>
      </c>
      <c r="P22" s="63">
        <v>794</v>
      </c>
      <c r="Q22" s="65">
        <v>3276690</v>
      </c>
    </row>
    <row r="23" spans="1:17" ht="14.5" x14ac:dyDescent="0.35">
      <c r="A23" s="34" t="s">
        <v>47</v>
      </c>
      <c r="B23" s="91">
        <v>2006</v>
      </c>
      <c r="C23" s="80"/>
      <c r="D23" s="81"/>
      <c r="E23" s="81"/>
      <c r="F23" s="63"/>
      <c r="G23" s="63"/>
      <c r="H23" s="80"/>
      <c r="I23" s="81"/>
      <c r="J23" s="81"/>
      <c r="K23" s="63"/>
      <c r="L23" s="65"/>
      <c r="M23" s="141">
        <v>22.54</v>
      </c>
      <c r="N23" s="142">
        <v>21</v>
      </c>
      <c r="O23" s="142">
        <v>24.16</v>
      </c>
      <c r="P23" s="63">
        <v>813</v>
      </c>
      <c r="Q23" s="65">
        <v>3290916</v>
      </c>
    </row>
    <row r="24" spans="1:17" ht="14.5" x14ac:dyDescent="0.35">
      <c r="A24" s="34" t="s">
        <v>47</v>
      </c>
      <c r="B24" s="91">
        <v>2007</v>
      </c>
      <c r="C24" s="80"/>
      <c r="D24" s="81"/>
      <c r="E24" s="81"/>
      <c r="F24" s="63"/>
      <c r="G24" s="63"/>
      <c r="H24" s="80"/>
      <c r="I24" s="81"/>
      <c r="J24" s="81"/>
      <c r="K24" s="63"/>
      <c r="L24" s="65"/>
      <c r="M24" s="141">
        <v>22.33</v>
      </c>
      <c r="N24" s="142">
        <v>20.81</v>
      </c>
      <c r="O24" s="142">
        <v>23.92</v>
      </c>
      <c r="P24" s="63">
        <v>824</v>
      </c>
      <c r="Q24" s="65">
        <v>3320999</v>
      </c>
    </row>
    <row r="25" spans="1:17" ht="14.5" x14ac:dyDescent="0.35">
      <c r="A25" s="34" t="s">
        <v>47</v>
      </c>
      <c r="B25" s="91">
        <v>2008</v>
      </c>
      <c r="C25" s="80"/>
      <c r="D25" s="81"/>
      <c r="E25" s="81"/>
      <c r="F25" s="63"/>
      <c r="G25" s="63"/>
      <c r="H25" s="80"/>
      <c r="I25" s="81"/>
      <c r="J25" s="81"/>
      <c r="K25" s="63"/>
      <c r="L25" s="65"/>
      <c r="M25" s="141">
        <v>23.42</v>
      </c>
      <c r="N25" s="142">
        <v>21.89</v>
      </c>
      <c r="O25" s="142">
        <v>25.03</v>
      </c>
      <c r="P25" s="63">
        <v>888</v>
      </c>
      <c r="Q25" s="65">
        <v>3370248</v>
      </c>
    </row>
    <row r="26" spans="1:17" ht="14.5" x14ac:dyDescent="0.35">
      <c r="A26" s="34" t="s">
        <v>47</v>
      </c>
      <c r="B26" s="91">
        <v>2009</v>
      </c>
      <c r="C26" s="80"/>
      <c r="D26" s="81"/>
      <c r="E26" s="81"/>
      <c r="F26" s="63"/>
      <c r="G26" s="63"/>
      <c r="H26" s="80"/>
      <c r="I26" s="81"/>
      <c r="J26" s="81"/>
      <c r="K26" s="63"/>
      <c r="L26" s="65"/>
      <c r="M26" s="141">
        <v>25.07</v>
      </c>
      <c r="N26" s="142">
        <v>23.49</v>
      </c>
      <c r="O26" s="142">
        <v>26.72</v>
      </c>
      <c r="P26" s="63">
        <v>971</v>
      </c>
      <c r="Q26" s="65">
        <v>3416603</v>
      </c>
    </row>
    <row r="27" spans="1:17" ht="14.5" x14ac:dyDescent="0.35">
      <c r="A27" s="34" t="s">
        <v>47</v>
      </c>
      <c r="B27" s="91">
        <v>2010</v>
      </c>
      <c r="C27" s="80"/>
      <c r="D27" s="81"/>
      <c r="E27" s="81"/>
      <c r="F27" s="63"/>
      <c r="G27" s="63"/>
      <c r="H27" s="80"/>
      <c r="I27" s="81"/>
      <c r="J27" s="81"/>
      <c r="K27" s="63"/>
      <c r="L27" s="65"/>
      <c r="M27" s="141">
        <v>25.36</v>
      </c>
      <c r="N27" s="142">
        <v>23.79</v>
      </c>
      <c r="O27" s="142">
        <v>27.01</v>
      </c>
      <c r="P27" s="63">
        <v>1005</v>
      </c>
      <c r="Q27" s="65">
        <v>3454302</v>
      </c>
    </row>
    <row r="28" spans="1:17" ht="14.5" x14ac:dyDescent="0.35">
      <c r="A28" s="34" t="s">
        <v>47</v>
      </c>
      <c r="B28" s="91">
        <v>2011</v>
      </c>
      <c r="C28" s="80"/>
      <c r="D28" s="81"/>
      <c r="E28" s="81"/>
      <c r="F28" s="63"/>
      <c r="G28" s="63"/>
      <c r="H28" s="80"/>
      <c r="I28" s="81"/>
      <c r="J28" s="81"/>
      <c r="K28" s="63"/>
      <c r="L28" s="65"/>
      <c r="M28" s="141">
        <v>25.93</v>
      </c>
      <c r="N28" s="142">
        <v>24.36</v>
      </c>
      <c r="O28" s="142">
        <v>27.58</v>
      </c>
      <c r="P28" s="63">
        <v>1054</v>
      </c>
      <c r="Q28" s="65">
        <v>3498530</v>
      </c>
    </row>
    <row r="29" spans="1:17" ht="14.5" x14ac:dyDescent="0.35">
      <c r="A29" s="34" t="s">
        <v>47</v>
      </c>
      <c r="B29" s="91">
        <v>2012</v>
      </c>
      <c r="C29" s="80"/>
      <c r="D29" s="81"/>
      <c r="E29" s="81"/>
      <c r="F29" s="63"/>
      <c r="G29" s="63"/>
      <c r="H29" s="80"/>
      <c r="I29" s="81"/>
      <c r="J29" s="81"/>
      <c r="K29" s="63"/>
      <c r="L29" s="65"/>
      <c r="M29" s="141">
        <v>26.19</v>
      </c>
      <c r="N29" s="142">
        <v>24.63</v>
      </c>
      <c r="O29" s="142">
        <v>27.82</v>
      </c>
      <c r="P29" s="63">
        <v>1090</v>
      </c>
      <c r="Q29" s="65">
        <v>3545339</v>
      </c>
    </row>
    <row r="30" spans="1:17" ht="14.5" x14ac:dyDescent="0.35">
      <c r="A30" s="34" t="s">
        <v>47</v>
      </c>
      <c r="B30" s="91">
        <v>2013</v>
      </c>
      <c r="C30" s="80"/>
      <c r="D30" s="81"/>
      <c r="E30" s="81"/>
      <c r="F30" s="63"/>
      <c r="G30" s="63"/>
      <c r="H30" s="80"/>
      <c r="I30" s="81"/>
      <c r="J30" s="81"/>
      <c r="K30" s="63"/>
      <c r="L30" s="65"/>
      <c r="M30" s="141">
        <v>25.58</v>
      </c>
      <c r="N30" s="142">
        <v>24.06</v>
      </c>
      <c r="O30" s="142">
        <v>27.17</v>
      </c>
      <c r="P30" s="63">
        <v>1097</v>
      </c>
      <c r="Q30" s="65">
        <v>3594375</v>
      </c>
    </row>
    <row r="31" spans="1:17" ht="14.5" x14ac:dyDescent="0.35">
      <c r="A31" s="34" t="s">
        <v>47</v>
      </c>
      <c r="B31" s="91">
        <v>2014</v>
      </c>
      <c r="C31" s="80"/>
      <c r="D31" s="81"/>
      <c r="E31" s="81"/>
      <c r="F31" s="63"/>
      <c r="G31" s="63"/>
      <c r="H31" s="80"/>
      <c r="I31" s="81"/>
      <c r="J31" s="81"/>
      <c r="K31" s="63"/>
      <c r="L31" s="65"/>
      <c r="M31" s="141">
        <v>26.12</v>
      </c>
      <c r="N31" s="142">
        <v>24.59</v>
      </c>
      <c r="O31" s="142">
        <v>27.72</v>
      </c>
      <c r="P31" s="63">
        <v>1132</v>
      </c>
      <c r="Q31" s="65">
        <v>3641132</v>
      </c>
    </row>
    <row r="32" spans="1:17" ht="14.5" x14ac:dyDescent="0.35">
      <c r="A32" s="34" t="s">
        <v>47</v>
      </c>
      <c r="B32" s="91">
        <v>2015</v>
      </c>
      <c r="C32" s="80"/>
      <c r="D32" s="81"/>
      <c r="E32" s="81"/>
      <c r="F32" s="63"/>
      <c r="G32" s="63"/>
      <c r="H32" s="80"/>
      <c r="I32" s="81"/>
      <c r="J32" s="81"/>
      <c r="K32" s="63"/>
      <c r="L32" s="65"/>
      <c r="M32" s="141">
        <v>25.47</v>
      </c>
      <c r="N32" s="142">
        <v>23.98</v>
      </c>
      <c r="O32" s="142">
        <v>27.03</v>
      </c>
      <c r="P32" s="63">
        <v>1135</v>
      </c>
      <c r="Q32" s="65">
        <v>3685750</v>
      </c>
    </row>
    <row r="33" spans="1:26" ht="14.5" x14ac:dyDescent="0.35">
      <c r="A33" s="34" t="s">
        <v>47</v>
      </c>
      <c r="B33" s="91">
        <v>2016</v>
      </c>
      <c r="C33" s="80"/>
      <c r="D33" s="81"/>
      <c r="E33" s="81"/>
      <c r="F33" s="63"/>
      <c r="G33" s="63"/>
      <c r="H33" s="80"/>
      <c r="I33" s="81"/>
      <c r="J33" s="81"/>
      <c r="K33" s="63"/>
      <c r="L33" s="65"/>
      <c r="M33" s="141">
        <v>27.97</v>
      </c>
      <c r="N33" s="142">
        <v>26.42</v>
      </c>
      <c r="O33" s="142">
        <v>29.59</v>
      </c>
      <c r="P33" s="63">
        <v>1259</v>
      </c>
      <c r="Q33" s="65">
        <v>3712486</v>
      </c>
    </row>
    <row r="34" spans="1:26" ht="14.5" x14ac:dyDescent="0.35">
      <c r="A34" s="34" t="s">
        <v>47</v>
      </c>
      <c r="B34" s="91">
        <v>2017</v>
      </c>
      <c r="C34" s="80"/>
      <c r="D34" s="81"/>
      <c r="E34" s="81"/>
      <c r="F34" s="63"/>
      <c r="G34" s="63"/>
      <c r="H34" s="80"/>
      <c r="I34" s="81"/>
      <c r="J34" s="81"/>
      <c r="K34" s="63"/>
      <c r="L34" s="65"/>
      <c r="M34" s="141">
        <v>27.03</v>
      </c>
      <c r="N34" s="142">
        <v>25.51</v>
      </c>
      <c r="O34" s="142">
        <v>28.62</v>
      </c>
      <c r="P34" s="63">
        <v>1232</v>
      </c>
      <c r="Q34" s="65">
        <v>3724783</v>
      </c>
    </row>
    <row r="35" spans="1:26" ht="14.5" x14ac:dyDescent="0.35">
      <c r="A35" s="34" t="s">
        <v>47</v>
      </c>
      <c r="B35" s="91">
        <v>2018</v>
      </c>
      <c r="C35" s="80"/>
      <c r="D35" s="81"/>
      <c r="E35" s="81"/>
      <c r="F35" s="63"/>
      <c r="G35" s="63"/>
      <c r="H35" s="80"/>
      <c r="I35" s="81"/>
      <c r="J35" s="81"/>
      <c r="K35" s="63"/>
      <c r="L35" s="65"/>
      <c r="M35" s="141">
        <v>26.79</v>
      </c>
      <c r="N35" s="142">
        <v>25.29</v>
      </c>
      <c r="O35" s="142">
        <v>28.36</v>
      </c>
      <c r="P35" s="63">
        <v>1237</v>
      </c>
      <c r="Q35" s="65">
        <v>3730319</v>
      </c>
    </row>
    <row r="36" spans="1:26" ht="14.5" x14ac:dyDescent="0.35">
      <c r="A36" s="34" t="s">
        <v>47</v>
      </c>
      <c r="B36" s="91">
        <v>2019</v>
      </c>
      <c r="C36" s="80"/>
      <c r="D36" s="81"/>
      <c r="E36" s="81"/>
      <c r="F36" s="63"/>
      <c r="G36" s="63"/>
      <c r="H36" s="80"/>
      <c r="I36" s="81"/>
      <c r="J36" s="81"/>
      <c r="K36" s="63"/>
      <c r="L36" s="65"/>
      <c r="M36" s="141">
        <v>28.94</v>
      </c>
      <c r="N36" s="142">
        <v>27.38</v>
      </c>
      <c r="O36" s="142">
        <v>30.57</v>
      </c>
      <c r="P36" s="63">
        <v>1336</v>
      </c>
      <c r="Q36" s="65">
        <v>3724588</v>
      </c>
    </row>
    <row r="37" spans="1:26" ht="14.5" x14ac:dyDescent="0.35">
      <c r="A37" s="34" t="s">
        <v>47</v>
      </c>
      <c r="B37" s="91">
        <v>2020</v>
      </c>
      <c r="C37" s="80"/>
      <c r="D37" s="81"/>
      <c r="E37" s="81"/>
      <c r="F37" s="63"/>
      <c r="G37" s="63"/>
      <c r="H37" s="80"/>
      <c r="I37" s="81"/>
      <c r="J37" s="81"/>
      <c r="K37" s="63"/>
      <c r="L37" s="65"/>
      <c r="M37" s="141">
        <v>26.29</v>
      </c>
      <c r="N37" s="142">
        <v>24.81</v>
      </c>
      <c r="O37" s="142">
        <v>27.84</v>
      </c>
      <c r="P37" s="63">
        <v>1228</v>
      </c>
      <c r="Q37" s="65">
        <v>3704497</v>
      </c>
    </row>
    <row r="38" spans="1:26" ht="14.5" x14ac:dyDescent="0.35">
      <c r="A38" s="34" t="s">
        <v>47</v>
      </c>
      <c r="B38" s="91">
        <v>2021</v>
      </c>
      <c r="C38" s="80"/>
      <c r="D38" s="81"/>
      <c r="E38" s="81"/>
      <c r="F38" s="63"/>
      <c r="G38" s="63"/>
      <c r="H38" s="80"/>
      <c r="I38" s="81"/>
      <c r="J38" s="81"/>
      <c r="K38" s="63"/>
      <c r="L38" s="65"/>
      <c r="M38" s="141">
        <v>28.39</v>
      </c>
      <c r="N38" s="142">
        <v>26.85</v>
      </c>
      <c r="O38" s="142">
        <v>30.01</v>
      </c>
      <c r="P38" s="63">
        <v>1323</v>
      </c>
      <c r="Q38" s="65">
        <v>3619872</v>
      </c>
    </row>
    <row r="39" spans="1:26" ht="14.5" x14ac:dyDescent="0.35">
      <c r="A39" s="34" t="s">
        <v>47</v>
      </c>
      <c r="B39" s="91">
        <v>2022</v>
      </c>
      <c r="C39" s="80"/>
      <c r="D39" s="81"/>
      <c r="E39" s="81"/>
      <c r="F39" s="63"/>
      <c r="G39" s="63"/>
      <c r="H39" s="80"/>
      <c r="I39" s="81"/>
      <c r="J39" s="81"/>
      <c r="K39" s="63"/>
      <c r="L39" s="65"/>
      <c r="M39" s="141">
        <v>30.13</v>
      </c>
      <c r="N39" s="142">
        <v>28.54</v>
      </c>
      <c r="O39" s="142">
        <v>31.79</v>
      </c>
      <c r="P39" s="63">
        <v>1404</v>
      </c>
      <c r="Q39" s="65">
        <v>3598835</v>
      </c>
    </row>
    <row r="40" spans="1:26" ht="14.5" x14ac:dyDescent="0.35">
      <c r="A40" s="34" t="s">
        <v>47</v>
      </c>
      <c r="B40" s="91">
        <v>2023</v>
      </c>
      <c r="C40" s="80"/>
      <c r="D40" s="81"/>
      <c r="E40" s="81"/>
      <c r="F40" s="63"/>
      <c r="G40" s="63"/>
      <c r="H40" s="80"/>
      <c r="I40" s="81"/>
      <c r="J40" s="81"/>
      <c r="K40" s="63"/>
      <c r="L40" s="65"/>
      <c r="M40" s="141">
        <v>28.7</v>
      </c>
      <c r="N40" s="142">
        <v>27.16</v>
      </c>
      <c r="O40" s="142">
        <v>30.32</v>
      </c>
      <c r="P40" s="63">
        <v>1351</v>
      </c>
      <c r="Q40" s="65">
        <v>3591723</v>
      </c>
    </row>
    <row r="41" spans="1:26" ht="14.5" x14ac:dyDescent="0.35">
      <c r="A41" s="34" t="s">
        <v>47</v>
      </c>
      <c r="B41" s="91" t="s">
        <v>128</v>
      </c>
      <c r="C41" s="80"/>
      <c r="D41" s="81"/>
      <c r="E41" s="81"/>
      <c r="F41" s="63"/>
      <c r="G41" s="63"/>
      <c r="H41" s="80"/>
      <c r="I41" s="81"/>
      <c r="J41" s="81"/>
      <c r="K41" s="63"/>
      <c r="L41" s="65"/>
      <c r="M41" s="141">
        <v>28.49</v>
      </c>
      <c r="N41" s="142">
        <v>27.8</v>
      </c>
      <c r="O41" s="142">
        <v>29.2</v>
      </c>
      <c r="P41" s="63">
        <v>6642</v>
      </c>
      <c r="Q41" s="65">
        <v>18239515</v>
      </c>
    </row>
    <row r="42" spans="1:26" ht="14.5" x14ac:dyDescent="0.35">
      <c r="A42" s="34" t="s">
        <v>102</v>
      </c>
      <c r="B42" s="91">
        <v>1988</v>
      </c>
      <c r="C42" s="80"/>
      <c r="D42" s="81"/>
      <c r="E42" s="81"/>
      <c r="F42" s="63"/>
      <c r="G42" s="63"/>
      <c r="H42" s="80"/>
      <c r="I42" s="81"/>
      <c r="J42" s="81"/>
      <c r="K42" s="63"/>
      <c r="L42" s="65"/>
      <c r="M42" s="141" t="s">
        <v>152</v>
      </c>
      <c r="N42" s="142" t="s">
        <v>152</v>
      </c>
      <c r="O42" s="142" t="s">
        <v>152</v>
      </c>
      <c r="P42" s="63" t="s">
        <v>152</v>
      </c>
      <c r="Q42" s="65">
        <v>13302</v>
      </c>
    </row>
    <row r="43" spans="1:26" ht="14.5" x14ac:dyDescent="0.35">
      <c r="A43" s="34" t="s">
        <v>102</v>
      </c>
      <c r="B43" s="91">
        <v>1989</v>
      </c>
      <c r="C43" s="80"/>
      <c r="D43" s="81"/>
      <c r="E43" s="81"/>
      <c r="F43" s="63"/>
      <c r="G43" s="63"/>
      <c r="H43" s="80"/>
      <c r="I43" s="81"/>
      <c r="J43" s="81"/>
      <c r="K43" s="63"/>
      <c r="L43" s="65"/>
      <c r="M43" s="141" t="s">
        <v>152</v>
      </c>
      <c r="N43" s="142" t="s">
        <v>152</v>
      </c>
      <c r="O43" s="142" t="s">
        <v>152</v>
      </c>
      <c r="P43" s="63" t="s">
        <v>152</v>
      </c>
      <c r="Q43" s="65">
        <v>13460</v>
      </c>
    </row>
    <row r="44" spans="1:26" ht="14.5" x14ac:dyDescent="0.35">
      <c r="A44" s="34" t="s">
        <v>102</v>
      </c>
      <c r="B44" s="91">
        <v>1990</v>
      </c>
      <c r="C44" s="80"/>
      <c r="D44" s="81"/>
      <c r="E44" s="81"/>
      <c r="F44" s="63"/>
      <c r="G44" s="63"/>
      <c r="H44" s="80"/>
      <c r="I44" s="81"/>
      <c r="J44" s="81"/>
      <c r="K44" s="63"/>
      <c r="L44" s="65"/>
      <c r="M44" s="141" t="s">
        <v>152</v>
      </c>
      <c r="N44" s="142" t="s">
        <v>152</v>
      </c>
      <c r="O44" s="142" t="s">
        <v>152</v>
      </c>
      <c r="P44" s="63" t="s">
        <v>152</v>
      </c>
      <c r="Q44" s="65">
        <v>13855</v>
      </c>
    </row>
    <row r="45" spans="1:26" ht="14.5" x14ac:dyDescent="0.35">
      <c r="A45" s="34" t="s">
        <v>102</v>
      </c>
      <c r="B45" s="91">
        <v>1991</v>
      </c>
      <c r="C45" s="80"/>
      <c r="D45" s="81"/>
      <c r="E45" s="81"/>
      <c r="F45" s="63"/>
      <c r="G45" s="63"/>
      <c r="H45" s="80"/>
      <c r="I45" s="81"/>
      <c r="J45" s="81"/>
      <c r="K45" s="63"/>
      <c r="L45" s="65"/>
      <c r="M45" s="141" t="s">
        <v>152</v>
      </c>
      <c r="N45" s="142" t="s">
        <v>152</v>
      </c>
      <c r="O45" s="142" t="s">
        <v>152</v>
      </c>
      <c r="P45" s="63" t="s">
        <v>152</v>
      </c>
      <c r="Q45" s="65">
        <v>13823</v>
      </c>
    </row>
    <row r="46" spans="1:26" ht="14.5" x14ac:dyDescent="0.35">
      <c r="A46" s="34" t="s">
        <v>102</v>
      </c>
      <c r="B46" s="91">
        <v>1992</v>
      </c>
      <c r="C46" s="80"/>
      <c r="D46" s="81"/>
      <c r="E46" s="81"/>
      <c r="F46" s="63"/>
      <c r="G46" s="63"/>
      <c r="H46" s="80"/>
      <c r="I46" s="81"/>
      <c r="J46" s="81"/>
      <c r="K46" s="63"/>
      <c r="L46" s="65"/>
      <c r="M46" s="141" t="s">
        <v>152</v>
      </c>
      <c r="N46" s="142" t="s">
        <v>152</v>
      </c>
      <c r="O46" s="142" t="s">
        <v>152</v>
      </c>
      <c r="P46" s="63" t="s">
        <v>152</v>
      </c>
      <c r="Q46" s="65">
        <v>13890</v>
      </c>
    </row>
    <row r="47" spans="1:26" ht="14.5" x14ac:dyDescent="0.35">
      <c r="A47" s="34" t="s">
        <v>102</v>
      </c>
      <c r="B47" s="91">
        <v>1993</v>
      </c>
      <c r="C47" s="80"/>
      <c r="D47" s="81"/>
      <c r="E47" s="81"/>
      <c r="F47" s="63"/>
      <c r="G47" s="63"/>
      <c r="H47" s="80"/>
      <c r="I47" s="81"/>
      <c r="J47" s="81"/>
      <c r="K47" s="63"/>
      <c r="L47" s="65"/>
      <c r="M47" s="141" t="s">
        <v>152</v>
      </c>
      <c r="N47" s="142" t="s">
        <v>152</v>
      </c>
      <c r="O47" s="142" t="s">
        <v>152</v>
      </c>
      <c r="P47" s="63" t="s">
        <v>152</v>
      </c>
      <c r="Q47" s="65">
        <v>13942</v>
      </c>
      <c r="Z47" s="8" t="s">
        <v>33</v>
      </c>
    </row>
    <row r="48" spans="1:26" ht="14.5" x14ac:dyDescent="0.35">
      <c r="A48" s="34" t="s">
        <v>102</v>
      </c>
      <c r="B48" s="91">
        <v>1994</v>
      </c>
      <c r="C48" s="80"/>
      <c r="D48" s="81"/>
      <c r="E48" s="81"/>
      <c r="F48" s="63"/>
      <c r="G48" s="63"/>
      <c r="H48" s="80"/>
      <c r="I48" s="81"/>
      <c r="J48" s="81"/>
      <c r="K48" s="63"/>
      <c r="L48" s="65"/>
      <c r="M48" s="141" t="s">
        <v>152</v>
      </c>
      <c r="N48" s="142" t="s">
        <v>152</v>
      </c>
      <c r="O48" s="142" t="s">
        <v>152</v>
      </c>
      <c r="P48" s="63" t="s">
        <v>152</v>
      </c>
      <c r="Q48" s="65">
        <v>13903</v>
      </c>
    </row>
    <row r="49" spans="1:17" ht="14.5" x14ac:dyDescent="0.35">
      <c r="A49" s="34" t="s">
        <v>102</v>
      </c>
      <c r="B49" s="91">
        <v>1995</v>
      </c>
      <c r="C49" s="80"/>
      <c r="D49" s="81"/>
      <c r="E49" s="81"/>
      <c r="F49" s="63"/>
      <c r="G49" s="63"/>
      <c r="H49" s="80"/>
      <c r="I49" s="81"/>
      <c r="J49" s="81"/>
      <c r="K49" s="63"/>
      <c r="L49" s="65"/>
      <c r="M49" s="141" t="s">
        <v>152</v>
      </c>
      <c r="N49" s="142" t="s">
        <v>152</v>
      </c>
      <c r="O49" s="142" t="s">
        <v>152</v>
      </c>
      <c r="P49" s="63" t="s">
        <v>152</v>
      </c>
      <c r="Q49" s="65">
        <v>13874</v>
      </c>
    </row>
    <row r="50" spans="1:17" ht="14.5" x14ac:dyDescent="0.35">
      <c r="A50" s="34" t="s">
        <v>102</v>
      </c>
      <c r="B50" s="91">
        <v>1996</v>
      </c>
      <c r="C50" s="80"/>
      <c r="D50" s="81"/>
      <c r="E50" s="81"/>
      <c r="F50" s="63"/>
      <c r="G50" s="63"/>
      <c r="H50" s="80"/>
      <c r="I50" s="81"/>
      <c r="J50" s="81"/>
      <c r="K50" s="63"/>
      <c r="L50" s="65"/>
      <c r="M50" s="141" t="s">
        <v>152</v>
      </c>
      <c r="N50" s="142" t="s">
        <v>152</v>
      </c>
      <c r="O50" s="142" t="s">
        <v>152</v>
      </c>
      <c r="P50" s="63" t="s">
        <v>152</v>
      </c>
      <c r="Q50" s="65">
        <v>13966</v>
      </c>
    </row>
    <row r="51" spans="1:17" ht="14.5" x14ac:dyDescent="0.35">
      <c r="A51" s="34" t="s">
        <v>102</v>
      </c>
      <c r="B51" s="91">
        <v>1997</v>
      </c>
      <c r="C51" s="80"/>
      <c r="D51" s="81"/>
      <c r="E51" s="81"/>
      <c r="F51" s="63"/>
      <c r="G51" s="63"/>
      <c r="H51" s="80"/>
      <c r="I51" s="81"/>
      <c r="J51" s="81"/>
      <c r="K51" s="63"/>
      <c r="L51" s="65"/>
      <c r="M51" s="141" t="s">
        <v>152</v>
      </c>
      <c r="N51" s="142" t="s">
        <v>152</v>
      </c>
      <c r="O51" s="142" t="s">
        <v>152</v>
      </c>
      <c r="P51" s="63" t="s">
        <v>152</v>
      </c>
      <c r="Q51" s="65">
        <v>14061</v>
      </c>
    </row>
    <row r="52" spans="1:17" ht="14.5" x14ac:dyDescent="0.35">
      <c r="A52" s="34" t="s">
        <v>102</v>
      </c>
      <c r="B52" s="91">
        <v>1998</v>
      </c>
      <c r="C52" s="80"/>
      <c r="D52" s="81"/>
      <c r="E52" s="81"/>
      <c r="F52" s="63"/>
      <c r="G52" s="63"/>
      <c r="H52" s="80"/>
      <c r="I52" s="81"/>
      <c r="J52" s="81"/>
      <c r="K52" s="63"/>
      <c r="L52" s="65"/>
      <c r="M52" s="141" t="s">
        <v>152</v>
      </c>
      <c r="N52" s="142" t="s">
        <v>152</v>
      </c>
      <c r="O52" s="142" t="s">
        <v>152</v>
      </c>
      <c r="P52" s="63" t="s">
        <v>152</v>
      </c>
      <c r="Q52" s="65">
        <v>14228</v>
      </c>
    </row>
    <row r="53" spans="1:17" ht="14.5" x14ac:dyDescent="0.35">
      <c r="A53" s="34" t="s">
        <v>102</v>
      </c>
      <c r="B53" s="91">
        <v>1999</v>
      </c>
      <c r="C53" s="80"/>
      <c r="D53" s="81"/>
      <c r="E53" s="81"/>
      <c r="F53" s="63"/>
      <c r="G53" s="63"/>
      <c r="H53" s="80"/>
      <c r="I53" s="81"/>
      <c r="J53" s="81"/>
      <c r="K53" s="63"/>
      <c r="L53" s="65"/>
      <c r="M53" s="141" t="s">
        <v>152</v>
      </c>
      <c r="N53" s="142" t="s">
        <v>152</v>
      </c>
      <c r="O53" s="142" t="s">
        <v>152</v>
      </c>
      <c r="P53" s="63" t="s">
        <v>152</v>
      </c>
      <c r="Q53" s="65">
        <v>14264</v>
      </c>
    </row>
    <row r="54" spans="1:17" ht="14.5" x14ac:dyDescent="0.35">
      <c r="A54" s="34" t="s">
        <v>102</v>
      </c>
      <c r="B54" s="91">
        <v>2000</v>
      </c>
      <c r="C54" s="80"/>
      <c r="D54" s="81"/>
      <c r="E54" s="81"/>
      <c r="F54" s="63"/>
      <c r="G54" s="63"/>
      <c r="H54" s="80"/>
      <c r="I54" s="81"/>
      <c r="J54" s="81"/>
      <c r="K54" s="63"/>
      <c r="L54" s="65"/>
      <c r="M54" s="141" t="s">
        <v>152</v>
      </c>
      <c r="N54" s="142" t="s">
        <v>152</v>
      </c>
      <c r="O54" s="142" t="s">
        <v>152</v>
      </c>
      <c r="P54" s="63" t="s">
        <v>152</v>
      </c>
      <c r="Q54" s="65">
        <v>14346</v>
      </c>
    </row>
    <row r="55" spans="1:17" ht="14.5" x14ac:dyDescent="0.35">
      <c r="A55" s="34" t="s">
        <v>102</v>
      </c>
      <c r="B55" s="91">
        <v>2001</v>
      </c>
      <c r="C55" s="80"/>
      <c r="D55" s="81"/>
      <c r="E55" s="81"/>
      <c r="F55" s="63"/>
      <c r="G55" s="63"/>
      <c r="H55" s="80"/>
      <c r="I55" s="81"/>
      <c r="J55" s="81"/>
      <c r="K55" s="63"/>
      <c r="L55" s="65"/>
      <c r="M55" s="141" t="s">
        <v>152</v>
      </c>
      <c r="N55" s="142" t="s">
        <v>152</v>
      </c>
      <c r="O55" s="142" t="s">
        <v>152</v>
      </c>
      <c r="P55" s="63" t="s">
        <v>152</v>
      </c>
      <c r="Q55" s="65">
        <v>14108</v>
      </c>
    </row>
    <row r="56" spans="1:17" ht="14.5" x14ac:dyDescent="0.35">
      <c r="A56" s="34" t="s">
        <v>102</v>
      </c>
      <c r="B56" s="91">
        <v>2002</v>
      </c>
      <c r="C56" s="80"/>
      <c r="D56" s="81"/>
      <c r="E56" s="81"/>
      <c r="F56" s="63"/>
      <c r="G56" s="63"/>
      <c r="H56" s="80"/>
      <c r="I56" s="81"/>
      <c r="J56" s="81"/>
      <c r="K56" s="63"/>
      <c r="L56" s="65"/>
      <c r="M56" s="141" t="s">
        <v>152</v>
      </c>
      <c r="N56" s="142" t="s">
        <v>152</v>
      </c>
      <c r="O56" s="142" t="s">
        <v>152</v>
      </c>
      <c r="P56" s="63" t="s">
        <v>152</v>
      </c>
      <c r="Q56" s="65">
        <v>13754</v>
      </c>
    </row>
    <row r="57" spans="1:17" ht="14.5" x14ac:dyDescent="0.35">
      <c r="A57" s="34" t="s">
        <v>102</v>
      </c>
      <c r="B57" s="91">
        <v>2003</v>
      </c>
      <c r="C57" s="80"/>
      <c r="D57" s="81"/>
      <c r="E57" s="81"/>
      <c r="F57" s="63"/>
      <c r="G57" s="63"/>
      <c r="H57" s="80"/>
      <c r="I57" s="81"/>
      <c r="J57" s="81"/>
      <c r="K57" s="63"/>
      <c r="L57" s="65"/>
      <c r="M57" s="141" t="s">
        <v>152</v>
      </c>
      <c r="N57" s="142" t="s">
        <v>152</v>
      </c>
      <c r="O57" s="142" t="s">
        <v>152</v>
      </c>
      <c r="P57" s="63" t="s">
        <v>152</v>
      </c>
      <c r="Q57" s="65">
        <v>13437</v>
      </c>
    </row>
    <row r="58" spans="1:17" ht="14.5" x14ac:dyDescent="0.35">
      <c r="A58" s="34" t="s">
        <v>102</v>
      </c>
      <c r="B58" s="91">
        <v>2004</v>
      </c>
      <c r="C58" s="80"/>
      <c r="D58" s="81"/>
      <c r="E58" s="81"/>
      <c r="F58" s="63"/>
      <c r="G58" s="63"/>
      <c r="H58" s="80"/>
      <c r="I58" s="81"/>
      <c r="J58" s="81"/>
      <c r="K58" s="63"/>
      <c r="L58" s="65"/>
      <c r="M58" s="141" t="s">
        <v>152</v>
      </c>
      <c r="N58" s="142" t="s">
        <v>152</v>
      </c>
      <c r="O58" s="142" t="s">
        <v>152</v>
      </c>
      <c r="P58" s="63" t="s">
        <v>152</v>
      </c>
      <c r="Q58" s="65">
        <v>13102</v>
      </c>
    </row>
    <row r="59" spans="1:17" ht="14.5" x14ac:dyDescent="0.35">
      <c r="A59" s="34" t="s">
        <v>102</v>
      </c>
      <c r="B59" s="91">
        <v>2005</v>
      </c>
      <c r="C59" s="80"/>
      <c r="D59" s="81"/>
      <c r="E59" s="81"/>
      <c r="F59" s="63"/>
      <c r="G59" s="63"/>
      <c r="H59" s="80"/>
      <c r="I59" s="81"/>
      <c r="J59" s="81"/>
      <c r="K59" s="63"/>
      <c r="L59" s="65"/>
      <c r="M59" s="141" t="s">
        <v>152</v>
      </c>
      <c r="N59" s="142" t="s">
        <v>152</v>
      </c>
      <c r="O59" s="142" t="s">
        <v>152</v>
      </c>
      <c r="P59" s="63" t="s">
        <v>152</v>
      </c>
      <c r="Q59" s="65">
        <v>12936</v>
      </c>
    </row>
    <row r="60" spans="1:17" ht="14.5" x14ac:dyDescent="0.35">
      <c r="A60" s="34" t="s">
        <v>102</v>
      </c>
      <c r="B60" s="91">
        <v>2006</v>
      </c>
      <c r="C60" s="80"/>
      <c r="D60" s="81"/>
      <c r="E60" s="81"/>
      <c r="F60" s="63"/>
      <c r="G60" s="63"/>
      <c r="H60" s="80"/>
      <c r="I60" s="81"/>
      <c r="J60" s="81"/>
      <c r="K60" s="63"/>
      <c r="L60" s="65"/>
      <c r="M60" s="141" t="s">
        <v>152</v>
      </c>
      <c r="N60" s="142" t="s">
        <v>152</v>
      </c>
      <c r="O60" s="142" t="s">
        <v>152</v>
      </c>
      <c r="P60" s="63" t="s">
        <v>152</v>
      </c>
      <c r="Q60" s="65">
        <v>12664</v>
      </c>
    </row>
    <row r="61" spans="1:17" ht="14.5" x14ac:dyDescent="0.35">
      <c r="A61" s="34" t="s">
        <v>102</v>
      </c>
      <c r="B61" s="91">
        <v>2007</v>
      </c>
      <c r="C61" s="80"/>
      <c r="D61" s="81"/>
      <c r="E61" s="81"/>
      <c r="F61" s="63"/>
      <c r="G61" s="63"/>
      <c r="H61" s="80"/>
      <c r="I61" s="81"/>
      <c r="J61" s="81"/>
      <c r="K61" s="63"/>
      <c r="L61" s="65"/>
      <c r="M61" s="141" t="s">
        <v>152</v>
      </c>
      <c r="N61" s="142" t="s">
        <v>152</v>
      </c>
      <c r="O61" s="142" t="s">
        <v>152</v>
      </c>
      <c r="P61" s="63" t="s">
        <v>152</v>
      </c>
      <c r="Q61" s="65">
        <v>12401</v>
      </c>
    </row>
    <row r="62" spans="1:17" ht="14.5" x14ac:dyDescent="0.35">
      <c r="A62" s="34" t="s">
        <v>102</v>
      </c>
      <c r="B62" s="91">
        <v>2008</v>
      </c>
      <c r="C62" s="80"/>
      <c r="D62" s="81"/>
      <c r="E62" s="81"/>
      <c r="F62" s="63"/>
      <c r="G62" s="63"/>
      <c r="H62" s="80"/>
      <c r="I62" s="81"/>
      <c r="J62" s="81"/>
      <c r="K62" s="63"/>
      <c r="L62" s="65"/>
      <c r="M62" s="141" t="s">
        <v>152</v>
      </c>
      <c r="N62" s="142" t="s">
        <v>152</v>
      </c>
      <c r="O62" s="142" t="s">
        <v>152</v>
      </c>
      <c r="P62" s="63" t="s">
        <v>152</v>
      </c>
      <c r="Q62" s="65">
        <v>12341</v>
      </c>
    </row>
    <row r="63" spans="1:17" ht="14.5" x14ac:dyDescent="0.35">
      <c r="A63" s="34" t="s">
        <v>102</v>
      </c>
      <c r="B63" s="91">
        <v>2009</v>
      </c>
      <c r="C63" s="80"/>
      <c r="D63" s="81"/>
      <c r="E63" s="81"/>
      <c r="F63" s="63"/>
      <c r="G63" s="63"/>
      <c r="H63" s="80"/>
      <c r="I63" s="81"/>
      <c r="J63" s="81"/>
      <c r="K63" s="63"/>
      <c r="L63" s="65"/>
      <c r="M63" s="141" t="s">
        <v>152</v>
      </c>
      <c r="N63" s="142" t="s">
        <v>152</v>
      </c>
      <c r="O63" s="142" t="s">
        <v>152</v>
      </c>
      <c r="P63" s="63" t="s">
        <v>152</v>
      </c>
      <c r="Q63" s="65">
        <v>12189</v>
      </c>
    </row>
    <row r="64" spans="1:17" ht="14.5" x14ac:dyDescent="0.35">
      <c r="A64" s="34" t="s">
        <v>102</v>
      </c>
      <c r="B64" s="91">
        <v>2010</v>
      </c>
      <c r="C64" s="80"/>
      <c r="D64" s="81"/>
      <c r="E64" s="81"/>
      <c r="F64" s="63"/>
      <c r="G64" s="63"/>
      <c r="H64" s="80"/>
      <c r="I64" s="81"/>
      <c r="J64" s="81"/>
      <c r="K64" s="63"/>
      <c r="L64" s="65"/>
      <c r="M64" s="141" t="s">
        <v>152</v>
      </c>
      <c r="N64" s="142" t="s">
        <v>152</v>
      </c>
      <c r="O64" s="142" t="s">
        <v>152</v>
      </c>
      <c r="P64" s="63" t="s">
        <v>152</v>
      </c>
      <c r="Q64" s="65">
        <v>12197</v>
      </c>
    </row>
    <row r="65" spans="1:17" ht="14.5" x14ac:dyDescent="0.35">
      <c r="A65" s="34" t="s">
        <v>102</v>
      </c>
      <c r="B65" s="91">
        <v>2011</v>
      </c>
      <c r="C65" s="80"/>
      <c r="D65" s="81"/>
      <c r="E65" s="81"/>
      <c r="F65" s="63"/>
      <c r="G65" s="63"/>
      <c r="H65" s="80"/>
      <c r="I65" s="81"/>
      <c r="J65" s="81"/>
      <c r="K65" s="63"/>
      <c r="L65" s="65"/>
      <c r="M65" s="141" t="s">
        <v>152</v>
      </c>
      <c r="N65" s="142" t="s">
        <v>152</v>
      </c>
      <c r="O65" s="142" t="s">
        <v>152</v>
      </c>
      <c r="P65" s="63" t="s">
        <v>152</v>
      </c>
      <c r="Q65" s="65">
        <v>12234</v>
      </c>
    </row>
    <row r="66" spans="1:17" ht="14.5" x14ac:dyDescent="0.35">
      <c r="A66" s="34" t="s">
        <v>102</v>
      </c>
      <c r="B66" s="91">
        <v>2012</v>
      </c>
      <c r="C66" s="80"/>
      <c r="D66" s="81"/>
      <c r="E66" s="81"/>
      <c r="F66" s="63"/>
      <c r="G66" s="63"/>
      <c r="H66" s="80"/>
      <c r="I66" s="81"/>
      <c r="J66" s="81"/>
      <c r="K66" s="63"/>
      <c r="L66" s="65"/>
      <c r="M66" s="141" t="s">
        <v>152</v>
      </c>
      <c r="N66" s="142" t="s">
        <v>152</v>
      </c>
      <c r="O66" s="142" t="s">
        <v>152</v>
      </c>
      <c r="P66" s="63" t="s">
        <v>152</v>
      </c>
      <c r="Q66" s="65">
        <v>12310</v>
      </c>
    </row>
    <row r="67" spans="1:17" ht="14.5" x14ac:dyDescent="0.35">
      <c r="A67" s="34" t="s">
        <v>102</v>
      </c>
      <c r="B67" s="91">
        <v>2013</v>
      </c>
      <c r="C67" s="80"/>
      <c r="D67" s="81"/>
      <c r="E67" s="81"/>
      <c r="F67" s="63"/>
      <c r="G67" s="63"/>
      <c r="H67" s="80"/>
      <c r="I67" s="81"/>
      <c r="J67" s="81"/>
      <c r="K67" s="63"/>
      <c r="L67" s="65"/>
      <c r="M67" s="141" t="s">
        <v>152</v>
      </c>
      <c r="N67" s="142" t="s">
        <v>152</v>
      </c>
      <c r="O67" s="142" t="s">
        <v>152</v>
      </c>
      <c r="P67" s="63" t="s">
        <v>152</v>
      </c>
      <c r="Q67" s="65">
        <v>12388</v>
      </c>
    </row>
    <row r="68" spans="1:17" ht="14.5" x14ac:dyDescent="0.35">
      <c r="A68" s="34" t="s">
        <v>102</v>
      </c>
      <c r="B68" s="91">
        <v>2014</v>
      </c>
      <c r="C68" s="80"/>
      <c r="D68" s="81"/>
      <c r="E68" s="81"/>
      <c r="F68" s="63"/>
      <c r="G68" s="63"/>
      <c r="H68" s="80"/>
      <c r="I68" s="81"/>
      <c r="J68" s="81"/>
      <c r="K68" s="63"/>
      <c r="L68" s="65"/>
      <c r="M68" s="141" t="s">
        <v>152</v>
      </c>
      <c r="N68" s="142" t="s">
        <v>152</v>
      </c>
      <c r="O68" s="142" t="s">
        <v>152</v>
      </c>
      <c r="P68" s="63" t="s">
        <v>152</v>
      </c>
      <c r="Q68" s="65">
        <v>12370</v>
      </c>
    </row>
    <row r="69" spans="1:17" ht="14.5" x14ac:dyDescent="0.35">
      <c r="A69" s="34" t="s">
        <v>102</v>
      </c>
      <c r="B69" s="91">
        <v>2015</v>
      </c>
      <c r="C69" s="80"/>
      <c r="D69" s="81"/>
      <c r="E69" s="81"/>
      <c r="F69" s="63"/>
      <c r="G69" s="63"/>
      <c r="H69" s="80"/>
      <c r="I69" s="81"/>
      <c r="J69" s="81"/>
      <c r="K69" s="63"/>
      <c r="L69" s="65"/>
      <c r="M69" s="141" t="s">
        <v>152</v>
      </c>
      <c r="N69" s="142" t="s">
        <v>152</v>
      </c>
      <c r="O69" s="142" t="s">
        <v>152</v>
      </c>
      <c r="P69" s="63" t="s">
        <v>152</v>
      </c>
      <c r="Q69" s="65">
        <v>12339</v>
      </c>
    </row>
    <row r="70" spans="1:17" ht="14.5" x14ac:dyDescent="0.35">
      <c r="A70" s="34" t="s">
        <v>102</v>
      </c>
      <c r="B70" s="91">
        <v>2016</v>
      </c>
      <c r="C70" s="80"/>
      <c r="D70" s="81"/>
      <c r="E70" s="81"/>
      <c r="F70" s="63"/>
      <c r="G70" s="63"/>
      <c r="H70" s="80"/>
      <c r="I70" s="81"/>
      <c r="J70" s="81"/>
      <c r="K70" s="63"/>
      <c r="L70" s="65"/>
      <c r="M70" s="141" t="s">
        <v>152</v>
      </c>
      <c r="N70" s="142" t="s">
        <v>152</v>
      </c>
      <c r="O70" s="142" t="s">
        <v>152</v>
      </c>
      <c r="P70" s="63" t="s">
        <v>152</v>
      </c>
      <c r="Q70" s="65">
        <v>12273</v>
      </c>
    </row>
    <row r="71" spans="1:17" ht="14.5" x14ac:dyDescent="0.35">
      <c r="A71" s="34" t="s">
        <v>102</v>
      </c>
      <c r="B71" s="91">
        <v>2017</v>
      </c>
      <c r="C71" s="80"/>
      <c r="D71" s="81"/>
      <c r="E71" s="81"/>
      <c r="F71" s="63"/>
      <c r="G71" s="63"/>
      <c r="H71" s="80"/>
      <c r="I71" s="81"/>
      <c r="J71" s="81"/>
      <c r="K71" s="63"/>
      <c r="L71" s="65"/>
      <c r="M71" s="141" t="s">
        <v>152</v>
      </c>
      <c r="N71" s="142" t="s">
        <v>152</v>
      </c>
      <c r="O71" s="142" t="s">
        <v>152</v>
      </c>
      <c r="P71" s="63" t="s">
        <v>152</v>
      </c>
      <c r="Q71" s="65">
        <v>12184</v>
      </c>
    </row>
    <row r="72" spans="1:17" ht="14.5" x14ac:dyDescent="0.35">
      <c r="A72" s="34" t="s">
        <v>102</v>
      </c>
      <c r="B72" s="91">
        <v>2018</v>
      </c>
      <c r="C72" s="80"/>
      <c r="D72" s="81"/>
      <c r="E72" s="81"/>
      <c r="F72" s="63"/>
      <c r="G72" s="63"/>
      <c r="H72" s="80"/>
      <c r="I72" s="81"/>
      <c r="J72" s="81"/>
      <c r="K72" s="63"/>
      <c r="L72" s="65"/>
      <c r="M72" s="141" t="s">
        <v>152</v>
      </c>
      <c r="N72" s="142" t="s">
        <v>152</v>
      </c>
      <c r="O72" s="142" t="s">
        <v>152</v>
      </c>
      <c r="P72" s="63" t="s">
        <v>152</v>
      </c>
      <c r="Q72" s="65">
        <v>12108</v>
      </c>
    </row>
    <row r="73" spans="1:17" ht="14.5" x14ac:dyDescent="0.35">
      <c r="A73" s="34" t="s">
        <v>102</v>
      </c>
      <c r="B73" s="91">
        <v>2019</v>
      </c>
      <c r="C73" s="80"/>
      <c r="D73" s="81"/>
      <c r="E73" s="81"/>
      <c r="F73" s="63"/>
      <c r="G73" s="63"/>
      <c r="H73" s="80"/>
      <c r="I73" s="81"/>
      <c r="J73" s="81"/>
      <c r="K73" s="63"/>
      <c r="L73" s="65"/>
      <c r="M73" s="141" t="s">
        <v>152</v>
      </c>
      <c r="N73" s="142" t="s">
        <v>152</v>
      </c>
      <c r="O73" s="142" t="s">
        <v>152</v>
      </c>
      <c r="P73" s="63" t="s">
        <v>152</v>
      </c>
      <c r="Q73" s="65">
        <v>11923</v>
      </c>
    </row>
    <row r="74" spans="1:17" ht="14.5" x14ac:dyDescent="0.35">
      <c r="A74" s="34" t="s">
        <v>102</v>
      </c>
      <c r="B74" s="91">
        <v>2020</v>
      </c>
      <c r="C74" s="80"/>
      <c r="D74" s="81"/>
      <c r="E74" s="81"/>
      <c r="F74" s="63"/>
      <c r="G74" s="63"/>
      <c r="H74" s="80"/>
      <c r="I74" s="81"/>
      <c r="J74" s="81"/>
      <c r="K74" s="63"/>
      <c r="L74" s="65"/>
      <c r="M74" s="141" t="s">
        <v>152</v>
      </c>
      <c r="N74" s="142" t="s">
        <v>152</v>
      </c>
      <c r="O74" s="142" t="s">
        <v>152</v>
      </c>
      <c r="P74" s="63" t="s">
        <v>152</v>
      </c>
      <c r="Q74" s="65">
        <v>11759</v>
      </c>
    </row>
    <row r="75" spans="1:17" ht="14.5" x14ac:dyDescent="0.35">
      <c r="A75" s="34" t="s">
        <v>102</v>
      </c>
      <c r="B75" s="91">
        <v>2021</v>
      </c>
      <c r="C75" s="80"/>
      <c r="D75" s="81"/>
      <c r="E75" s="81"/>
      <c r="F75" s="63"/>
      <c r="G75" s="63"/>
      <c r="H75" s="80"/>
      <c r="I75" s="81"/>
      <c r="J75" s="81"/>
      <c r="K75" s="63"/>
      <c r="L75" s="65"/>
      <c r="M75" s="141" t="s">
        <v>152</v>
      </c>
      <c r="N75" s="142" t="s">
        <v>152</v>
      </c>
      <c r="O75" s="142" t="s">
        <v>152</v>
      </c>
      <c r="P75" s="63" t="s">
        <v>152</v>
      </c>
      <c r="Q75" s="65">
        <v>11370</v>
      </c>
    </row>
    <row r="76" spans="1:17" ht="14.5" x14ac:dyDescent="0.35">
      <c r="A76" s="34" t="s">
        <v>102</v>
      </c>
      <c r="B76" s="91">
        <v>2022</v>
      </c>
      <c r="C76" s="80"/>
      <c r="D76" s="81"/>
      <c r="E76" s="81"/>
      <c r="F76" s="63"/>
      <c r="G76" s="63"/>
      <c r="H76" s="80"/>
      <c r="I76" s="81"/>
      <c r="J76" s="81"/>
      <c r="K76" s="63"/>
      <c r="L76" s="65"/>
      <c r="M76" s="141" t="s">
        <v>152</v>
      </c>
      <c r="N76" s="142" t="s">
        <v>152</v>
      </c>
      <c r="O76" s="142" t="s">
        <v>152</v>
      </c>
      <c r="P76" s="63" t="s">
        <v>152</v>
      </c>
      <c r="Q76" s="65">
        <v>11247</v>
      </c>
    </row>
    <row r="77" spans="1:17" ht="14.5" x14ac:dyDescent="0.35">
      <c r="A77" s="34" t="s">
        <v>102</v>
      </c>
      <c r="B77" s="91">
        <v>2023</v>
      </c>
      <c r="C77" s="80"/>
      <c r="D77" s="81"/>
      <c r="E77" s="81"/>
      <c r="F77" s="63"/>
      <c r="G77" s="63"/>
      <c r="H77" s="80"/>
      <c r="I77" s="81"/>
      <c r="J77" s="81"/>
      <c r="K77" s="63"/>
      <c r="L77" s="65"/>
      <c r="M77" s="141" t="s">
        <v>152</v>
      </c>
      <c r="N77" s="142" t="s">
        <v>152</v>
      </c>
      <c r="O77" s="142" t="s">
        <v>152</v>
      </c>
      <c r="P77" s="63" t="s">
        <v>152</v>
      </c>
      <c r="Q77" s="65">
        <v>11158</v>
      </c>
    </row>
    <row r="78" spans="1:17" ht="14.5" x14ac:dyDescent="0.35">
      <c r="A78" s="34" t="s">
        <v>102</v>
      </c>
      <c r="B78" s="91" t="s">
        <v>128</v>
      </c>
      <c r="C78" s="80"/>
      <c r="D78" s="81"/>
      <c r="E78" s="81"/>
      <c r="F78" s="63"/>
      <c r="G78" s="63"/>
      <c r="H78" s="80"/>
      <c r="I78" s="81"/>
      <c r="J78" s="81"/>
      <c r="K78" s="63"/>
      <c r="L78" s="65"/>
      <c r="M78" s="141">
        <v>36.92</v>
      </c>
      <c r="N78" s="142">
        <v>23.87</v>
      </c>
      <c r="O78" s="142">
        <v>55.02</v>
      </c>
      <c r="P78" s="63">
        <v>27</v>
      </c>
      <c r="Q78" s="65">
        <v>57457</v>
      </c>
    </row>
    <row r="79" spans="1:17" ht="14.5" x14ac:dyDescent="0.35">
      <c r="A79" s="34" t="s">
        <v>104</v>
      </c>
      <c r="B79" s="91">
        <v>1988</v>
      </c>
      <c r="C79" s="80"/>
      <c r="D79" s="81"/>
      <c r="E79" s="81"/>
      <c r="F79" s="63"/>
      <c r="G79" s="63"/>
      <c r="H79" s="80"/>
      <c r="I79" s="81"/>
      <c r="J79" s="81"/>
      <c r="K79" s="63"/>
      <c r="L79" s="65"/>
      <c r="M79" s="141">
        <v>18.05</v>
      </c>
      <c r="N79" s="142">
        <v>13.44</v>
      </c>
      <c r="O79" s="142">
        <v>23.66</v>
      </c>
      <c r="P79" s="63">
        <v>57</v>
      </c>
      <c r="Q79" s="65">
        <v>404784</v>
      </c>
    </row>
    <row r="80" spans="1:17" ht="14.5" x14ac:dyDescent="0.35">
      <c r="A80" s="34" t="s">
        <v>104</v>
      </c>
      <c r="B80" s="91">
        <v>1989</v>
      </c>
      <c r="C80" s="80"/>
      <c r="D80" s="81"/>
      <c r="E80" s="81"/>
      <c r="F80" s="63"/>
      <c r="G80" s="63"/>
      <c r="H80" s="80"/>
      <c r="I80" s="81"/>
      <c r="J80" s="81"/>
      <c r="K80" s="63"/>
      <c r="L80" s="65"/>
      <c r="M80" s="141">
        <v>14.64</v>
      </c>
      <c r="N80" s="142">
        <v>10.69</v>
      </c>
      <c r="O80" s="142">
        <v>19.54</v>
      </c>
      <c r="P80" s="63">
        <v>49</v>
      </c>
      <c r="Q80" s="65">
        <v>426756</v>
      </c>
    </row>
    <row r="81" spans="1:17" ht="14.5" x14ac:dyDescent="0.35">
      <c r="A81" s="34" t="s">
        <v>104</v>
      </c>
      <c r="B81" s="91">
        <v>1990</v>
      </c>
      <c r="C81" s="80"/>
      <c r="D81" s="81"/>
      <c r="E81" s="81"/>
      <c r="F81" s="63"/>
      <c r="G81" s="63"/>
      <c r="H81" s="80"/>
      <c r="I81" s="81"/>
      <c r="J81" s="81"/>
      <c r="K81" s="63"/>
      <c r="L81" s="65"/>
      <c r="M81" s="141">
        <v>16.079999999999998</v>
      </c>
      <c r="N81" s="142">
        <v>12.13</v>
      </c>
      <c r="O81" s="142">
        <v>20.89</v>
      </c>
      <c r="P81" s="63">
        <v>59</v>
      </c>
      <c r="Q81" s="65">
        <v>450192</v>
      </c>
    </row>
    <row r="82" spans="1:17" ht="14.5" x14ac:dyDescent="0.35">
      <c r="A82" s="34" t="s">
        <v>104</v>
      </c>
      <c r="B82" s="91">
        <v>1991</v>
      </c>
      <c r="C82" s="80"/>
      <c r="D82" s="81"/>
      <c r="E82" s="81"/>
      <c r="F82" s="63"/>
      <c r="G82" s="63"/>
      <c r="H82" s="80"/>
      <c r="I82" s="81"/>
      <c r="J82" s="81"/>
      <c r="K82" s="63"/>
      <c r="L82" s="65"/>
      <c r="M82" s="141">
        <v>12.66</v>
      </c>
      <c r="N82" s="142">
        <v>9.31</v>
      </c>
      <c r="O82" s="142">
        <v>16.809999999999999</v>
      </c>
      <c r="P82" s="63">
        <v>51</v>
      </c>
      <c r="Q82" s="65">
        <v>475021</v>
      </c>
    </row>
    <row r="83" spans="1:17" ht="14.5" x14ac:dyDescent="0.35">
      <c r="A83" s="34" t="s">
        <v>104</v>
      </c>
      <c r="B83" s="91">
        <v>1992</v>
      </c>
      <c r="C83" s="80"/>
      <c r="D83" s="81"/>
      <c r="E83" s="81"/>
      <c r="F83" s="63"/>
      <c r="G83" s="63"/>
      <c r="H83" s="80"/>
      <c r="I83" s="81"/>
      <c r="J83" s="81"/>
      <c r="K83" s="63"/>
      <c r="L83" s="65"/>
      <c r="M83" s="141">
        <v>14.05</v>
      </c>
      <c r="N83" s="142">
        <v>10.67</v>
      </c>
      <c r="O83" s="142">
        <v>18.149999999999999</v>
      </c>
      <c r="P83" s="63">
        <v>61</v>
      </c>
      <c r="Q83" s="65">
        <v>501641</v>
      </c>
    </row>
    <row r="84" spans="1:17" ht="14.5" x14ac:dyDescent="0.35">
      <c r="A84" s="34" t="s">
        <v>104</v>
      </c>
      <c r="B84" s="91">
        <v>1993</v>
      </c>
      <c r="C84" s="80"/>
      <c r="D84" s="81"/>
      <c r="E84" s="81"/>
      <c r="F84" s="63"/>
      <c r="G84" s="63"/>
      <c r="H84" s="80"/>
      <c r="I84" s="81"/>
      <c r="J84" s="81"/>
      <c r="K84" s="63"/>
      <c r="L84" s="65"/>
      <c r="M84" s="141">
        <v>13.97</v>
      </c>
      <c r="N84" s="142">
        <v>10.62</v>
      </c>
      <c r="O84" s="142">
        <v>18.010000000000002</v>
      </c>
      <c r="P84" s="63">
        <v>63</v>
      </c>
      <c r="Q84" s="65">
        <v>529016</v>
      </c>
    </row>
    <row r="85" spans="1:17" ht="14.5" x14ac:dyDescent="0.35">
      <c r="A85" s="34" t="s">
        <v>104</v>
      </c>
      <c r="B85" s="91">
        <v>1994</v>
      </c>
      <c r="C85" s="80"/>
      <c r="D85" s="81"/>
      <c r="E85" s="81"/>
      <c r="F85" s="63"/>
      <c r="G85" s="63"/>
      <c r="H85" s="80"/>
      <c r="I85" s="81"/>
      <c r="J85" s="81"/>
      <c r="K85" s="63"/>
      <c r="L85" s="65"/>
      <c r="M85" s="141">
        <v>14.93</v>
      </c>
      <c r="N85" s="142">
        <v>11.68</v>
      </c>
      <c r="O85" s="142">
        <v>18.809999999999999</v>
      </c>
      <c r="P85" s="63">
        <v>74</v>
      </c>
      <c r="Q85" s="65">
        <v>552601</v>
      </c>
    </row>
    <row r="86" spans="1:17" ht="14.5" x14ac:dyDescent="0.35">
      <c r="A86" s="34" t="s">
        <v>104</v>
      </c>
      <c r="B86" s="91">
        <v>1995</v>
      </c>
      <c r="C86" s="80"/>
      <c r="D86" s="81"/>
      <c r="E86" s="81"/>
      <c r="F86" s="63"/>
      <c r="G86" s="63"/>
      <c r="H86" s="80"/>
      <c r="I86" s="81"/>
      <c r="J86" s="81"/>
      <c r="K86" s="63"/>
      <c r="L86" s="65"/>
      <c r="M86" s="141">
        <v>15.25</v>
      </c>
      <c r="N86" s="142">
        <v>12</v>
      </c>
      <c r="O86" s="142">
        <v>19.100000000000001</v>
      </c>
      <c r="P86" s="63">
        <v>77</v>
      </c>
      <c r="Q86" s="65">
        <v>577457</v>
      </c>
    </row>
    <row r="87" spans="1:17" ht="14.5" x14ac:dyDescent="0.35">
      <c r="A87" s="34" t="s">
        <v>104</v>
      </c>
      <c r="B87" s="91">
        <v>1996</v>
      </c>
      <c r="C87" s="80"/>
      <c r="D87" s="81"/>
      <c r="E87" s="81"/>
      <c r="F87" s="63"/>
      <c r="G87" s="63"/>
      <c r="H87" s="80"/>
      <c r="I87" s="81"/>
      <c r="J87" s="81"/>
      <c r="K87" s="63"/>
      <c r="L87" s="65"/>
      <c r="M87" s="141">
        <v>18.03</v>
      </c>
      <c r="N87" s="142">
        <v>14.46</v>
      </c>
      <c r="O87" s="142">
        <v>22.19</v>
      </c>
      <c r="P87" s="63">
        <v>92</v>
      </c>
      <c r="Q87" s="65">
        <v>602558</v>
      </c>
    </row>
    <row r="88" spans="1:17" ht="14.5" x14ac:dyDescent="0.35">
      <c r="A88" s="34" t="s">
        <v>104</v>
      </c>
      <c r="B88" s="91">
        <v>1997</v>
      </c>
      <c r="C88" s="80"/>
      <c r="D88" s="81"/>
      <c r="E88" s="81"/>
      <c r="F88" s="63"/>
      <c r="G88" s="63"/>
      <c r="H88" s="80"/>
      <c r="I88" s="81"/>
      <c r="J88" s="81"/>
      <c r="K88" s="63"/>
      <c r="L88" s="65"/>
      <c r="M88" s="141">
        <v>15.35</v>
      </c>
      <c r="N88" s="142">
        <v>12.27</v>
      </c>
      <c r="O88" s="142">
        <v>18.97</v>
      </c>
      <c r="P88" s="63">
        <v>88</v>
      </c>
      <c r="Q88" s="65">
        <v>630179</v>
      </c>
    </row>
    <row r="89" spans="1:17" ht="14.5" x14ac:dyDescent="0.35">
      <c r="A89" s="34" t="s">
        <v>104</v>
      </c>
      <c r="B89" s="91">
        <v>1998</v>
      </c>
      <c r="C89" s="80"/>
      <c r="D89" s="81"/>
      <c r="E89" s="81"/>
      <c r="F89" s="63"/>
      <c r="G89" s="63"/>
      <c r="H89" s="80"/>
      <c r="I89" s="81"/>
      <c r="J89" s="81"/>
      <c r="K89" s="63"/>
      <c r="L89" s="65"/>
      <c r="M89" s="141">
        <v>17.25</v>
      </c>
      <c r="N89" s="142">
        <v>13.96</v>
      </c>
      <c r="O89" s="142">
        <v>21.06</v>
      </c>
      <c r="P89" s="63">
        <v>99</v>
      </c>
      <c r="Q89" s="65">
        <v>654571</v>
      </c>
    </row>
    <row r="90" spans="1:17" ht="14.5" x14ac:dyDescent="0.35">
      <c r="A90" s="34" t="s">
        <v>104</v>
      </c>
      <c r="B90" s="91">
        <v>1999</v>
      </c>
      <c r="C90" s="80"/>
      <c r="D90" s="81"/>
      <c r="E90" s="81"/>
      <c r="F90" s="63"/>
      <c r="G90" s="63"/>
      <c r="H90" s="80"/>
      <c r="I90" s="81"/>
      <c r="J90" s="81"/>
      <c r="K90" s="63"/>
      <c r="L90" s="65"/>
      <c r="M90" s="141">
        <v>16.5</v>
      </c>
      <c r="N90" s="142">
        <v>13.43</v>
      </c>
      <c r="O90" s="142">
        <v>20.059999999999999</v>
      </c>
      <c r="P90" s="63">
        <v>103</v>
      </c>
      <c r="Q90" s="65">
        <v>675028</v>
      </c>
    </row>
    <row r="91" spans="1:17" ht="14.5" x14ac:dyDescent="0.35">
      <c r="A91" s="34" t="s">
        <v>104</v>
      </c>
      <c r="B91" s="91">
        <v>2000</v>
      </c>
      <c r="C91" s="80"/>
      <c r="D91" s="81"/>
      <c r="E91" s="81"/>
      <c r="F91" s="63"/>
      <c r="G91" s="63"/>
      <c r="H91" s="80"/>
      <c r="I91" s="81"/>
      <c r="J91" s="81"/>
      <c r="K91" s="63"/>
      <c r="L91" s="65"/>
      <c r="M91" s="141">
        <v>16.87</v>
      </c>
      <c r="N91" s="142">
        <v>13.82</v>
      </c>
      <c r="O91" s="142">
        <v>20.399999999999999</v>
      </c>
      <c r="P91" s="63">
        <v>109</v>
      </c>
      <c r="Q91" s="65">
        <v>696615</v>
      </c>
    </row>
    <row r="92" spans="1:17" ht="14.5" x14ac:dyDescent="0.35">
      <c r="A92" s="34" t="s">
        <v>104</v>
      </c>
      <c r="B92" s="91">
        <v>2001</v>
      </c>
      <c r="C92" s="80"/>
      <c r="D92" s="81"/>
      <c r="E92" s="81"/>
      <c r="F92" s="63"/>
      <c r="G92" s="63"/>
      <c r="H92" s="80"/>
      <c r="I92" s="81"/>
      <c r="J92" s="81"/>
      <c r="K92" s="63"/>
      <c r="L92" s="65"/>
      <c r="M92" s="141">
        <v>16.61</v>
      </c>
      <c r="N92" s="142">
        <v>13.73</v>
      </c>
      <c r="O92" s="142">
        <v>19.93</v>
      </c>
      <c r="P92" s="63">
        <v>117</v>
      </c>
      <c r="Q92" s="65">
        <v>726501</v>
      </c>
    </row>
    <row r="93" spans="1:17" ht="14.5" x14ac:dyDescent="0.35">
      <c r="A93" s="34" t="s">
        <v>104</v>
      </c>
      <c r="B93" s="91">
        <v>2002</v>
      </c>
      <c r="C93" s="80"/>
      <c r="D93" s="81"/>
      <c r="E93" s="81"/>
      <c r="F93" s="63"/>
      <c r="G93" s="63"/>
      <c r="H93" s="80"/>
      <c r="I93" s="81"/>
      <c r="J93" s="81"/>
      <c r="K93" s="63"/>
      <c r="L93" s="65"/>
      <c r="M93" s="141">
        <v>16.91</v>
      </c>
      <c r="N93" s="142">
        <v>14.02</v>
      </c>
      <c r="O93" s="142">
        <v>20.22</v>
      </c>
      <c r="P93" s="63">
        <v>122</v>
      </c>
      <c r="Q93" s="65">
        <v>744773</v>
      </c>
    </row>
    <row r="94" spans="1:17" ht="14.5" x14ac:dyDescent="0.35">
      <c r="A94" s="34" t="s">
        <v>104</v>
      </c>
      <c r="B94" s="91">
        <v>2003</v>
      </c>
      <c r="C94" s="80"/>
      <c r="D94" s="81"/>
      <c r="E94" s="81"/>
      <c r="F94" s="63"/>
      <c r="G94" s="63"/>
      <c r="H94" s="80"/>
      <c r="I94" s="81"/>
      <c r="J94" s="81"/>
      <c r="K94" s="63"/>
      <c r="L94" s="65"/>
      <c r="M94" s="141">
        <v>17.82</v>
      </c>
      <c r="N94" s="142">
        <v>14.93</v>
      </c>
      <c r="O94" s="142">
        <v>21.12</v>
      </c>
      <c r="P94" s="63">
        <v>135</v>
      </c>
      <c r="Q94" s="65">
        <v>761198</v>
      </c>
    </row>
    <row r="95" spans="1:17" ht="14.5" x14ac:dyDescent="0.35">
      <c r="A95" s="34" t="s">
        <v>104</v>
      </c>
      <c r="B95" s="91">
        <v>2004</v>
      </c>
      <c r="C95" s="80"/>
      <c r="D95" s="81"/>
      <c r="E95" s="81"/>
      <c r="F95" s="63"/>
      <c r="G95" s="63"/>
      <c r="H95" s="80"/>
      <c r="I95" s="81"/>
      <c r="J95" s="81"/>
      <c r="K95" s="63"/>
      <c r="L95" s="65"/>
      <c r="M95" s="141">
        <v>17.34</v>
      </c>
      <c r="N95" s="142">
        <v>14.57</v>
      </c>
      <c r="O95" s="142">
        <v>20.49</v>
      </c>
      <c r="P95" s="63">
        <v>139</v>
      </c>
      <c r="Q95" s="65">
        <v>775716</v>
      </c>
    </row>
    <row r="96" spans="1:17" ht="14.5" x14ac:dyDescent="0.35">
      <c r="A96" s="34" t="s">
        <v>104</v>
      </c>
      <c r="B96" s="91">
        <v>2005</v>
      </c>
      <c r="C96" s="80"/>
      <c r="D96" s="81"/>
      <c r="E96" s="81"/>
      <c r="F96" s="63"/>
      <c r="G96" s="63"/>
      <c r="H96" s="80"/>
      <c r="I96" s="81"/>
      <c r="J96" s="81"/>
      <c r="K96" s="63"/>
      <c r="L96" s="65"/>
      <c r="M96" s="141">
        <v>16.66</v>
      </c>
      <c r="N96" s="142">
        <v>13.99</v>
      </c>
      <c r="O96" s="142">
        <v>19.7</v>
      </c>
      <c r="P96" s="63">
        <v>139</v>
      </c>
      <c r="Q96" s="65">
        <v>793577</v>
      </c>
    </row>
    <row r="97" spans="1:17" ht="14.5" x14ac:dyDescent="0.35">
      <c r="A97" s="34" t="s">
        <v>104</v>
      </c>
      <c r="B97" s="91">
        <v>2006</v>
      </c>
      <c r="C97" s="80"/>
      <c r="D97" s="81"/>
      <c r="E97" s="81"/>
      <c r="F97" s="63"/>
      <c r="G97" s="63"/>
      <c r="H97" s="80"/>
      <c r="I97" s="81"/>
      <c r="J97" s="81"/>
      <c r="K97" s="63"/>
      <c r="L97" s="65"/>
      <c r="M97" s="141">
        <v>16.09</v>
      </c>
      <c r="N97" s="142">
        <v>13.51</v>
      </c>
      <c r="O97" s="142">
        <v>19.03</v>
      </c>
      <c r="P97" s="63">
        <v>139</v>
      </c>
      <c r="Q97" s="65">
        <v>812227</v>
      </c>
    </row>
    <row r="98" spans="1:17" ht="14.5" x14ac:dyDescent="0.35">
      <c r="A98" s="34" t="s">
        <v>104</v>
      </c>
      <c r="B98" s="91">
        <v>2007</v>
      </c>
      <c r="C98" s="80"/>
      <c r="D98" s="81"/>
      <c r="E98" s="81"/>
      <c r="F98" s="63"/>
      <c r="G98" s="63"/>
      <c r="H98" s="80"/>
      <c r="I98" s="81"/>
      <c r="J98" s="81"/>
      <c r="K98" s="63"/>
      <c r="L98" s="65"/>
      <c r="M98" s="141">
        <v>17.57</v>
      </c>
      <c r="N98" s="142">
        <v>14.92</v>
      </c>
      <c r="O98" s="142">
        <v>20.57</v>
      </c>
      <c r="P98" s="63">
        <v>158</v>
      </c>
      <c r="Q98" s="65">
        <v>833689</v>
      </c>
    </row>
    <row r="99" spans="1:17" ht="14.5" x14ac:dyDescent="0.35">
      <c r="A99" s="34" t="s">
        <v>104</v>
      </c>
      <c r="B99" s="91">
        <v>2008</v>
      </c>
      <c r="C99" s="80"/>
      <c r="D99" s="81"/>
      <c r="E99" s="81"/>
      <c r="F99" s="63"/>
      <c r="G99" s="63"/>
      <c r="H99" s="80"/>
      <c r="I99" s="81"/>
      <c r="J99" s="81"/>
      <c r="K99" s="63"/>
      <c r="L99" s="65"/>
      <c r="M99" s="141">
        <v>20.86</v>
      </c>
      <c r="N99" s="142">
        <v>18.04</v>
      </c>
      <c r="O99" s="142">
        <v>24.02</v>
      </c>
      <c r="P99" s="63">
        <v>198</v>
      </c>
      <c r="Q99" s="65">
        <v>859354</v>
      </c>
    </row>
    <row r="100" spans="1:17" ht="14.5" x14ac:dyDescent="0.35">
      <c r="A100" s="34" t="s">
        <v>104</v>
      </c>
      <c r="B100" s="91">
        <v>2009</v>
      </c>
      <c r="C100" s="80"/>
      <c r="D100" s="81"/>
      <c r="E100" s="81"/>
      <c r="F100" s="63"/>
      <c r="G100" s="63"/>
      <c r="H100" s="80"/>
      <c r="I100" s="81"/>
      <c r="J100" s="81"/>
      <c r="K100" s="63"/>
      <c r="L100" s="65"/>
      <c r="M100" s="141">
        <v>18.8</v>
      </c>
      <c r="N100" s="142">
        <v>16.149999999999999</v>
      </c>
      <c r="O100" s="142">
        <v>21.77</v>
      </c>
      <c r="P100" s="63">
        <v>183</v>
      </c>
      <c r="Q100" s="65">
        <v>881927</v>
      </c>
    </row>
    <row r="101" spans="1:17" ht="14.5" x14ac:dyDescent="0.35">
      <c r="A101" s="34" t="s">
        <v>104</v>
      </c>
      <c r="B101" s="91">
        <v>2010</v>
      </c>
      <c r="C101" s="80"/>
      <c r="D101" s="81"/>
      <c r="E101" s="81"/>
      <c r="F101" s="63"/>
      <c r="G101" s="63"/>
      <c r="H101" s="80"/>
      <c r="I101" s="81"/>
      <c r="J101" s="81"/>
      <c r="K101" s="63"/>
      <c r="L101" s="65"/>
      <c r="M101" s="141">
        <v>22.14</v>
      </c>
      <c r="N101" s="142">
        <v>19.32</v>
      </c>
      <c r="O101" s="142">
        <v>25.27</v>
      </c>
      <c r="P101" s="63">
        <v>226</v>
      </c>
      <c r="Q101" s="65">
        <v>902766</v>
      </c>
    </row>
    <row r="102" spans="1:17" ht="14.5" x14ac:dyDescent="0.35">
      <c r="A102" s="34" t="s">
        <v>104</v>
      </c>
      <c r="B102" s="91">
        <v>2011</v>
      </c>
      <c r="C102" s="80"/>
      <c r="D102" s="81"/>
      <c r="E102" s="81"/>
      <c r="F102" s="63"/>
      <c r="G102" s="63"/>
      <c r="H102" s="80"/>
      <c r="I102" s="81"/>
      <c r="J102" s="81"/>
      <c r="K102" s="63"/>
      <c r="L102" s="65"/>
      <c r="M102" s="141">
        <v>19.809999999999999</v>
      </c>
      <c r="N102" s="142">
        <v>17.190000000000001</v>
      </c>
      <c r="O102" s="142">
        <v>22.73</v>
      </c>
      <c r="P102" s="63">
        <v>210</v>
      </c>
      <c r="Q102" s="65">
        <v>928076</v>
      </c>
    </row>
    <row r="103" spans="1:17" ht="14.5" x14ac:dyDescent="0.35">
      <c r="A103" s="34" t="s">
        <v>104</v>
      </c>
      <c r="B103" s="91">
        <v>2012</v>
      </c>
      <c r="C103" s="80"/>
      <c r="D103" s="81"/>
      <c r="E103" s="81"/>
      <c r="F103" s="63"/>
      <c r="G103" s="63"/>
      <c r="H103" s="80"/>
      <c r="I103" s="81"/>
      <c r="J103" s="81"/>
      <c r="K103" s="63"/>
      <c r="L103" s="65"/>
      <c r="M103" s="141">
        <v>22.67</v>
      </c>
      <c r="N103" s="142">
        <v>19.93</v>
      </c>
      <c r="O103" s="142">
        <v>25.7</v>
      </c>
      <c r="P103" s="63">
        <v>252</v>
      </c>
      <c r="Q103" s="65">
        <v>954674</v>
      </c>
    </row>
    <row r="104" spans="1:17" ht="14.5" x14ac:dyDescent="0.35">
      <c r="A104" s="34" t="s">
        <v>104</v>
      </c>
      <c r="B104" s="91">
        <v>2013</v>
      </c>
      <c r="C104" s="80"/>
      <c r="D104" s="81"/>
      <c r="E104" s="81"/>
      <c r="F104" s="63"/>
      <c r="G104" s="63"/>
      <c r="H104" s="80"/>
      <c r="I104" s="81"/>
      <c r="J104" s="81"/>
      <c r="K104" s="63"/>
      <c r="L104" s="65"/>
      <c r="M104" s="141">
        <v>22.51</v>
      </c>
      <c r="N104" s="142">
        <v>19.79</v>
      </c>
      <c r="O104" s="142">
        <v>25.51</v>
      </c>
      <c r="P104" s="63">
        <v>254</v>
      </c>
      <c r="Q104" s="65">
        <v>983621</v>
      </c>
    </row>
    <row r="105" spans="1:17" ht="14.5" x14ac:dyDescent="0.35">
      <c r="A105" s="34" t="s">
        <v>104</v>
      </c>
      <c r="B105" s="91">
        <v>2014</v>
      </c>
      <c r="C105" s="80"/>
      <c r="D105" s="81"/>
      <c r="E105" s="81"/>
      <c r="F105" s="63"/>
      <c r="G105" s="63"/>
      <c r="H105" s="80"/>
      <c r="I105" s="81"/>
      <c r="J105" s="81"/>
      <c r="K105" s="63"/>
      <c r="L105" s="65"/>
      <c r="M105" s="141">
        <v>21.18</v>
      </c>
      <c r="N105" s="142">
        <v>18.61</v>
      </c>
      <c r="O105" s="142">
        <v>24.03</v>
      </c>
      <c r="P105" s="63">
        <v>250</v>
      </c>
      <c r="Q105" s="65">
        <v>1014159</v>
      </c>
    </row>
    <row r="106" spans="1:17" ht="14.5" x14ac:dyDescent="0.35">
      <c r="A106" s="34" t="s">
        <v>104</v>
      </c>
      <c r="B106" s="91">
        <v>2015</v>
      </c>
      <c r="C106" s="80"/>
      <c r="D106" s="81"/>
      <c r="E106" s="81"/>
      <c r="F106" s="63"/>
      <c r="G106" s="63"/>
      <c r="H106" s="80"/>
      <c r="I106" s="81"/>
      <c r="J106" s="81"/>
      <c r="K106" s="63"/>
      <c r="L106" s="65"/>
      <c r="M106" s="141">
        <v>22.77</v>
      </c>
      <c r="N106" s="142">
        <v>20.14</v>
      </c>
      <c r="O106" s="142">
        <v>25.67</v>
      </c>
      <c r="P106" s="63">
        <v>278</v>
      </c>
      <c r="Q106" s="65">
        <v>1047332</v>
      </c>
    </row>
    <row r="107" spans="1:17" ht="14.5" x14ac:dyDescent="0.35">
      <c r="A107" s="34" t="s">
        <v>104</v>
      </c>
      <c r="B107" s="91">
        <v>2016</v>
      </c>
      <c r="C107" s="80"/>
      <c r="D107" s="81"/>
      <c r="E107" s="81"/>
      <c r="F107" s="63"/>
      <c r="G107" s="63"/>
      <c r="H107" s="80"/>
      <c r="I107" s="81"/>
      <c r="J107" s="81"/>
      <c r="K107" s="63"/>
      <c r="L107" s="65"/>
      <c r="M107" s="141">
        <v>22.34</v>
      </c>
      <c r="N107" s="142">
        <v>19.79</v>
      </c>
      <c r="O107" s="142">
        <v>25.15</v>
      </c>
      <c r="P107" s="63">
        <v>285</v>
      </c>
      <c r="Q107" s="65">
        <v>1075649</v>
      </c>
    </row>
    <row r="108" spans="1:17" ht="14.5" x14ac:dyDescent="0.35">
      <c r="A108" s="34" t="s">
        <v>104</v>
      </c>
      <c r="B108" s="91">
        <v>2017</v>
      </c>
      <c r="C108" s="80"/>
      <c r="D108" s="81"/>
      <c r="E108" s="81"/>
      <c r="F108" s="63"/>
      <c r="G108" s="63"/>
      <c r="H108" s="80"/>
      <c r="I108" s="81"/>
      <c r="J108" s="81"/>
      <c r="K108" s="63"/>
      <c r="L108" s="65"/>
      <c r="M108" s="141">
        <v>24.51</v>
      </c>
      <c r="N108" s="142">
        <v>21.86</v>
      </c>
      <c r="O108" s="142">
        <v>27.41</v>
      </c>
      <c r="P108" s="63">
        <v>319</v>
      </c>
      <c r="Q108" s="65">
        <v>1100303</v>
      </c>
    </row>
    <row r="109" spans="1:17" ht="14.5" x14ac:dyDescent="0.35">
      <c r="A109" s="34" t="s">
        <v>104</v>
      </c>
      <c r="B109" s="91">
        <v>2018</v>
      </c>
      <c r="C109" s="80"/>
      <c r="D109" s="81"/>
      <c r="E109" s="81"/>
      <c r="F109" s="63"/>
      <c r="G109" s="63"/>
      <c r="H109" s="80"/>
      <c r="I109" s="81"/>
      <c r="J109" s="81"/>
      <c r="K109" s="63"/>
      <c r="L109" s="65"/>
      <c r="M109" s="141">
        <v>23.71</v>
      </c>
      <c r="N109" s="142">
        <v>21.14</v>
      </c>
      <c r="O109" s="142">
        <v>26.52</v>
      </c>
      <c r="P109" s="63">
        <v>319</v>
      </c>
      <c r="Q109" s="65">
        <v>1119467</v>
      </c>
    </row>
    <row r="110" spans="1:17" ht="14.5" x14ac:dyDescent="0.35">
      <c r="A110" s="34" t="s">
        <v>104</v>
      </c>
      <c r="B110" s="91">
        <v>2019</v>
      </c>
      <c r="C110" s="80"/>
      <c r="D110" s="81"/>
      <c r="E110" s="81"/>
      <c r="F110" s="63"/>
      <c r="G110" s="63"/>
      <c r="H110" s="80"/>
      <c r="I110" s="81"/>
      <c r="J110" s="81"/>
      <c r="K110" s="63"/>
      <c r="L110" s="65"/>
      <c r="M110" s="141">
        <v>23.58</v>
      </c>
      <c r="N110" s="142">
        <v>21.03</v>
      </c>
      <c r="O110" s="142">
        <v>26.37</v>
      </c>
      <c r="P110" s="63">
        <v>320</v>
      </c>
      <c r="Q110" s="65">
        <v>1133949</v>
      </c>
    </row>
    <row r="111" spans="1:17" ht="14.5" x14ac:dyDescent="0.35">
      <c r="A111" s="34" t="s">
        <v>104</v>
      </c>
      <c r="B111" s="91">
        <v>2020</v>
      </c>
      <c r="C111" s="80"/>
      <c r="D111" s="81"/>
      <c r="E111" s="81"/>
      <c r="F111" s="63"/>
      <c r="G111" s="63"/>
      <c r="H111" s="80"/>
      <c r="I111" s="81"/>
      <c r="J111" s="81"/>
      <c r="K111" s="63"/>
      <c r="L111" s="65"/>
      <c r="M111" s="141">
        <v>24.01</v>
      </c>
      <c r="N111" s="142">
        <v>21.48</v>
      </c>
      <c r="O111" s="142">
        <v>26.77</v>
      </c>
      <c r="P111" s="63">
        <v>338</v>
      </c>
      <c r="Q111" s="65">
        <v>1143329</v>
      </c>
    </row>
    <row r="112" spans="1:17" ht="14.5" x14ac:dyDescent="0.35">
      <c r="A112" s="34" t="s">
        <v>104</v>
      </c>
      <c r="B112" s="91">
        <v>2021</v>
      </c>
      <c r="C112" s="80"/>
      <c r="D112" s="81"/>
      <c r="E112" s="81"/>
      <c r="F112" s="63"/>
      <c r="G112" s="63"/>
      <c r="H112" s="80"/>
      <c r="I112" s="81"/>
      <c r="J112" s="81"/>
      <c r="K112" s="63"/>
      <c r="L112" s="65"/>
      <c r="M112" s="141">
        <v>27.61</v>
      </c>
      <c r="N112" s="142">
        <v>24.92</v>
      </c>
      <c r="O112" s="142">
        <v>30.53</v>
      </c>
      <c r="P112" s="63">
        <v>396</v>
      </c>
      <c r="Q112" s="65">
        <v>1137348</v>
      </c>
    </row>
    <row r="113" spans="1:17" ht="14.5" x14ac:dyDescent="0.35">
      <c r="A113" s="34" t="s">
        <v>104</v>
      </c>
      <c r="B113" s="91">
        <v>2022</v>
      </c>
      <c r="C113" s="80"/>
      <c r="D113" s="81"/>
      <c r="E113" s="81"/>
      <c r="F113" s="63"/>
      <c r="G113" s="63"/>
      <c r="H113" s="80"/>
      <c r="I113" s="81"/>
      <c r="J113" s="81"/>
      <c r="K113" s="63"/>
      <c r="L113" s="65"/>
      <c r="M113" s="141">
        <v>26.67</v>
      </c>
      <c r="N113" s="142">
        <v>24.05</v>
      </c>
      <c r="O113" s="142">
        <v>29.52</v>
      </c>
      <c r="P113" s="63">
        <v>389</v>
      </c>
      <c r="Q113" s="65">
        <v>1149712</v>
      </c>
    </row>
    <row r="114" spans="1:17" ht="14.5" x14ac:dyDescent="0.35">
      <c r="A114" s="34" t="s">
        <v>104</v>
      </c>
      <c r="B114" s="91">
        <v>2023</v>
      </c>
      <c r="C114" s="80"/>
      <c r="D114" s="81"/>
      <c r="E114" s="81"/>
      <c r="F114" s="63"/>
      <c r="G114" s="63"/>
      <c r="H114" s="80"/>
      <c r="I114" s="81"/>
      <c r="J114" s="81"/>
      <c r="K114" s="63"/>
      <c r="L114" s="65"/>
      <c r="M114" s="141">
        <v>24.37</v>
      </c>
      <c r="N114" s="142">
        <v>21.89</v>
      </c>
      <c r="O114" s="142">
        <v>27.07</v>
      </c>
      <c r="P114" s="63">
        <v>361</v>
      </c>
      <c r="Q114" s="65">
        <v>1165382</v>
      </c>
    </row>
    <row r="115" spans="1:17" ht="14.5" x14ac:dyDescent="0.35">
      <c r="A115" s="34" t="s">
        <v>104</v>
      </c>
      <c r="B115" s="91" t="s">
        <v>128</v>
      </c>
      <c r="C115" s="80"/>
      <c r="D115" s="81"/>
      <c r="E115" s="81"/>
      <c r="F115" s="63"/>
      <c r="G115" s="63"/>
      <c r="H115" s="80"/>
      <c r="I115" s="81"/>
      <c r="J115" s="81"/>
      <c r="K115" s="63"/>
      <c r="L115" s="65"/>
      <c r="M115" s="141">
        <v>25.28</v>
      </c>
      <c r="N115" s="142">
        <v>24.11</v>
      </c>
      <c r="O115" s="142">
        <v>26.5</v>
      </c>
      <c r="P115" s="63">
        <v>1804</v>
      </c>
      <c r="Q115" s="65">
        <v>5729720</v>
      </c>
    </row>
    <row r="116" spans="1:17" ht="14.5" x14ac:dyDescent="0.35">
      <c r="A116" s="34" t="s">
        <v>10</v>
      </c>
      <c r="B116" s="91">
        <v>1988</v>
      </c>
      <c r="C116" s="80"/>
      <c r="D116" s="81"/>
      <c r="E116" s="81"/>
      <c r="F116" s="63"/>
      <c r="G116" s="63"/>
      <c r="H116" s="80"/>
      <c r="I116" s="81"/>
      <c r="J116" s="81"/>
      <c r="K116" s="62"/>
      <c r="L116" s="65"/>
      <c r="M116" s="141">
        <v>16.149999999999999</v>
      </c>
      <c r="N116" s="142">
        <v>11.68</v>
      </c>
      <c r="O116" s="142">
        <v>21.67</v>
      </c>
      <c r="P116" s="62">
        <v>45</v>
      </c>
      <c r="Q116" s="65">
        <v>459120</v>
      </c>
    </row>
    <row r="117" spans="1:17" ht="14.5" x14ac:dyDescent="0.35">
      <c r="A117" s="34" t="s">
        <v>10</v>
      </c>
      <c r="B117" s="91">
        <v>1989</v>
      </c>
      <c r="C117" s="80"/>
      <c r="D117" s="81"/>
      <c r="E117" s="81"/>
      <c r="F117" s="63"/>
      <c r="G117" s="63"/>
      <c r="H117" s="80"/>
      <c r="I117" s="81"/>
      <c r="J117" s="81"/>
      <c r="K117" s="63"/>
      <c r="L117" s="65"/>
      <c r="M117" s="141">
        <v>24.52</v>
      </c>
      <c r="N117" s="142">
        <v>18.73</v>
      </c>
      <c r="O117" s="142">
        <v>31.39</v>
      </c>
      <c r="P117" s="62">
        <v>64</v>
      </c>
      <c r="Q117" s="65">
        <v>474249</v>
      </c>
    </row>
    <row r="118" spans="1:17" ht="14.5" x14ac:dyDescent="0.35">
      <c r="A118" s="34" t="s">
        <v>10</v>
      </c>
      <c r="B118" s="91">
        <v>1990</v>
      </c>
      <c r="C118" s="80"/>
      <c r="D118" s="81"/>
      <c r="E118" s="81"/>
      <c r="F118" s="63"/>
      <c r="G118" s="63"/>
      <c r="H118" s="80"/>
      <c r="I118" s="81"/>
      <c r="J118" s="81"/>
      <c r="K118" s="63"/>
      <c r="L118" s="65"/>
      <c r="M118" s="141">
        <v>21.82</v>
      </c>
      <c r="N118" s="142">
        <v>16.690000000000001</v>
      </c>
      <c r="O118" s="142">
        <v>27.93</v>
      </c>
      <c r="P118" s="62">
        <v>65</v>
      </c>
      <c r="Q118" s="65">
        <v>488600</v>
      </c>
    </row>
    <row r="119" spans="1:17" ht="14.5" x14ac:dyDescent="0.35">
      <c r="A119" s="34" t="s">
        <v>10</v>
      </c>
      <c r="B119" s="91">
        <v>1991</v>
      </c>
      <c r="C119" s="80"/>
      <c r="D119" s="81"/>
      <c r="E119" s="81"/>
      <c r="F119" s="63"/>
      <c r="G119" s="63"/>
      <c r="H119" s="80"/>
      <c r="I119" s="81"/>
      <c r="J119" s="81"/>
      <c r="K119" s="63"/>
      <c r="L119" s="65"/>
      <c r="M119" s="141">
        <v>23.8</v>
      </c>
      <c r="N119" s="142">
        <v>18.34</v>
      </c>
      <c r="O119" s="142">
        <v>30.25</v>
      </c>
      <c r="P119" s="62">
        <v>68</v>
      </c>
      <c r="Q119" s="65">
        <v>504685</v>
      </c>
    </row>
    <row r="120" spans="1:17" ht="14.5" x14ac:dyDescent="0.35">
      <c r="A120" s="34" t="s">
        <v>10</v>
      </c>
      <c r="B120" s="91">
        <v>1992</v>
      </c>
      <c r="C120" s="80"/>
      <c r="D120" s="81"/>
      <c r="E120" s="81"/>
      <c r="F120" s="63"/>
      <c r="G120" s="63"/>
      <c r="H120" s="80"/>
      <c r="I120" s="81"/>
      <c r="J120" s="81"/>
      <c r="K120" s="63"/>
      <c r="L120" s="65"/>
      <c r="M120" s="141">
        <v>16.14</v>
      </c>
      <c r="N120" s="142">
        <v>11.8</v>
      </c>
      <c r="O120" s="142">
        <v>21.46</v>
      </c>
      <c r="P120" s="62">
        <v>48</v>
      </c>
      <c r="Q120" s="65">
        <v>522200</v>
      </c>
    </row>
    <row r="121" spans="1:17" ht="14.5" x14ac:dyDescent="0.35">
      <c r="A121" s="34" t="s">
        <v>10</v>
      </c>
      <c r="B121" s="91">
        <v>1993</v>
      </c>
      <c r="C121" s="80"/>
      <c r="D121" s="81"/>
      <c r="E121" s="81"/>
      <c r="F121" s="63"/>
      <c r="G121" s="63"/>
      <c r="H121" s="80"/>
      <c r="I121" s="81"/>
      <c r="J121" s="81"/>
      <c r="K121" s="63"/>
      <c r="L121" s="65"/>
      <c r="M121" s="141">
        <v>18.27</v>
      </c>
      <c r="N121" s="142">
        <v>13.6</v>
      </c>
      <c r="O121" s="142">
        <v>23.9</v>
      </c>
      <c r="P121" s="62">
        <v>54</v>
      </c>
      <c r="Q121" s="65">
        <v>541460</v>
      </c>
    </row>
    <row r="122" spans="1:17" ht="14.5" x14ac:dyDescent="0.35">
      <c r="A122" s="34" t="s">
        <v>10</v>
      </c>
      <c r="B122" s="91">
        <v>1994</v>
      </c>
      <c r="C122" s="80"/>
      <c r="D122" s="81"/>
      <c r="E122" s="81"/>
      <c r="F122" s="63"/>
      <c r="G122" s="63"/>
      <c r="H122" s="80"/>
      <c r="I122" s="81"/>
      <c r="J122" s="81"/>
      <c r="K122" s="63"/>
      <c r="L122" s="65"/>
      <c r="M122" s="141">
        <v>16.88</v>
      </c>
      <c r="N122" s="142">
        <v>12.57</v>
      </c>
      <c r="O122" s="142">
        <v>22.08</v>
      </c>
      <c r="P122" s="62">
        <v>54</v>
      </c>
      <c r="Q122" s="65">
        <v>557225</v>
      </c>
    </row>
    <row r="123" spans="1:17" ht="14.5" x14ac:dyDescent="0.35">
      <c r="A123" s="34" t="s">
        <v>10</v>
      </c>
      <c r="B123" s="91">
        <v>1995</v>
      </c>
      <c r="C123" s="80"/>
      <c r="D123" s="81"/>
      <c r="E123" s="81"/>
      <c r="F123" s="63"/>
      <c r="G123" s="63"/>
      <c r="H123" s="80"/>
      <c r="I123" s="81"/>
      <c r="J123" s="81"/>
      <c r="K123" s="63"/>
      <c r="L123" s="65"/>
      <c r="M123" s="141">
        <v>19.2</v>
      </c>
      <c r="N123" s="142">
        <v>14.62</v>
      </c>
      <c r="O123" s="142">
        <v>24.67</v>
      </c>
      <c r="P123" s="62">
        <v>61</v>
      </c>
      <c r="Q123" s="65">
        <v>574289</v>
      </c>
    </row>
    <row r="124" spans="1:17" ht="14.5" x14ac:dyDescent="0.35">
      <c r="A124" s="34" t="s">
        <v>10</v>
      </c>
      <c r="B124" s="91">
        <v>1996</v>
      </c>
      <c r="C124" s="80"/>
      <c r="D124" s="81"/>
      <c r="E124" s="81"/>
      <c r="F124" s="63"/>
      <c r="G124" s="63"/>
      <c r="H124" s="80"/>
      <c r="I124" s="81"/>
      <c r="J124" s="81"/>
      <c r="K124" s="63"/>
      <c r="L124" s="65"/>
      <c r="M124" s="141">
        <v>17.920000000000002</v>
      </c>
      <c r="N124" s="142">
        <v>13.54</v>
      </c>
      <c r="O124" s="142">
        <v>23.15</v>
      </c>
      <c r="P124" s="62">
        <v>60</v>
      </c>
      <c r="Q124" s="65">
        <v>595396</v>
      </c>
    </row>
    <row r="125" spans="1:17" ht="14.5" x14ac:dyDescent="0.35">
      <c r="A125" s="34" t="s">
        <v>10</v>
      </c>
      <c r="B125" s="91">
        <v>1997</v>
      </c>
      <c r="C125" s="80"/>
      <c r="D125" s="81"/>
      <c r="E125" s="81"/>
      <c r="F125" s="63"/>
      <c r="G125" s="63"/>
      <c r="H125" s="80"/>
      <c r="I125" s="81"/>
      <c r="J125" s="81"/>
      <c r="K125" s="63"/>
      <c r="L125" s="65"/>
      <c r="M125" s="141">
        <v>18.28</v>
      </c>
      <c r="N125" s="142">
        <v>13.92</v>
      </c>
      <c r="O125" s="142">
        <v>23.48</v>
      </c>
      <c r="P125" s="62">
        <v>62</v>
      </c>
      <c r="Q125" s="65">
        <v>619748</v>
      </c>
    </row>
    <row r="126" spans="1:17" ht="14.5" x14ac:dyDescent="0.35">
      <c r="A126" s="34" t="s">
        <v>10</v>
      </c>
      <c r="B126" s="91">
        <v>1998</v>
      </c>
      <c r="C126" s="80"/>
      <c r="D126" s="81"/>
      <c r="E126" s="81"/>
      <c r="F126" s="63"/>
      <c r="G126" s="63"/>
      <c r="H126" s="80"/>
      <c r="I126" s="81"/>
      <c r="J126" s="81"/>
      <c r="K126" s="63"/>
      <c r="L126" s="65"/>
      <c r="M126" s="141">
        <v>21.54</v>
      </c>
      <c r="N126" s="142">
        <v>16.82</v>
      </c>
      <c r="O126" s="142">
        <v>27.08</v>
      </c>
      <c r="P126" s="62">
        <v>75</v>
      </c>
      <c r="Q126" s="65">
        <v>643139</v>
      </c>
    </row>
    <row r="127" spans="1:17" ht="14.5" x14ac:dyDescent="0.35">
      <c r="A127" s="34" t="s">
        <v>10</v>
      </c>
      <c r="B127" s="91">
        <v>1999</v>
      </c>
      <c r="C127" s="80"/>
      <c r="D127" s="81"/>
      <c r="E127" s="81"/>
      <c r="F127" s="63"/>
      <c r="G127" s="63"/>
      <c r="H127" s="80"/>
      <c r="I127" s="81"/>
      <c r="J127" s="81"/>
      <c r="K127" s="63"/>
      <c r="L127" s="65"/>
      <c r="M127" s="141">
        <v>20.14</v>
      </c>
      <c r="N127" s="142">
        <v>15.66</v>
      </c>
      <c r="O127" s="142">
        <v>25.4</v>
      </c>
      <c r="P127" s="62">
        <v>74</v>
      </c>
      <c r="Q127" s="65">
        <v>662818</v>
      </c>
    </row>
    <row r="128" spans="1:17" ht="14.5" x14ac:dyDescent="0.35">
      <c r="A128" s="34" t="s">
        <v>10</v>
      </c>
      <c r="B128" s="91">
        <v>2000</v>
      </c>
      <c r="C128" s="80"/>
      <c r="D128" s="81"/>
      <c r="E128" s="81"/>
      <c r="F128" s="63"/>
      <c r="G128" s="63"/>
      <c r="H128" s="80"/>
      <c r="I128" s="81"/>
      <c r="J128" s="81"/>
      <c r="K128" s="63"/>
      <c r="L128" s="65"/>
      <c r="M128" s="141">
        <v>16.05</v>
      </c>
      <c r="N128" s="142">
        <v>12.23</v>
      </c>
      <c r="O128" s="142">
        <v>20.61</v>
      </c>
      <c r="P128" s="62">
        <v>63</v>
      </c>
      <c r="Q128" s="65">
        <v>684381</v>
      </c>
    </row>
    <row r="129" spans="1:17" ht="14.5" x14ac:dyDescent="0.35">
      <c r="A129" s="34" t="s">
        <v>10</v>
      </c>
      <c r="B129" s="91">
        <v>2001</v>
      </c>
      <c r="C129" s="80"/>
      <c r="D129" s="81"/>
      <c r="E129" s="81"/>
      <c r="F129" s="63"/>
      <c r="G129" s="63"/>
      <c r="H129" s="80"/>
      <c r="I129" s="81"/>
      <c r="J129" s="81"/>
      <c r="K129" s="63"/>
      <c r="L129" s="65"/>
      <c r="M129" s="141">
        <v>17.87</v>
      </c>
      <c r="N129" s="142">
        <v>13.91</v>
      </c>
      <c r="O129" s="142">
        <v>22.54</v>
      </c>
      <c r="P129" s="62">
        <v>73</v>
      </c>
      <c r="Q129" s="65">
        <v>699100</v>
      </c>
    </row>
    <row r="130" spans="1:17" ht="14.5" x14ac:dyDescent="0.35">
      <c r="A130" s="34" t="s">
        <v>10</v>
      </c>
      <c r="B130" s="91">
        <v>2002</v>
      </c>
      <c r="C130" s="80"/>
      <c r="D130" s="81"/>
      <c r="E130" s="81"/>
      <c r="F130" s="63"/>
      <c r="G130" s="63"/>
      <c r="H130" s="80"/>
      <c r="I130" s="81"/>
      <c r="J130" s="81"/>
      <c r="K130" s="63"/>
      <c r="L130" s="65"/>
      <c r="M130" s="141">
        <v>16.78</v>
      </c>
      <c r="N130" s="142">
        <v>13.01</v>
      </c>
      <c r="O130" s="142">
        <v>21.23</v>
      </c>
      <c r="P130" s="62">
        <v>72</v>
      </c>
      <c r="Q130" s="65">
        <v>708267</v>
      </c>
    </row>
    <row r="131" spans="1:17" ht="14.5" x14ac:dyDescent="0.35">
      <c r="A131" s="34" t="s">
        <v>10</v>
      </c>
      <c r="B131" s="91">
        <v>2003</v>
      </c>
      <c r="C131" s="80"/>
      <c r="D131" s="81"/>
      <c r="E131" s="81"/>
      <c r="F131" s="63"/>
      <c r="G131" s="63"/>
      <c r="H131" s="80"/>
      <c r="I131" s="81"/>
      <c r="J131" s="81"/>
      <c r="K131" s="63"/>
      <c r="L131" s="65"/>
      <c r="M131" s="141">
        <v>16.54</v>
      </c>
      <c r="N131" s="142">
        <v>12.92</v>
      </c>
      <c r="O131" s="142">
        <v>20.81</v>
      </c>
      <c r="P131" s="63">
        <v>75</v>
      </c>
      <c r="Q131" s="65">
        <v>720385</v>
      </c>
    </row>
    <row r="132" spans="1:17" ht="14.5" x14ac:dyDescent="0.35">
      <c r="A132" s="34" t="s">
        <v>10</v>
      </c>
      <c r="B132" s="91">
        <v>2004</v>
      </c>
      <c r="C132" s="80"/>
      <c r="D132" s="81"/>
      <c r="E132" s="81"/>
      <c r="F132" s="63"/>
      <c r="G132" s="63"/>
      <c r="H132" s="80"/>
      <c r="I132" s="81"/>
      <c r="J132" s="81"/>
      <c r="K132" s="63"/>
      <c r="L132" s="65"/>
      <c r="M132" s="141">
        <v>18.690000000000001</v>
      </c>
      <c r="N132" s="142">
        <v>14.78</v>
      </c>
      <c r="O132" s="142">
        <v>23.25</v>
      </c>
      <c r="P132" s="63">
        <v>83</v>
      </c>
      <c r="Q132" s="65">
        <v>732957</v>
      </c>
    </row>
    <row r="133" spans="1:17" ht="14.5" x14ac:dyDescent="0.35">
      <c r="A133" s="34" t="s">
        <v>10</v>
      </c>
      <c r="B133" s="91">
        <v>2005</v>
      </c>
      <c r="C133" s="80"/>
      <c r="D133" s="81"/>
      <c r="E133" s="81"/>
      <c r="F133" s="63"/>
      <c r="G133" s="63"/>
      <c r="H133" s="80"/>
      <c r="I133" s="81"/>
      <c r="J133" s="81"/>
      <c r="K133" s="63"/>
      <c r="L133" s="65"/>
      <c r="M133" s="141">
        <v>21.88</v>
      </c>
      <c r="N133" s="142">
        <v>17.75</v>
      </c>
      <c r="O133" s="142">
        <v>26.62</v>
      </c>
      <c r="P133" s="63">
        <v>103</v>
      </c>
      <c r="Q133" s="65">
        <v>747748</v>
      </c>
    </row>
    <row r="134" spans="1:17" ht="14.5" x14ac:dyDescent="0.35">
      <c r="A134" s="34" t="s">
        <v>10</v>
      </c>
      <c r="B134" s="91">
        <v>2006</v>
      </c>
      <c r="C134" s="80"/>
      <c r="D134" s="81"/>
      <c r="E134" s="81"/>
      <c r="F134" s="63"/>
      <c r="G134" s="63"/>
      <c r="H134" s="80"/>
      <c r="I134" s="81"/>
      <c r="J134" s="81"/>
      <c r="K134" s="63"/>
      <c r="L134" s="65"/>
      <c r="M134" s="141">
        <v>18.86</v>
      </c>
      <c r="N134" s="142">
        <v>15.09</v>
      </c>
      <c r="O134" s="142">
        <v>23.22</v>
      </c>
      <c r="P134" s="62">
        <v>91</v>
      </c>
      <c r="Q134" s="65">
        <v>763870</v>
      </c>
    </row>
    <row r="135" spans="1:17" ht="14.5" x14ac:dyDescent="0.35">
      <c r="A135" s="34" t="s">
        <v>10</v>
      </c>
      <c r="B135" s="91">
        <v>2007</v>
      </c>
      <c r="C135" s="80"/>
      <c r="D135" s="81"/>
      <c r="E135" s="81"/>
      <c r="F135" s="63"/>
      <c r="G135" s="63"/>
      <c r="H135" s="80"/>
      <c r="I135" s="81"/>
      <c r="J135" s="81"/>
      <c r="K135" s="63"/>
      <c r="L135" s="65"/>
      <c r="M135" s="141">
        <v>21.55</v>
      </c>
      <c r="N135" s="142">
        <v>17.579999999999998</v>
      </c>
      <c r="O135" s="142">
        <v>26.09</v>
      </c>
      <c r="P135" s="63">
        <v>109</v>
      </c>
      <c r="Q135" s="65">
        <v>784567</v>
      </c>
    </row>
    <row r="136" spans="1:17" ht="14.5" x14ac:dyDescent="0.35">
      <c r="A136" s="34" t="s">
        <v>10</v>
      </c>
      <c r="B136" s="91">
        <v>2008</v>
      </c>
      <c r="C136" s="80"/>
      <c r="D136" s="81"/>
      <c r="E136" s="81"/>
      <c r="F136" s="63"/>
      <c r="G136" s="63"/>
      <c r="H136" s="80"/>
      <c r="I136" s="81"/>
      <c r="J136" s="81"/>
      <c r="K136" s="63"/>
      <c r="L136" s="65"/>
      <c r="M136" s="141">
        <v>19.61</v>
      </c>
      <c r="N136" s="142">
        <v>15.94</v>
      </c>
      <c r="O136" s="142">
        <v>23.82</v>
      </c>
      <c r="P136" s="63">
        <v>105</v>
      </c>
      <c r="Q136" s="65">
        <v>811994</v>
      </c>
    </row>
    <row r="137" spans="1:17" ht="14.5" x14ac:dyDescent="0.35">
      <c r="A137" s="34" t="s">
        <v>10</v>
      </c>
      <c r="B137" s="91">
        <v>2009</v>
      </c>
      <c r="C137" s="80"/>
      <c r="D137" s="81"/>
      <c r="E137" s="81"/>
      <c r="F137" s="63"/>
      <c r="G137" s="63"/>
      <c r="H137" s="80"/>
      <c r="I137" s="81"/>
      <c r="J137" s="81"/>
      <c r="K137" s="63"/>
      <c r="L137" s="65"/>
      <c r="M137" s="141">
        <v>19.27</v>
      </c>
      <c r="N137" s="142">
        <v>15.76</v>
      </c>
      <c r="O137" s="142">
        <v>23.3</v>
      </c>
      <c r="P137" s="63">
        <v>111</v>
      </c>
      <c r="Q137" s="65">
        <v>839769</v>
      </c>
    </row>
    <row r="138" spans="1:17" ht="14.5" x14ac:dyDescent="0.35">
      <c r="A138" s="34" t="s">
        <v>10</v>
      </c>
      <c r="B138" s="91">
        <v>2010</v>
      </c>
      <c r="C138" s="80"/>
      <c r="D138" s="81"/>
      <c r="E138" s="81"/>
      <c r="F138" s="63"/>
      <c r="G138" s="63"/>
      <c r="H138" s="80"/>
      <c r="I138" s="81"/>
      <c r="J138" s="81"/>
      <c r="K138" s="63"/>
      <c r="L138" s="65"/>
      <c r="M138" s="141">
        <v>19.690000000000001</v>
      </c>
      <c r="N138" s="142">
        <v>16.16</v>
      </c>
      <c r="O138" s="142">
        <v>23.71</v>
      </c>
      <c r="P138" s="63">
        <v>116</v>
      </c>
      <c r="Q138" s="65">
        <v>863333</v>
      </c>
    </row>
    <row r="139" spans="1:17" ht="14.5" x14ac:dyDescent="0.35">
      <c r="A139" s="34" t="s">
        <v>10</v>
      </c>
      <c r="B139" s="91">
        <v>2011</v>
      </c>
      <c r="C139" s="80"/>
      <c r="D139" s="81"/>
      <c r="E139" s="81"/>
      <c r="F139" s="63"/>
      <c r="G139" s="63"/>
      <c r="H139" s="80"/>
      <c r="I139" s="81"/>
      <c r="J139" s="81"/>
      <c r="K139" s="63"/>
      <c r="L139" s="65"/>
      <c r="M139" s="141">
        <v>23.73</v>
      </c>
      <c r="N139" s="142">
        <v>19.93</v>
      </c>
      <c r="O139" s="142">
        <v>28</v>
      </c>
      <c r="P139" s="63">
        <v>146</v>
      </c>
      <c r="Q139" s="65">
        <v>881415</v>
      </c>
    </row>
    <row r="140" spans="1:17" ht="14.5" x14ac:dyDescent="0.35">
      <c r="A140" s="34" t="s">
        <v>10</v>
      </c>
      <c r="B140" s="91">
        <v>2012</v>
      </c>
      <c r="C140" s="80"/>
      <c r="D140" s="81"/>
      <c r="E140" s="81"/>
      <c r="F140" s="63"/>
      <c r="G140" s="63"/>
      <c r="H140" s="80"/>
      <c r="I140" s="81"/>
      <c r="J140" s="81"/>
      <c r="K140" s="63"/>
      <c r="L140" s="65"/>
      <c r="M140" s="141">
        <v>26.58</v>
      </c>
      <c r="N140" s="142">
        <v>22.6</v>
      </c>
      <c r="O140" s="142">
        <v>31.03</v>
      </c>
      <c r="P140" s="63">
        <v>168</v>
      </c>
      <c r="Q140" s="65">
        <v>897834</v>
      </c>
    </row>
    <row r="141" spans="1:17" ht="14.5" x14ac:dyDescent="0.35">
      <c r="A141" s="34" t="s">
        <v>10</v>
      </c>
      <c r="B141" s="91">
        <v>2013</v>
      </c>
      <c r="C141" s="80"/>
      <c r="D141" s="81"/>
      <c r="E141" s="81"/>
      <c r="F141" s="63"/>
      <c r="G141" s="63"/>
      <c r="H141" s="80"/>
      <c r="I141" s="81"/>
      <c r="J141" s="81"/>
      <c r="K141" s="63"/>
      <c r="L141" s="65"/>
      <c r="M141" s="141">
        <v>23.54</v>
      </c>
      <c r="N141" s="142">
        <v>19.98</v>
      </c>
      <c r="O141" s="142">
        <v>27.52</v>
      </c>
      <c r="P141" s="63">
        <v>163</v>
      </c>
      <c r="Q141" s="65">
        <v>914857</v>
      </c>
    </row>
    <row r="142" spans="1:17" ht="14.5" x14ac:dyDescent="0.35">
      <c r="A142" s="34" t="s">
        <v>10</v>
      </c>
      <c r="B142" s="91">
        <v>2014</v>
      </c>
      <c r="C142" s="80"/>
      <c r="D142" s="81"/>
      <c r="E142" s="81"/>
      <c r="F142" s="63"/>
      <c r="G142" s="63"/>
      <c r="H142" s="80"/>
      <c r="I142" s="81"/>
      <c r="J142" s="81"/>
      <c r="K142" s="63"/>
      <c r="L142" s="65"/>
      <c r="M142" s="141">
        <v>24.95</v>
      </c>
      <c r="N142" s="142">
        <v>21.2</v>
      </c>
      <c r="O142" s="142">
        <v>29.12</v>
      </c>
      <c r="P142" s="63">
        <v>170</v>
      </c>
      <c r="Q142" s="65">
        <v>929685</v>
      </c>
    </row>
    <row r="143" spans="1:17" ht="14.5" x14ac:dyDescent="0.35">
      <c r="A143" s="34" t="s">
        <v>10</v>
      </c>
      <c r="B143" s="91">
        <v>2015</v>
      </c>
      <c r="C143" s="80"/>
      <c r="D143" s="81"/>
      <c r="E143" s="81"/>
      <c r="F143" s="63"/>
      <c r="G143" s="63"/>
      <c r="H143" s="80"/>
      <c r="I143" s="81"/>
      <c r="J143" s="81"/>
      <c r="K143" s="63"/>
      <c r="L143" s="65"/>
      <c r="M143" s="141">
        <v>22.71</v>
      </c>
      <c r="N143" s="142">
        <v>19.36</v>
      </c>
      <c r="O143" s="142">
        <v>26.47</v>
      </c>
      <c r="P143" s="63">
        <v>172</v>
      </c>
      <c r="Q143" s="65">
        <v>942779</v>
      </c>
    </row>
    <row r="144" spans="1:17" ht="14.5" x14ac:dyDescent="0.35">
      <c r="A144" s="34" t="s">
        <v>10</v>
      </c>
      <c r="B144" s="91">
        <v>2016</v>
      </c>
      <c r="C144" s="80"/>
      <c r="D144" s="81"/>
      <c r="E144" s="81"/>
      <c r="F144" s="63"/>
      <c r="G144" s="63"/>
      <c r="H144" s="80"/>
      <c r="I144" s="81"/>
      <c r="J144" s="81"/>
      <c r="K144" s="63"/>
      <c r="L144" s="65"/>
      <c r="M144" s="141">
        <v>26.23</v>
      </c>
      <c r="N144" s="142">
        <v>22.62</v>
      </c>
      <c r="O144" s="142">
        <v>30.23</v>
      </c>
      <c r="P144" s="62">
        <v>200</v>
      </c>
      <c r="Q144" s="65">
        <v>952624</v>
      </c>
    </row>
    <row r="145" spans="1:17" ht="14.5" x14ac:dyDescent="0.35">
      <c r="A145" s="34" t="s">
        <v>10</v>
      </c>
      <c r="B145" s="91">
        <v>2017</v>
      </c>
      <c r="C145" s="80"/>
      <c r="D145" s="81"/>
      <c r="E145" s="81"/>
      <c r="F145" s="63"/>
      <c r="G145" s="63"/>
      <c r="H145" s="80"/>
      <c r="I145" s="81"/>
      <c r="J145" s="81"/>
      <c r="K145" s="63"/>
      <c r="L145" s="65"/>
      <c r="M145" s="141">
        <v>25.94</v>
      </c>
      <c r="N145" s="142">
        <v>22.35</v>
      </c>
      <c r="O145" s="142">
        <v>29.92</v>
      </c>
      <c r="P145" s="62">
        <v>199</v>
      </c>
      <c r="Q145" s="65">
        <v>958523</v>
      </c>
    </row>
    <row r="146" spans="1:17" ht="14.5" x14ac:dyDescent="0.35">
      <c r="A146" s="34" t="s">
        <v>10</v>
      </c>
      <c r="B146" s="91">
        <v>2018</v>
      </c>
      <c r="C146" s="80"/>
      <c r="D146" s="81"/>
      <c r="E146" s="81"/>
      <c r="F146" s="63"/>
      <c r="G146" s="63"/>
      <c r="H146" s="80"/>
      <c r="I146" s="81"/>
      <c r="J146" s="81"/>
      <c r="K146" s="63"/>
      <c r="L146" s="65"/>
      <c r="M146" s="141">
        <v>26.33</v>
      </c>
      <c r="N146" s="142">
        <v>22.88</v>
      </c>
      <c r="O146" s="142">
        <v>30.13</v>
      </c>
      <c r="P146" s="63">
        <v>218</v>
      </c>
      <c r="Q146" s="65">
        <v>963625</v>
      </c>
    </row>
    <row r="147" spans="1:17" ht="14.5" x14ac:dyDescent="0.35">
      <c r="A147" s="34" t="s">
        <v>10</v>
      </c>
      <c r="B147" s="91">
        <v>2019</v>
      </c>
      <c r="C147" s="80"/>
      <c r="D147" s="81"/>
      <c r="E147" s="81"/>
      <c r="F147" s="63"/>
      <c r="G147" s="63"/>
      <c r="H147" s="80"/>
      <c r="I147" s="81"/>
      <c r="J147" s="81"/>
      <c r="K147" s="62"/>
      <c r="L147" s="65"/>
      <c r="M147" s="141">
        <v>26.07</v>
      </c>
      <c r="N147" s="142">
        <v>22.63</v>
      </c>
      <c r="O147" s="142">
        <v>29.88</v>
      </c>
      <c r="P147" s="62">
        <v>216</v>
      </c>
      <c r="Q147" s="65">
        <v>966587</v>
      </c>
    </row>
    <row r="148" spans="1:17" ht="14.5" x14ac:dyDescent="0.35">
      <c r="A148" s="34" t="s">
        <v>10</v>
      </c>
      <c r="B148" s="91">
        <v>2020</v>
      </c>
      <c r="C148" s="80"/>
      <c r="D148" s="81"/>
      <c r="E148" s="81"/>
      <c r="F148" s="63"/>
      <c r="G148" s="63"/>
      <c r="H148" s="80"/>
      <c r="I148" s="81"/>
      <c r="J148" s="81"/>
      <c r="K148" s="62"/>
      <c r="L148" s="65"/>
      <c r="M148" s="141">
        <v>24.61</v>
      </c>
      <c r="N148" s="142">
        <v>21.28</v>
      </c>
      <c r="O148" s="142">
        <v>28.29</v>
      </c>
      <c r="P148" s="62">
        <v>205</v>
      </c>
      <c r="Q148" s="65">
        <v>967350</v>
      </c>
    </row>
    <row r="149" spans="1:17" ht="14.5" x14ac:dyDescent="0.35">
      <c r="A149" s="34" t="s">
        <v>10</v>
      </c>
      <c r="B149" s="91">
        <v>2021</v>
      </c>
      <c r="C149" s="80"/>
      <c r="D149" s="81"/>
      <c r="E149" s="81"/>
      <c r="F149" s="63"/>
      <c r="G149" s="63"/>
      <c r="H149" s="80"/>
      <c r="I149" s="81"/>
      <c r="J149" s="81"/>
      <c r="K149" s="63"/>
      <c r="L149" s="65"/>
      <c r="M149" s="141">
        <v>26.34</v>
      </c>
      <c r="N149" s="142">
        <v>22.98</v>
      </c>
      <c r="O149" s="142">
        <v>30.05</v>
      </c>
      <c r="P149" s="63">
        <v>229</v>
      </c>
      <c r="Q149" s="65">
        <v>952933</v>
      </c>
    </row>
    <row r="150" spans="1:17" ht="14.5" x14ac:dyDescent="0.35">
      <c r="A150" s="34" t="s">
        <v>10</v>
      </c>
      <c r="B150" s="91">
        <v>2022</v>
      </c>
      <c r="C150" s="80"/>
      <c r="D150" s="81"/>
      <c r="E150" s="81"/>
      <c r="F150" s="63"/>
      <c r="G150" s="63"/>
      <c r="H150" s="80"/>
      <c r="I150" s="81"/>
      <c r="J150" s="81"/>
      <c r="K150" s="63"/>
      <c r="L150" s="65"/>
      <c r="M150" s="141">
        <v>31.19</v>
      </c>
      <c r="N150" s="142">
        <v>27.51</v>
      </c>
      <c r="O150" s="142">
        <v>35.229999999999997</v>
      </c>
      <c r="P150" s="63">
        <v>267</v>
      </c>
      <c r="Q150" s="65">
        <v>949971</v>
      </c>
    </row>
    <row r="151" spans="1:17" ht="14.5" x14ac:dyDescent="0.35">
      <c r="A151" s="34" t="s">
        <v>10</v>
      </c>
      <c r="B151" s="91">
        <v>2023</v>
      </c>
      <c r="C151" s="80"/>
      <c r="D151" s="81"/>
      <c r="E151" s="81"/>
      <c r="F151" s="63"/>
      <c r="G151" s="63"/>
      <c r="H151" s="80"/>
      <c r="I151" s="81"/>
      <c r="J151" s="81"/>
      <c r="K151" s="63"/>
      <c r="L151" s="65"/>
      <c r="M151" s="141">
        <v>31.89</v>
      </c>
      <c r="N151" s="142">
        <v>28.2</v>
      </c>
      <c r="O151" s="142">
        <v>35.909999999999997</v>
      </c>
      <c r="P151" s="63">
        <v>280</v>
      </c>
      <c r="Q151" s="65">
        <v>952230</v>
      </c>
    </row>
    <row r="152" spans="1:17" ht="14.5" x14ac:dyDescent="0.35">
      <c r="A152" s="34" t="s">
        <v>10</v>
      </c>
      <c r="B152" s="91" t="s">
        <v>128</v>
      </c>
      <c r="C152" s="80"/>
      <c r="D152" s="81"/>
      <c r="E152" s="81"/>
      <c r="F152" s="63"/>
      <c r="G152" s="63"/>
      <c r="H152" s="80"/>
      <c r="I152" s="81"/>
      <c r="J152" s="81"/>
      <c r="K152" s="63"/>
      <c r="L152" s="65"/>
      <c r="M152" s="141">
        <v>28.08</v>
      </c>
      <c r="N152" s="142">
        <v>26.48</v>
      </c>
      <c r="O152" s="142">
        <v>29.75</v>
      </c>
      <c r="P152" s="63">
        <v>1197</v>
      </c>
      <c r="Q152" s="65">
        <v>4789071</v>
      </c>
    </row>
    <row r="153" spans="1:17" ht="14.5" x14ac:dyDescent="0.35">
      <c r="A153" s="34" t="s">
        <v>35</v>
      </c>
      <c r="B153" s="91">
        <v>1988</v>
      </c>
      <c r="C153" s="80"/>
      <c r="D153" s="81"/>
      <c r="E153" s="81"/>
      <c r="F153" s="63"/>
      <c r="G153" s="63"/>
      <c r="H153" s="80"/>
      <c r="I153" s="81"/>
      <c r="J153" s="81"/>
      <c r="K153" s="62"/>
      <c r="L153" s="65"/>
      <c r="M153" s="141">
        <v>21.09</v>
      </c>
      <c r="N153" s="142">
        <v>14.78</v>
      </c>
      <c r="O153" s="142">
        <v>29.04</v>
      </c>
      <c r="P153" s="63">
        <v>38</v>
      </c>
      <c r="Q153" s="65">
        <v>248632</v>
      </c>
    </row>
    <row r="154" spans="1:17" ht="14.5" x14ac:dyDescent="0.35">
      <c r="A154" s="34" t="s">
        <v>35</v>
      </c>
      <c r="B154" s="91">
        <v>1989</v>
      </c>
      <c r="C154" s="80"/>
      <c r="D154" s="81"/>
      <c r="E154" s="81"/>
      <c r="F154" s="63"/>
      <c r="G154" s="63"/>
      <c r="H154" s="80"/>
      <c r="I154" s="81"/>
      <c r="J154" s="81"/>
      <c r="K154" s="63"/>
      <c r="L154" s="65"/>
      <c r="M154" s="141">
        <v>21.22</v>
      </c>
      <c r="N154" s="142">
        <v>15.13</v>
      </c>
      <c r="O154" s="142">
        <v>28.86</v>
      </c>
      <c r="P154" s="63">
        <v>41</v>
      </c>
      <c r="Q154" s="65">
        <v>251238</v>
      </c>
    </row>
    <row r="155" spans="1:17" ht="14.5" x14ac:dyDescent="0.35">
      <c r="A155" s="34" t="s">
        <v>35</v>
      </c>
      <c r="B155" s="91">
        <v>1990</v>
      </c>
      <c r="C155" s="80"/>
      <c r="D155" s="81"/>
      <c r="E155" s="81"/>
      <c r="F155" s="63"/>
      <c r="G155" s="63"/>
      <c r="H155" s="80"/>
      <c r="I155" s="81"/>
      <c r="J155" s="81"/>
      <c r="K155" s="63"/>
      <c r="L155" s="65"/>
      <c r="M155" s="141">
        <v>11.98</v>
      </c>
      <c r="N155" s="142">
        <v>7.7</v>
      </c>
      <c r="O155" s="142">
        <v>17.71</v>
      </c>
      <c r="P155" s="63">
        <v>25</v>
      </c>
      <c r="Q155" s="65">
        <v>254893</v>
      </c>
    </row>
    <row r="156" spans="1:17" ht="14.5" x14ac:dyDescent="0.35">
      <c r="A156" s="34" t="s">
        <v>35</v>
      </c>
      <c r="B156" s="91">
        <v>1991</v>
      </c>
      <c r="C156" s="80"/>
      <c r="D156" s="81"/>
      <c r="E156" s="81"/>
      <c r="F156" s="63"/>
      <c r="G156" s="63"/>
      <c r="H156" s="80"/>
      <c r="I156" s="81"/>
      <c r="J156" s="81"/>
      <c r="K156" s="63"/>
      <c r="L156" s="65"/>
      <c r="M156" s="141">
        <v>15.2</v>
      </c>
      <c r="N156" s="142">
        <v>10.27</v>
      </c>
      <c r="O156" s="142">
        <v>21.6</v>
      </c>
      <c r="P156" s="63">
        <v>31</v>
      </c>
      <c r="Q156" s="65">
        <v>255108</v>
      </c>
    </row>
    <row r="157" spans="1:17" ht="14.5" x14ac:dyDescent="0.35">
      <c r="A157" s="34" t="s">
        <v>35</v>
      </c>
      <c r="B157" s="91">
        <v>1992</v>
      </c>
      <c r="C157" s="80"/>
      <c r="D157" s="81"/>
      <c r="E157" s="81"/>
      <c r="F157" s="63"/>
      <c r="G157" s="63"/>
      <c r="H157" s="80"/>
      <c r="I157" s="81"/>
      <c r="J157" s="81"/>
      <c r="K157" s="63"/>
      <c r="L157" s="65"/>
      <c r="M157" s="141">
        <v>20.3</v>
      </c>
      <c r="N157" s="142">
        <v>14.47</v>
      </c>
      <c r="O157" s="142">
        <v>27.59</v>
      </c>
      <c r="P157" s="63">
        <v>40</v>
      </c>
      <c r="Q157" s="65">
        <v>254604</v>
      </c>
    </row>
    <row r="158" spans="1:17" ht="14.5" x14ac:dyDescent="0.35">
      <c r="A158" s="34" t="s">
        <v>35</v>
      </c>
      <c r="B158" s="91">
        <v>1993</v>
      </c>
      <c r="C158" s="80"/>
      <c r="D158" s="81"/>
      <c r="E158" s="81"/>
      <c r="F158" s="63"/>
      <c r="G158" s="63"/>
      <c r="H158" s="80"/>
      <c r="I158" s="81"/>
      <c r="J158" s="81"/>
      <c r="K158" s="63"/>
      <c r="L158" s="65"/>
      <c r="M158" s="141">
        <v>14.96</v>
      </c>
      <c r="N158" s="142">
        <v>10.18</v>
      </c>
      <c r="O158" s="142">
        <v>21.15</v>
      </c>
      <c r="P158" s="63">
        <v>32</v>
      </c>
      <c r="Q158" s="65">
        <v>252980</v>
      </c>
    </row>
    <row r="159" spans="1:17" ht="14.5" x14ac:dyDescent="0.35">
      <c r="A159" s="34" t="s">
        <v>35</v>
      </c>
      <c r="B159" s="91">
        <v>1994</v>
      </c>
      <c r="C159" s="80"/>
      <c r="D159" s="81"/>
      <c r="E159" s="81"/>
      <c r="F159" s="63"/>
      <c r="G159" s="63"/>
      <c r="H159" s="80"/>
      <c r="I159" s="81"/>
      <c r="J159" s="81"/>
      <c r="K159" s="63"/>
      <c r="L159" s="65"/>
      <c r="M159" s="141">
        <v>19.100000000000001</v>
      </c>
      <c r="N159" s="142">
        <v>13.56</v>
      </c>
      <c r="O159" s="142">
        <v>26.07</v>
      </c>
      <c r="P159" s="63">
        <v>39</v>
      </c>
      <c r="Q159" s="65">
        <v>250311</v>
      </c>
    </row>
    <row r="160" spans="1:17" ht="14.5" x14ac:dyDescent="0.35">
      <c r="A160" s="34" t="s">
        <v>35</v>
      </c>
      <c r="B160" s="91">
        <v>1995</v>
      </c>
      <c r="C160" s="80"/>
      <c r="D160" s="81"/>
      <c r="E160" s="81"/>
      <c r="F160" s="63"/>
      <c r="G160" s="63"/>
      <c r="H160" s="80"/>
      <c r="I160" s="81"/>
      <c r="J160" s="81"/>
      <c r="K160" s="63"/>
      <c r="L160" s="65"/>
      <c r="M160" s="141">
        <v>18.940000000000001</v>
      </c>
      <c r="N160" s="142">
        <v>13.45</v>
      </c>
      <c r="O160" s="142">
        <v>25.84</v>
      </c>
      <c r="P160" s="63">
        <v>39</v>
      </c>
      <c r="Q160" s="65">
        <v>248663</v>
      </c>
    </row>
    <row r="161" spans="1:17" ht="14.5" x14ac:dyDescent="0.35">
      <c r="A161" s="34" t="s">
        <v>35</v>
      </c>
      <c r="B161" s="91">
        <v>1996</v>
      </c>
      <c r="C161" s="80"/>
      <c r="D161" s="81"/>
      <c r="E161" s="81"/>
      <c r="F161" s="63"/>
      <c r="G161" s="63"/>
      <c r="H161" s="80"/>
      <c r="I161" s="81"/>
      <c r="J161" s="81"/>
      <c r="K161" s="63"/>
      <c r="L161" s="65"/>
      <c r="M161" s="141">
        <v>16.7</v>
      </c>
      <c r="N161" s="142">
        <v>11.62</v>
      </c>
      <c r="O161" s="142">
        <v>23.18</v>
      </c>
      <c r="P161" s="63">
        <v>35</v>
      </c>
      <c r="Q161" s="65">
        <v>248076</v>
      </c>
    </row>
    <row r="162" spans="1:17" ht="14.5" x14ac:dyDescent="0.35">
      <c r="A162" s="34" t="s">
        <v>35</v>
      </c>
      <c r="B162" s="91">
        <v>1997</v>
      </c>
      <c r="C162" s="80"/>
      <c r="D162" s="81"/>
      <c r="E162" s="81"/>
      <c r="F162" s="63"/>
      <c r="G162" s="63"/>
      <c r="H162" s="80"/>
      <c r="I162" s="81"/>
      <c r="J162" s="81"/>
      <c r="K162" s="63"/>
      <c r="L162" s="65"/>
      <c r="M162" s="141">
        <v>18.46</v>
      </c>
      <c r="N162" s="142">
        <v>13.12</v>
      </c>
      <c r="O162" s="142">
        <v>25.19</v>
      </c>
      <c r="P162" s="63">
        <v>39</v>
      </c>
      <c r="Q162" s="65">
        <v>248475</v>
      </c>
    </row>
    <row r="163" spans="1:17" ht="14.5" x14ac:dyDescent="0.35">
      <c r="A163" s="34" t="s">
        <v>35</v>
      </c>
      <c r="B163" s="91">
        <v>1998</v>
      </c>
      <c r="C163" s="80"/>
      <c r="D163" s="81"/>
      <c r="E163" s="81"/>
      <c r="F163" s="63"/>
      <c r="G163" s="63"/>
      <c r="H163" s="80"/>
      <c r="I163" s="81"/>
      <c r="J163" s="81"/>
      <c r="K163" s="63"/>
      <c r="L163" s="65"/>
      <c r="M163" s="141">
        <v>21.02</v>
      </c>
      <c r="N163" s="142">
        <v>15.32</v>
      </c>
      <c r="O163" s="142">
        <v>28.09</v>
      </c>
      <c r="P163" s="63">
        <v>45</v>
      </c>
      <c r="Q163" s="65">
        <v>248088</v>
      </c>
    </row>
    <row r="164" spans="1:17" ht="14.5" x14ac:dyDescent="0.35">
      <c r="A164" s="34" t="s">
        <v>35</v>
      </c>
      <c r="B164" s="91">
        <v>1999</v>
      </c>
      <c r="C164" s="80"/>
      <c r="D164" s="81"/>
      <c r="E164" s="81"/>
      <c r="F164" s="63"/>
      <c r="G164" s="63"/>
      <c r="H164" s="80"/>
      <c r="I164" s="81"/>
      <c r="J164" s="81"/>
      <c r="K164" s="63"/>
      <c r="L164" s="65"/>
      <c r="M164" s="141">
        <v>19.600000000000001</v>
      </c>
      <c r="N164" s="142">
        <v>14.17</v>
      </c>
      <c r="O164" s="142">
        <v>26.38</v>
      </c>
      <c r="P164" s="63">
        <v>43</v>
      </c>
      <c r="Q164" s="65">
        <v>247142</v>
      </c>
    </row>
    <row r="165" spans="1:17" ht="14.5" x14ac:dyDescent="0.35">
      <c r="A165" s="34" t="s">
        <v>35</v>
      </c>
      <c r="B165" s="91">
        <v>2000</v>
      </c>
      <c r="C165" s="80"/>
      <c r="D165" s="81"/>
      <c r="E165" s="81"/>
      <c r="F165" s="63"/>
      <c r="G165" s="63"/>
      <c r="H165" s="80"/>
      <c r="I165" s="81"/>
      <c r="J165" s="81"/>
      <c r="K165" s="63"/>
      <c r="L165" s="65"/>
      <c r="M165" s="141">
        <v>17.93</v>
      </c>
      <c r="N165" s="142">
        <v>12.8</v>
      </c>
      <c r="O165" s="142">
        <v>24.4</v>
      </c>
      <c r="P165" s="63">
        <v>40</v>
      </c>
      <c r="Q165" s="65">
        <v>246608</v>
      </c>
    </row>
    <row r="166" spans="1:17" ht="14.5" x14ac:dyDescent="0.35">
      <c r="A166" s="34" t="s">
        <v>35</v>
      </c>
      <c r="B166" s="91">
        <v>2001</v>
      </c>
      <c r="C166" s="80"/>
      <c r="D166" s="81"/>
      <c r="E166" s="81"/>
      <c r="F166" s="63"/>
      <c r="G166" s="63"/>
      <c r="H166" s="80"/>
      <c r="I166" s="81"/>
      <c r="J166" s="81"/>
      <c r="K166" s="63"/>
      <c r="L166" s="65"/>
      <c r="M166" s="141">
        <v>22.01</v>
      </c>
      <c r="N166" s="142">
        <v>16.309999999999999</v>
      </c>
      <c r="O166" s="142">
        <v>29.02</v>
      </c>
      <c r="P166" s="63">
        <v>50</v>
      </c>
      <c r="Q166" s="65">
        <v>243466</v>
      </c>
    </row>
    <row r="167" spans="1:17" ht="14.5" x14ac:dyDescent="0.35">
      <c r="A167" s="34" t="s">
        <v>35</v>
      </c>
      <c r="B167" s="91">
        <v>2002</v>
      </c>
      <c r="C167" s="80"/>
      <c r="D167" s="81"/>
      <c r="E167" s="81"/>
      <c r="F167" s="63"/>
      <c r="G167" s="63"/>
      <c r="H167" s="80"/>
      <c r="I167" s="81"/>
      <c r="J167" s="81"/>
      <c r="K167" s="63"/>
      <c r="L167" s="65"/>
      <c r="M167" s="141">
        <v>27.31</v>
      </c>
      <c r="N167" s="142">
        <v>20.91</v>
      </c>
      <c r="O167" s="142">
        <v>35.03</v>
      </c>
      <c r="P167" s="63">
        <v>62</v>
      </c>
      <c r="Q167" s="65">
        <v>238830</v>
      </c>
    </row>
    <row r="168" spans="1:17" ht="14.5" x14ac:dyDescent="0.35">
      <c r="A168" s="34" t="s">
        <v>35</v>
      </c>
      <c r="B168" s="91">
        <v>2003</v>
      </c>
      <c r="C168" s="80"/>
      <c r="D168" s="81"/>
      <c r="E168" s="81"/>
      <c r="F168" s="63"/>
      <c r="G168" s="63"/>
      <c r="H168" s="80"/>
      <c r="I168" s="81"/>
      <c r="J168" s="81"/>
      <c r="K168" s="63"/>
      <c r="L168" s="65"/>
      <c r="M168" s="141">
        <v>21.74</v>
      </c>
      <c r="N168" s="142">
        <v>16.059999999999999</v>
      </c>
      <c r="O168" s="142">
        <v>28.78</v>
      </c>
      <c r="P168" s="63">
        <v>49</v>
      </c>
      <c r="Q168" s="65">
        <v>234831</v>
      </c>
    </row>
    <row r="169" spans="1:17" ht="14.5" x14ac:dyDescent="0.35">
      <c r="A169" s="34" t="s">
        <v>35</v>
      </c>
      <c r="B169" s="91">
        <v>2004</v>
      </c>
      <c r="C169" s="80"/>
      <c r="D169" s="81"/>
      <c r="E169" s="81"/>
      <c r="F169" s="63"/>
      <c r="G169" s="63"/>
      <c r="H169" s="80"/>
      <c r="I169" s="81"/>
      <c r="J169" s="81"/>
      <c r="K169" s="63"/>
      <c r="L169" s="65"/>
      <c r="M169" s="141">
        <v>22.24</v>
      </c>
      <c r="N169" s="142">
        <v>16.53</v>
      </c>
      <c r="O169" s="142">
        <v>29.29</v>
      </c>
      <c r="P169" s="63">
        <v>51</v>
      </c>
      <c r="Q169" s="65">
        <v>231298</v>
      </c>
    </row>
    <row r="170" spans="1:17" ht="14.5" x14ac:dyDescent="0.35">
      <c r="A170" s="34" t="s">
        <v>35</v>
      </c>
      <c r="B170" s="91">
        <v>2005</v>
      </c>
      <c r="C170" s="80"/>
      <c r="D170" s="81"/>
      <c r="E170" s="81"/>
      <c r="F170" s="63"/>
      <c r="G170" s="63"/>
      <c r="H170" s="80"/>
      <c r="I170" s="81"/>
      <c r="J170" s="81"/>
      <c r="K170" s="63"/>
      <c r="L170" s="65"/>
      <c r="M170" s="141">
        <v>19.95</v>
      </c>
      <c r="N170" s="142">
        <v>14.44</v>
      </c>
      <c r="O170" s="142">
        <v>26.84</v>
      </c>
      <c r="P170" s="63">
        <v>44</v>
      </c>
      <c r="Q170" s="65">
        <v>228526</v>
      </c>
    </row>
    <row r="171" spans="1:17" ht="14.5" x14ac:dyDescent="0.35">
      <c r="A171" s="34" t="s">
        <v>35</v>
      </c>
      <c r="B171" s="91">
        <v>2006</v>
      </c>
      <c r="C171" s="80"/>
      <c r="D171" s="81"/>
      <c r="E171" s="81"/>
      <c r="F171" s="63"/>
      <c r="G171" s="63"/>
      <c r="H171" s="80"/>
      <c r="I171" s="81"/>
      <c r="J171" s="81"/>
      <c r="K171" s="63"/>
      <c r="L171" s="65"/>
      <c r="M171" s="141">
        <v>22.03</v>
      </c>
      <c r="N171" s="142">
        <v>16.39</v>
      </c>
      <c r="O171" s="142">
        <v>29.02</v>
      </c>
      <c r="P171" s="63">
        <v>52</v>
      </c>
      <c r="Q171" s="65">
        <v>226901</v>
      </c>
    </row>
    <row r="172" spans="1:17" ht="14.5" x14ac:dyDescent="0.35">
      <c r="A172" s="34" t="s">
        <v>35</v>
      </c>
      <c r="B172" s="91">
        <v>2007</v>
      </c>
      <c r="C172" s="80"/>
      <c r="D172" s="81"/>
      <c r="E172" s="81"/>
      <c r="F172" s="63"/>
      <c r="G172" s="63"/>
      <c r="H172" s="80"/>
      <c r="I172" s="81"/>
      <c r="J172" s="81"/>
      <c r="K172" s="63"/>
      <c r="L172" s="65"/>
      <c r="M172" s="141">
        <v>19.66</v>
      </c>
      <c r="N172" s="142">
        <v>14.39</v>
      </c>
      <c r="O172" s="142">
        <v>26.27</v>
      </c>
      <c r="P172" s="63">
        <v>47</v>
      </c>
      <c r="Q172" s="65">
        <v>225922</v>
      </c>
    </row>
    <row r="173" spans="1:17" ht="14.5" x14ac:dyDescent="0.35">
      <c r="A173" s="34" t="s">
        <v>35</v>
      </c>
      <c r="B173" s="91">
        <v>2008</v>
      </c>
      <c r="C173" s="80"/>
      <c r="D173" s="81"/>
      <c r="E173" s="81"/>
      <c r="F173" s="63"/>
      <c r="G173" s="63"/>
      <c r="H173" s="80"/>
      <c r="I173" s="81"/>
      <c r="J173" s="81"/>
      <c r="K173" s="63"/>
      <c r="L173" s="65"/>
      <c r="M173" s="141">
        <v>22.1</v>
      </c>
      <c r="N173" s="142">
        <v>16.579999999999998</v>
      </c>
      <c r="O173" s="142">
        <v>28.93</v>
      </c>
      <c r="P173" s="63">
        <v>55</v>
      </c>
      <c r="Q173" s="65">
        <v>226060</v>
      </c>
    </row>
    <row r="174" spans="1:17" ht="14.5" x14ac:dyDescent="0.35">
      <c r="A174" s="34" t="s">
        <v>35</v>
      </c>
      <c r="B174" s="91">
        <v>2009</v>
      </c>
      <c r="C174" s="80"/>
      <c r="D174" s="81"/>
      <c r="E174" s="81"/>
      <c r="F174" s="63"/>
      <c r="G174" s="63"/>
      <c r="H174" s="80"/>
      <c r="I174" s="81"/>
      <c r="J174" s="81"/>
      <c r="K174" s="63"/>
      <c r="L174" s="65"/>
      <c r="M174" s="141">
        <v>26.91</v>
      </c>
      <c r="N174" s="142">
        <v>20.65</v>
      </c>
      <c r="O174" s="142">
        <v>34.49</v>
      </c>
      <c r="P174" s="63">
        <v>65</v>
      </c>
      <c r="Q174" s="65">
        <v>227272</v>
      </c>
    </row>
    <row r="175" spans="1:17" ht="14.5" x14ac:dyDescent="0.35">
      <c r="A175" s="34" t="s">
        <v>35</v>
      </c>
      <c r="B175" s="91">
        <v>2010</v>
      </c>
      <c r="C175" s="80"/>
      <c r="D175" s="81"/>
      <c r="E175" s="81"/>
      <c r="F175" s="63"/>
      <c r="G175" s="63"/>
      <c r="H175" s="80"/>
      <c r="I175" s="81"/>
      <c r="J175" s="81"/>
      <c r="K175" s="63"/>
      <c r="L175" s="65"/>
      <c r="M175" s="141">
        <v>21.87</v>
      </c>
      <c r="N175" s="142">
        <v>16.37</v>
      </c>
      <c r="O175" s="142">
        <v>28.68</v>
      </c>
      <c r="P175" s="63">
        <v>55</v>
      </c>
      <c r="Q175" s="65">
        <v>228060</v>
      </c>
    </row>
    <row r="176" spans="1:17" ht="14.5" x14ac:dyDescent="0.35">
      <c r="A176" s="34" t="s">
        <v>35</v>
      </c>
      <c r="B176" s="91">
        <v>2011</v>
      </c>
      <c r="C176" s="80"/>
      <c r="D176" s="81"/>
      <c r="E176" s="81"/>
      <c r="F176" s="63"/>
      <c r="G176" s="63"/>
      <c r="H176" s="80"/>
      <c r="I176" s="81"/>
      <c r="J176" s="81"/>
      <c r="K176" s="63"/>
      <c r="L176" s="65"/>
      <c r="M176" s="141">
        <v>28.48</v>
      </c>
      <c r="N176" s="142">
        <v>22.23</v>
      </c>
      <c r="O176" s="142">
        <v>35.99</v>
      </c>
      <c r="P176" s="63">
        <v>74</v>
      </c>
      <c r="Q176" s="65">
        <v>228369</v>
      </c>
    </row>
    <row r="177" spans="1:17" ht="14.5" x14ac:dyDescent="0.35">
      <c r="A177" s="34" t="s">
        <v>35</v>
      </c>
      <c r="B177" s="91">
        <v>2012</v>
      </c>
      <c r="C177" s="80"/>
      <c r="D177" s="81"/>
      <c r="E177" s="81"/>
      <c r="F177" s="63"/>
      <c r="G177" s="63"/>
      <c r="H177" s="80"/>
      <c r="I177" s="81"/>
      <c r="J177" s="81"/>
      <c r="K177" s="63"/>
      <c r="L177" s="65"/>
      <c r="M177" s="141">
        <v>26.97</v>
      </c>
      <c r="N177" s="142">
        <v>20.84</v>
      </c>
      <c r="O177" s="142">
        <v>34.4</v>
      </c>
      <c r="P177" s="63">
        <v>69</v>
      </c>
      <c r="Q177" s="65">
        <v>228286</v>
      </c>
    </row>
    <row r="178" spans="1:17" ht="14.5" x14ac:dyDescent="0.35">
      <c r="A178" s="34" t="s">
        <v>35</v>
      </c>
      <c r="B178" s="91">
        <v>2013</v>
      </c>
      <c r="C178" s="80"/>
      <c r="D178" s="81"/>
      <c r="E178" s="81"/>
      <c r="F178" s="63"/>
      <c r="G178" s="63"/>
      <c r="H178" s="80"/>
      <c r="I178" s="81"/>
      <c r="J178" s="81"/>
      <c r="K178" s="63"/>
      <c r="L178" s="65"/>
      <c r="M178" s="141">
        <v>27.05</v>
      </c>
      <c r="N178" s="142">
        <v>21.03</v>
      </c>
      <c r="O178" s="142">
        <v>34.32</v>
      </c>
      <c r="P178" s="63">
        <v>72</v>
      </c>
      <c r="Q178" s="65">
        <v>228230</v>
      </c>
    </row>
    <row r="179" spans="1:17" ht="14.5" x14ac:dyDescent="0.35">
      <c r="A179" s="34" t="s">
        <v>35</v>
      </c>
      <c r="B179" s="91">
        <v>2014</v>
      </c>
      <c r="C179" s="80"/>
      <c r="D179" s="81"/>
      <c r="E179" s="81"/>
      <c r="F179" s="63"/>
      <c r="G179" s="63"/>
      <c r="H179" s="80"/>
      <c r="I179" s="81"/>
      <c r="J179" s="81"/>
      <c r="K179" s="63"/>
      <c r="L179" s="65"/>
      <c r="M179" s="141">
        <v>30.6</v>
      </c>
      <c r="N179" s="142">
        <v>24.25</v>
      </c>
      <c r="O179" s="142">
        <v>38.19</v>
      </c>
      <c r="P179" s="63">
        <v>83</v>
      </c>
      <c r="Q179" s="65">
        <v>227538</v>
      </c>
    </row>
    <row r="180" spans="1:17" ht="14.5" x14ac:dyDescent="0.35">
      <c r="A180" s="34" t="s">
        <v>35</v>
      </c>
      <c r="B180" s="91">
        <v>2015</v>
      </c>
      <c r="C180" s="80"/>
      <c r="D180" s="81"/>
      <c r="E180" s="81"/>
      <c r="F180" s="63"/>
      <c r="G180" s="63"/>
      <c r="H180" s="80"/>
      <c r="I180" s="81"/>
      <c r="J180" s="81"/>
      <c r="K180" s="63"/>
      <c r="L180" s="65"/>
      <c r="M180" s="141">
        <v>28.34</v>
      </c>
      <c r="N180" s="142">
        <v>22.35</v>
      </c>
      <c r="O180" s="142">
        <v>35.53</v>
      </c>
      <c r="P180" s="63">
        <v>81</v>
      </c>
      <c r="Q180" s="65">
        <v>227280</v>
      </c>
    </row>
    <row r="181" spans="1:17" ht="14.5" x14ac:dyDescent="0.35">
      <c r="A181" s="34" t="s">
        <v>35</v>
      </c>
      <c r="B181" s="91">
        <v>2016</v>
      </c>
      <c r="C181" s="80"/>
      <c r="D181" s="81"/>
      <c r="E181" s="81"/>
      <c r="F181" s="63"/>
      <c r="G181" s="63"/>
      <c r="H181" s="80"/>
      <c r="I181" s="81"/>
      <c r="J181" s="81"/>
      <c r="K181" s="63"/>
      <c r="L181" s="65"/>
      <c r="M181" s="141">
        <v>37.14</v>
      </c>
      <c r="N181" s="142">
        <v>30.04</v>
      </c>
      <c r="O181" s="142">
        <v>45.48</v>
      </c>
      <c r="P181" s="63">
        <v>100</v>
      </c>
      <c r="Q181" s="65">
        <v>225896</v>
      </c>
    </row>
    <row r="182" spans="1:17" ht="14.5" x14ac:dyDescent="0.35">
      <c r="A182" s="34" t="s">
        <v>35</v>
      </c>
      <c r="B182" s="91">
        <v>2017</v>
      </c>
      <c r="C182" s="80"/>
      <c r="D182" s="81"/>
      <c r="E182" s="81"/>
      <c r="F182" s="63"/>
      <c r="G182" s="63"/>
      <c r="H182" s="80"/>
      <c r="I182" s="81"/>
      <c r="J182" s="81"/>
      <c r="K182" s="63"/>
      <c r="L182" s="65"/>
      <c r="M182" s="141">
        <v>27.54</v>
      </c>
      <c r="N182" s="142">
        <v>21.62</v>
      </c>
      <c r="O182" s="142">
        <v>34.69</v>
      </c>
      <c r="P182" s="63">
        <v>78</v>
      </c>
      <c r="Q182" s="65">
        <v>224200</v>
      </c>
    </row>
    <row r="183" spans="1:17" ht="14.5" x14ac:dyDescent="0.35">
      <c r="A183" s="34" t="s">
        <v>35</v>
      </c>
      <c r="B183" s="91">
        <v>2018</v>
      </c>
      <c r="C183" s="80"/>
      <c r="D183" s="81"/>
      <c r="E183" s="81"/>
      <c r="F183" s="63"/>
      <c r="G183" s="63"/>
      <c r="H183" s="80"/>
      <c r="I183" s="81"/>
      <c r="J183" s="81"/>
      <c r="K183" s="62"/>
      <c r="L183" s="65"/>
      <c r="M183" s="141">
        <v>31.09</v>
      </c>
      <c r="N183" s="142">
        <v>24.8</v>
      </c>
      <c r="O183" s="142">
        <v>38.6</v>
      </c>
      <c r="P183" s="62">
        <v>88</v>
      </c>
      <c r="Q183" s="65">
        <v>223077</v>
      </c>
    </row>
    <row r="184" spans="1:17" ht="14.5" x14ac:dyDescent="0.35">
      <c r="A184" s="34" t="s">
        <v>35</v>
      </c>
      <c r="B184" s="91">
        <v>2019</v>
      </c>
      <c r="C184" s="80"/>
      <c r="D184" s="81"/>
      <c r="E184" s="81"/>
      <c r="F184" s="63"/>
      <c r="G184" s="63"/>
      <c r="H184" s="80"/>
      <c r="I184" s="81"/>
      <c r="J184" s="81"/>
      <c r="K184" s="62"/>
      <c r="L184" s="65"/>
      <c r="M184" s="141">
        <v>36.96</v>
      </c>
      <c r="N184" s="142">
        <v>30.15</v>
      </c>
      <c r="O184" s="142">
        <v>44.97</v>
      </c>
      <c r="P184" s="62">
        <v>107</v>
      </c>
      <c r="Q184" s="65">
        <v>221935</v>
      </c>
    </row>
    <row r="185" spans="1:17" ht="14.5" x14ac:dyDescent="0.35">
      <c r="A185" s="34" t="s">
        <v>35</v>
      </c>
      <c r="B185" s="91">
        <v>2020</v>
      </c>
      <c r="C185" s="80"/>
      <c r="D185" s="81"/>
      <c r="E185" s="81"/>
      <c r="F185" s="63"/>
      <c r="G185" s="63"/>
      <c r="H185" s="80"/>
      <c r="I185" s="81"/>
      <c r="J185" s="81"/>
      <c r="K185" s="62"/>
      <c r="L185" s="65"/>
      <c r="M185" s="141">
        <v>31.04</v>
      </c>
      <c r="N185" s="142">
        <v>24.77</v>
      </c>
      <c r="O185" s="142">
        <v>38.53</v>
      </c>
      <c r="P185" s="62">
        <v>89</v>
      </c>
      <c r="Q185" s="65">
        <v>219996</v>
      </c>
    </row>
    <row r="186" spans="1:17" ht="14.5" x14ac:dyDescent="0.35">
      <c r="A186" s="34" t="s">
        <v>35</v>
      </c>
      <c r="B186" s="91">
        <v>2021</v>
      </c>
      <c r="C186" s="80"/>
      <c r="D186" s="81"/>
      <c r="E186" s="81"/>
      <c r="F186" s="63"/>
      <c r="G186" s="63"/>
      <c r="H186" s="80"/>
      <c r="I186" s="81"/>
      <c r="J186" s="81"/>
      <c r="K186" s="63"/>
      <c r="L186" s="65"/>
      <c r="M186" s="141">
        <v>37.04</v>
      </c>
      <c r="N186" s="142">
        <v>30.19</v>
      </c>
      <c r="O186" s="142">
        <v>45.12</v>
      </c>
      <c r="P186" s="63">
        <v>106</v>
      </c>
      <c r="Q186" s="65">
        <v>214396</v>
      </c>
    </row>
    <row r="187" spans="1:17" ht="14.5" x14ac:dyDescent="0.35">
      <c r="A187" s="34" t="s">
        <v>35</v>
      </c>
      <c r="B187" s="91">
        <v>2022</v>
      </c>
      <c r="C187" s="80"/>
      <c r="D187" s="81"/>
      <c r="E187" s="81"/>
      <c r="F187" s="63"/>
      <c r="G187" s="63"/>
      <c r="H187" s="80"/>
      <c r="I187" s="81"/>
      <c r="J187" s="81"/>
      <c r="K187" s="63"/>
      <c r="L187" s="65"/>
      <c r="M187" s="141">
        <v>32.86</v>
      </c>
      <c r="N187" s="142">
        <v>26.33</v>
      </c>
      <c r="O187" s="142">
        <v>40.65</v>
      </c>
      <c r="P187" s="63">
        <v>91</v>
      </c>
      <c r="Q187" s="65">
        <v>212224</v>
      </c>
    </row>
    <row r="188" spans="1:17" ht="14.5" x14ac:dyDescent="0.35">
      <c r="A188" s="34" t="s">
        <v>35</v>
      </c>
      <c r="B188" s="91">
        <v>2023</v>
      </c>
      <c r="C188" s="80"/>
      <c r="D188" s="81"/>
      <c r="E188" s="81"/>
      <c r="F188" s="63"/>
      <c r="G188" s="63"/>
      <c r="H188" s="80"/>
      <c r="I188" s="81"/>
      <c r="J188" s="81"/>
      <c r="K188" s="63"/>
      <c r="L188" s="65"/>
      <c r="M188" s="141">
        <v>25.89</v>
      </c>
      <c r="N188" s="142">
        <v>20.12</v>
      </c>
      <c r="O188" s="142">
        <v>32.94</v>
      </c>
      <c r="P188" s="63">
        <v>72</v>
      </c>
      <c r="Q188" s="65">
        <v>210892</v>
      </c>
    </row>
    <row r="189" spans="1:17" ht="14.5" x14ac:dyDescent="0.35">
      <c r="A189" s="34" t="s">
        <v>35</v>
      </c>
      <c r="B189" s="91" t="s">
        <v>128</v>
      </c>
      <c r="C189" s="80"/>
      <c r="D189" s="81"/>
      <c r="E189" s="81"/>
      <c r="F189" s="63"/>
      <c r="G189" s="63"/>
      <c r="H189" s="80"/>
      <c r="I189" s="81"/>
      <c r="J189" s="81"/>
      <c r="K189" s="63"/>
      <c r="L189" s="65"/>
      <c r="M189" s="141">
        <v>32.770000000000003</v>
      </c>
      <c r="N189" s="142">
        <v>29.8</v>
      </c>
      <c r="O189" s="142">
        <v>35.99</v>
      </c>
      <c r="P189" s="63">
        <v>465</v>
      </c>
      <c r="Q189" s="65">
        <v>1079443</v>
      </c>
    </row>
    <row r="190" spans="1:17" ht="14.5" x14ac:dyDescent="0.35">
      <c r="A190" s="34" t="s">
        <v>34</v>
      </c>
      <c r="B190" s="91">
        <v>1988</v>
      </c>
      <c r="C190" s="80"/>
      <c r="D190" s="81"/>
      <c r="E190" s="81"/>
      <c r="F190" s="63"/>
      <c r="G190" s="63"/>
      <c r="H190" s="80"/>
      <c r="I190" s="81"/>
      <c r="J190" s="81"/>
      <c r="K190" s="63"/>
      <c r="L190" s="65"/>
      <c r="M190" s="141">
        <v>26.83</v>
      </c>
      <c r="N190" s="142">
        <v>24.58</v>
      </c>
      <c r="O190" s="142">
        <v>29.24</v>
      </c>
      <c r="P190" s="63">
        <v>540</v>
      </c>
      <c r="Q190" s="65">
        <v>1725701</v>
      </c>
    </row>
    <row r="191" spans="1:17" ht="14.5" x14ac:dyDescent="0.35">
      <c r="A191" s="34" t="s">
        <v>34</v>
      </c>
      <c r="B191" s="91">
        <v>1989</v>
      </c>
      <c r="C191" s="80"/>
      <c r="D191" s="81"/>
      <c r="E191" s="81"/>
      <c r="F191" s="63"/>
      <c r="G191" s="63"/>
      <c r="H191" s="80"/>
      <c r="I191" s="81"/>
      <c r="J191" s="81"/>
      <c r="K191" s="63"/>
      <c r="L191" s="65"/>
      <c r="M191" s="141">
        <v>23.75</v>
      </c>
      <c r="N191" s="142">
        <v>21.63</v>
      </c>
      <c r="O191" s="142">
        <v>26.03</v>
      </c>
      <c r="P191" s="63">
        <v>475</v>
      </c>
      <c r="Q191" s="65">
        <v>1727316</v>
      </c>
    </row>
    <row r="192" spans="1:17" ht="14.5" x14ac:dyDescent="0.35">
      <c r="A192" s="34" t="s">
        <v>34</v>
      </c>
      <c r="B192" s="91">
        <v>1990</v>
      </c>
      <c r="C192" s="80"/>
      <c r="D192" s="81"/>
      <c r="E192" s="81"/>
      <c r="F192" s="63"/>
      <c r="G192" s="63"/>
      <c r="H192" s="80"/>
      <c r="I192" s="81"/>
      <c r="J192" s="81"/>
      <c r="K192" s="63"/>
      <c r="L192" s="65"/>
      <c r="M192" s="141">
        <v>27.21</v>
      </c>
      <c r="N192" s="142">
        <v>24.93</v>
      </c>
      <c r="O192" s="142">
        <v>29.64</v>
      </c>
      <c r="P192" s="63">
        <v>542</v>
      </c>
      <c r="Q192" s="65">
        <v>1716226</v>
      </c>
    </row>
    <row r="193" spans="1:17" ht="14.5" x14ac:dyDescent="0.35">
      <c r="A193" s="34" t="s">
        <v>34</v>
      </c>
      <c r="B193" s="91">
        <v>1991</v>
      </c>
      <c r="C193" s="80"/>
      <c r="D193" s="81"/>
      <c r="E193" s="81"/>
      <c r="F193" s="63"/>
      <c r="G193" s="63"/>
      <c r="H193" s="80"/>
      <c r="I193" s="81"/>
      <c r="J193" s="81"/>
      <c r="K193" s="63"/>
      <c r="L193" s="65"/>
      <c r="M193" s="141">
        <v>28.81</v>
      </c>
      <c r="N193" s="142">
        <v>26.45</v>
      </c>
      <c r="O193" s="142">
        <v>31.33</v>
      </c>
      <c r="P193" s="63">
        <v>566</v>
      </c>
      <c r="Q193" s="65">
        <v>1707028</v>
      </c>
    </row>
    <row r="194" spans="1:17" ht="14.5" x14ac:dyDescent="0.35">
      <c r="A194" s="34" t="s">
        <v>34</v>
      </c>
      <c r="B194" s="91">
        <v>1992</v>
      </c>
      <c r="C194" s="80"/>
      <c r="D194" s="81"/>
      <c r="E194" s="81"/>
      <c r="F194" s="63"/>
      <c r="G194" s="63"/>
      <c r="H194" s="80"/>
      <c r="I194" s="81"/>
      <c r="J194" s="81"/>
      <c r="K194" s="63"/>
      <c r="L194" s="65"/>
      <c r="M194" s="141">
        <v>26.1</v>
      </c>
      <c r="N194" s="142">
        <v>23.86</v>
      </c>
      <c r="O194" s="142">
        <v>28.5</v>
      </c>
      <c r="P194" s="63">
        <v>513</v>
      </c>
      <c r="Q194" s="65">
        <v>1700278</v>
      </c>
    </row>
    <row r="195" spans="1:17" ht="14.5" x14ac:dyDescent="0.35">
      <c r="A195" s="34" t="s">
        <v>34</v>
      </c>
      <c r="B195" s="91">
        <v>1993</v>
      </c>
      <c r="C195" s="80"/>
      <c r="D195" s="81"/>
      <c r="E195" s="81"/>
      <c r="F195" s="63"/>
      <c r="G195" s="63"/>
      <c r="H195" s="80"/>
      <c r="I195" s="81"/>
      <c r="J195" s="81"/>
      <c r="K195" s="63"/>
      <c r="L195" s="65"/>
      <c r="M195" s="141">
        <v>27.65</v>
      </c>
      <c r="N195" s="142">
        <v>25.36</v>
      </c>
      <c r="O195" s="142">
        <v>30.09</v>
      </c>
      <c r="P195" s="63">
        <v>552</v>
      </c>
      <c r="Q195" s="65">
        <v>1683057</v>
      </c>
    </row>
    <row r="196" spans="1:17" ht="14.5" x14ac:dyDescent="0.35">
      <c r="A196" s="34" t="s">
        <v>34</v>
      </c>
      <c r="B196" s="91">
        <v>1994</v>
      </c>
      <c r="C196" s="80"/>
      <c r="D196" s="81"/>
      <c r="E196" s="81"/>
      <c r="F196" s="63"/>
      <c r="G196" s="63"/>
      <c r="H196" s="80"/>
      <c r="I196" s="81"/>
      <c r="J196" s="81"/>
      <c r="K196" s="63"/>
      <c r="L196" s="65"/>
      <c r="M196" s="141">
        <v>29.22</v>
      </c>
      <c r="N196" s="142">
        <v>26.85</v>
      </c>
      <c r="O196" s="142">
        <v>31.74</v>
      </c>
      <c r="P196" s="63">
        <v>574</v>
      </c>
      <c r="Q196" s="65">
        <v>1658534</v>
      </c>
    </row>
    <row r="197" spans="1:17" ht="14.5" x14ac:dyDescent="0.35">
      <c r="A197" s="34" t="s">
        <v>34</v>
      </c>
      <c r="B197" s="91">
        <v>1995</v>
      </c>
      <c r="C197" s="80"/>
      <c r="D197" s="81"/>
      <c r="E197" s="81"/>
      <c r="F197" s="63"/>
      <c r="G197" s="63"/>
      <c r="H197" s="80"/>
      <c r="I197" s="81"/>
      <c r="J197" s="81"/>
      <c r="K197" s="63"/>
      <c r="L197" s="65"/>
      <c r="M197" s="141">
        <v>27.82</v>
      </c>
      <c r="N197" s="142">
        <v>25.5</v>
      </c>
      <c r="O197" s="142">
        <v>30.31</v>
      </c>
      <c r="P197" s="63">
        <v>543</v>
      </c>
      <c r="Q197" s="65">
        <v>1642830</v>
      </c>
    </row>
    <row r="198" spans="1:17" ht="14.5" x14ac:dyDescent="0.35">
      <c r="A198" s="34" t="s">
        <v>34</v>
      </c>
      <c r="B198" s="91">
        <v>1996</v>
      </c>
      <c r="C198" s="80"/>
      <c r="D198" s="81"/>
      <c r="E198" s="81"/>
      <c r="F198" s="63"/>
      <c r="G198" s="63"/>
      <c r="H198" s="80"/>
      <c r="I198" s="81"/>
      <c r="J198" s="81"/>
      <c r="K198" s="63"/>
      <c r="L198" s="65"/>
      <c r="M198" s="141">
        <v>27.27</v>
      </c>
      <c r="N198" s="142">
        <v>24.99</v>
      </c>
      <c r="O198" s="142">
        <v>29.72</v>
      </c>
      <c r="P198" s="63">
        <v>536</v>
      </c>
      <c r="Q198" s="65">
        <v>1636629</v>
      </c>
    </row>
    <row r="199" spans="1:17" ht="14.5" x14ac:dyDescent="0.35">
      <c r="A199" s="34" t="s">
        <v>34</v>
      </c>
      <c r="B199" s="91">
        <v>1997</v>
      </c>
      <c r="C199" s="80"/>
      <c r="D199" s="81"/>
      <c r="E199" s="81"/>
      <c r="F199" s="63"/>
      <c r="G199" s="63"/>
      <c r="H199" s="80"/>
      <c r="I199" s="81"/>
      <c r="J199" s="81"/>
      <c r="K199" s="63"/>
      <c r="L199" s="65"/>
      <c r="M199" s="141">
        <v>30.38</v>
      </c>
      <c r="N199" s="142">
        <v>27.99</v>
      </c>
      <c r="O199" s="142">
        <v>32.93</v>
      </c>
      <c r="P199" s="63">
        <v>608</v>
      </c>
      <c r="Q199" s="65">
        <v>1639951</v>
      </c>
    </row>
    <row r="200" spans="1:17" ht="14.5" x14ac:dyDescent="0.35">
      <c r="A200" s="34" t="s">
        <v>34</v>
      </c>
      <c r="B200" s="91">
        <v>1998</v>
      </c>
      <c r="C200" s="80"/>
      <c r="D200" s="81"/>
      <c r="E200" s="81"/>
      <c r="F200" s="63"/>
      <c r="G200" s="63"/>
      <c r="H200" s="80"/>
      <c r="I200" s="81"/>
      <c r="J200" s="81"/>
      <c r="K200" s="63"/>
      <c r="L200" s="65"/>
      <c r="M200" s="141">
        <v>28.96</v>
      </c>
      <c r="N200" s="142">
        <v>26.63</v>
      </c>
      <c r="O200" s="142">
        <v>31.44</v>
      </c>
      <c r="P200" s="63">
        <v>583</v>
      </c>
      <c r="Q200" s="65">
        <v>1640357</v>
      </c>
    </row>
    <row r="201" spans="1:17" ht="14.5" x14ac:dyDescent="0.35">
      <c r="A201" s="34" t="s">
        <v>34</v>
      </c>
      <c r="B201" s="91">
        <v>1999</v>
      </c>
      <c r="C201" s="80"/>
      <c r="D201" s="81"/>
      <c r="E201" s="81"/>
      <c r="F201" s="63"/>
      <c r="G201" s="63"/>
      <c r="H201" s="80"/>
      <c r="I201" s="81"/>
      <c r="J201" s="81"/>
      <c r="K201" s="63"/>
      <c r="L201" s="65"/>
      <c r="M201" s="141">
        <v>26.47</v>
      </c>
      <c r="N201" s="142">
        <v>24.25</v>
      </c>
      <c r="O201" s="142">
        <v>28.85</v>
      </c>
      <c r="P201" s="63">
        <v>531</v>
      </c>
      <c r="Q201" s="65">
        <v>1636117</v>
      </c>
    </row>
    <row r="202" spans="1:17" ht="14.5" x14ac:dyDescent="0.35">
      <c r="A202" s="34" t="s">
        <v>34</v>
      </c>
      <c r="B202" s="91">
        <v>2000</v>
      </c>
      <c r="C202" s="80"/>
      <c r="D202" s="81"/>
      <c r="E202" s="81"/>
      <c r="F202" s="63"/>
      <c r="G202" s="63"/>
      <c r="H202" s="80"/>
      <c r="I202" s="81"/>
      <c r="J202" s="81"/>
      <c r="K202" s="63"/>
      <c r="L202" s="65"/>
      <c r="M202" s="141">
        <v>28.18</v>
      </c>
      <c r="N202" s="142">
        <v>25.91</v>
      </c>
      <c r="O202" s="142">
        <v>30.62</v>
      </c>
      <c r="P202" s="63">
        <v>578</v>
      </c>
      <c r="Q202" s="65">
        <v>1627536</v>
      </c>
    </row>
    <row r="203" spans="1:17" ht="14.5" x14ac:dyDescent="0.35">
      <c r="A203" s="34" t="s">
        <v>34</v>
      </c>
      <c r="B203" s="91">
        <v>2001</v>
      </c>
      <c r="C203" s="80"/>
      <c r="D203" s="81"/>
      <c r="E203" s="81"/>
      <c r="F203" s="63"/>
      <c r="G203" s="63"/>
      <c r="H203" s="80"/>
      <c r="I203" s="81"/>
      <c r="J203" s="81"/>
      <c r="K203" s="63"/>
      <c r="L203" s="65"/>
      <c r="M203" s="141">
        <v>25.87</v>
      </c>
      <c r="N203" s="142">
        <v>23.69</v>
      </c>
      <c r="O203" s="142">
        <v>28.22</v>
      </c>
      <c r="P203" s="63">
        <v>530</v>
      </c>
      <c r="Q203" s="65">
        <v>1608127</v>
      </c>
    </row>
    <row r="204" spans="1:17" ht="14.5" x14ac:dyDescent="0.35">
      <c r="A204" s="34" t="s">
        <v>34</v>
      </c>
      <c r="B204" s="91">
        <v>2002</v>
      </c>
      <c r="C204" s="80"/>
      <c r="D204" s="81"/>
      <c r="E204" s="81"/>
      <c r="F204" s="63"/>
      <c r="G204" s="63"/>
      <c r="H204" s="80"/>
      <c r="I204" s="81"/>
      <c r="J204" s="81"/>
      <c r="K204" s="63"/>
      <c r="L204" s="65"/>
      <c r="M204" s="141">
        <v>24.91</v>
      </c>
      <c r="N204" s="142">
        <v>22.77</v>
      </c>
      <c r="O204" s="142">
        <v>27.22</v>
      </c>
      <c r="P204" s="63">
        <v>510</v>
      </c>
      <c r="Q204" s="65">
        <v>1571997</v>
      </c>
    </row>
    <row r="205" spans="1:17" ht="14.5" x14ac:dyDescent="0.35">
      <c r="A205" s="34" t="s">
        <v>34</v>
      </c>
      <c r="B205" s="91">
        <v>2003</v>
      </c>
      <c r="C205" s="80"/>
      <c r="D205" s="81"/>
      <c r="E205" s="81"/>
      <c r="F205" s="63"/>
      <c r="G205" s="63"/>
      <c r="H205" s="80"/>
      <c r="I205" s="81"/>
      <c r="J205" s="81"/>
      <c r="K205" s="63"/>
      <c r="L205" s="65"/>
      <c r="M205" s="141">
        <v>24.93</v>
      </c>
      <c r="N205" s="142">
        <v>22.78</v>
      </c>
      <c r="O205" s="142">
        <v>27.25</v>
      </c>
      <c r="P205" s="63">
        <v>509</v>
      </c>
      <c r="Q205" s="65">
        <v>1543136</v>
      </c>
    </row>
    <row r="206" spans="1:17" ht="14.5" x14ac:dyDescent="0.35">
      <c r="A206" s="34" t="s">
        <v>34</v>
      </c>
      <c r="B206" s="91">
        <v>2004</v>
      </c>
      <c r="C206" s="80"/>
      <c r="D206" s="81"/>
      <c r="E206" s="81"/>
      <c r="F206" s="63"/>
      <c r="G206" s="63"/>
      <c r="H206" s="80"/>
      <c r="I206" s="81"/>
      <c r="J206" s="81"/>
      <c r="K206" s="63"/>
      <c r="L206" s="65"/>
      <c r="M206" s="141">
        <v>24.96</v>
      </c>
      <c r="N206" s="142">
        <v>22.8</v>
      </c>
      <c r="O206" s="142">
        <v>27.28</v>
      </c>
      <c r="P206" s="63">
        <v>508</v>
      </c>
      <c r="Q206" s="65">
        <v>1515725</v>
      </c>
    </row>
    <row r="207" spans="1:17" ht="14.5" x14ac:dyDescent="0.35">
      <c r="A207" s="34" t="s">
        <v>34</v>
      </c>
      <c r="B207" s="91">
        <v>2005</v>
      </c>
      <c r="C207" s="80"/>
      <c r="D207" s="81"/>
      <c r="E207" s="81"/>
      <c r="F207" s="63"/>
      <c r="G207" s="63"/>
      <c r="H207" s="80"/>
      <c r="I207" s="81"/>
      <c r="J207" s="81"/>
      <c r="K207" s="63"/>
      <c r="L207" s="65"/>
      <c r="M207" s="141">
        <v>24.73</v>
      </c>
      <c r="N207" s="142">
        <v>22.58</v>
      </c>
      <c r="O207" s="142">
        <v>27.06</v>
      </c>
      <c r="P207" s="63">
        <v>500</v>
      </c>
      <c r="Q207" s="65">
        <v>1493903</v>
      </c>
    </row>
    <row r="208" spans="1:17" ht="14.5" x14ac:dyDescent="0.35">
      <c r="A208" s="34" t="s">
        <v>34</v>
      </c>
      <c r="B208" s="91">
        <v>2006</v>
      </c>
      <c r="C208" s="80"/>
      <c r="D208" s="81"/>
      <c r="E208" s="81"/>
      <c r="F208" s="63"/>
      <c r="G208" s="63"/>
      <c r="H208" s="80"/>
      <c r="I208" s="81"/>
      <c r="J208" s="81"/>
      <c r="K208" s="63"/>
      <c r="L208" s="65"/>
      <c r="M208" s="141">
        <v>25.54</v>
      </c>
      <c r="N208" s="142">
        <v>23.36</v>
      </c>
      <c r="O208" s="142">
        <v>27.89</v>
      </c>
      <c r="P208" s="63">
        <v>525</v>
      </c>
      <c r="Q208" s="65">
        <v>1475254</v>
      </c>
    </row>
    <row r="209" spans="1:18" ht="14.5" x14ac:dyDescent="0.35">
      <c r="A209" s="34" t="s">
        <v>34</v>
      </c>
      <c r="B209" s="91">
        <v>2007</v>
      </c>
      <c r="C209" s="80"/>
      <c r="D209" s="81"/>
      <c r="E209" s="81"/>
      <c r="F209" s="63"/>
      <c r="G209" s="63"/>
      <c r="H209" s="80"/>
      <c r="I209" s="81"/>
      <c r="J209" s="81"/>
      <c r="K209" s="63"/>
      <c r="L209" s="63"/>
      <c r="M209" s="141">
        <v>24.21</v>
      </c>
      <c r="N209" s="142">
        <v>22.1</v>
      </c>
      <c r="O209" s="142">
        <v>26.5</v>
      </c>
      <c r="P209" s="63">
        <v>504</v>
      </c>
      <c r="Q209" s="65">
        <v>1464420</v>
      </c>
    </row>
    <row r="210" spans="1:18" ht="14.5" x14ac:dyDescent="0.35">
      <c r="A210" s="34" t="s">
        <v>34</v>
      </c>
      <c r="B210" s="91">
        <v>2008</v>
      </c>
      <c r="C210" s="80"/>
      <c r="D210" s="81"/>
      <c r="E210" s="81"/>
      <c r="F210" s="63"/>
      <c r="G210" s="63"/>
      <c r="H210" s="80"/>
      <c r="I210" s="81"/>
      <c r="J210" s="81"/>
      <c r="K210" s="63"/>
      <c r="L210" s="63"/>
      <c r="M210" s="141">
        <v>25.36</v>
      </c>
      <c r="N210" s="142">
        <v>23.19</v>
      </c>
      <c r="O210" s="142">
        <v>27.71</v>
      </c>
      <c r="P210" s="63">
        <v>526</v>
      </c>
      <c r="Q210" s="65">
        <v>1460499</v>
      </c>
    </row>
    <row r="211" spans="1:18" ht="14.5" x14ac:dyDescent="0.35">
      <c r="A211" s="34" t="s">
        <v>34</v>
      </c>
      <c r="B211" s="91">
        <v>2009</v>
      </c>
      <c r="C211" s="80"/>
      <c r="D211" s="81"/>
      <c r="E211" s="81"/>
      <c r="F211" s="63"/>
      <c r="G211" s="63"/>
      <c r="H211" s="80"/>
      <c r="I211" s="81"/>
      <c r="J211" s="81"/>
      <c r="K211" s="63"/>
      <c r="L211" s="63"/>
      <c r="M211" s="141">
        <v>28.32</v>
      </c>
      <c r="N211" s="142">
        <v>26.04</v>
      </c>
      <c r="O211" s="142">
        <v>30.77</v>
      </c>
      <c r="P211" s="63">
        <v>601</v>
      </c>
      <c r="Q211" s="63">
        <v>1455446</v>
      </c>
      <c r="R211" s="70"/>
    </row>
    <row r="212" spans="1:18" ht="14.5" x14ac:dyDescent="0.35">
      <c r="A212" s="34" t="s">
        <v>34</v>
      </c>
      <c r="B212" s="91">
        <v>2010</v>
      </c>
      <c r="C212" s="80"/>
      <c r="D212" s="81"/>
      <c r="E212" s="81"/>
      <c r="F212" s="63"/>
      <c r="G212" s="63"/>
      <c r="H212" s="80"/>
      <c r="I212" s="81"/>
      <c r="J212" s="81"/>
      <c r="K212" s="63"/>
      <c r="L212" s="63"/>
      <c r="M212" s="141">
        <v>28.02</v>
      </c>
      <c r="N212" s="142">
        <v>25.77</v>
      </c>
      <c r="O212" s="142">
        <v>30.43</v>
      </c>
      <c r="P212" s="63">
        <v>603</v>
      </c>
      <c r="Q212" s="63">
        <v>1447946</v>
      </c>
      <c r="R212" s="70"/>
    </row>
    <row r="213" spans="1:18" ht="14.5" x14ac:dyDescent="0.35">
      <c r="A213" s="34" t="s">
        <v>34</v>
      </c>
      <c r="B213" s="91">
        <v>2011</v>
      </c>
      <c r="C213" s="80"/>
      <c r="D213" s="81"/>
      <c r="E213" s="81"/>
      <c r="F213" s="63"/>
      <c r="G213" s="63"/>
      <c r="H213" s="80"/>
      <c r="I213" s="81"/>
      <c r="J213" s="81"/>
      <c r="K213" s="63"/>
      <c r="L213" s="63"/>
      <c r="M213" s="141">
        <v>28.28</v>
      </c>
      <c r="N213" s="142">
        <v>26.03</v>
      </c>
      <c r="O213" s="142">
        <v>30.71</v>
      </c>
      <c r="P213" s="63">
        <v>616</v>
      </c>
      <c r="Q213" s="63">
        <v>1448436</v>
      </c>
      <c r="R213" s="70"/>
    </row>
    <row r="214" spans="1:18" ht="14.5" x14ac:dyDescent="0.35">
      <c r="A214" s="34" t="s">
        <v>34</v>
      </c>
      <c r="B214" s="91">
        <v>2012</v>
      </c>
      <c r="C214" s="80"/>
      <c r="D214" s="81"/>
      <c r="E214" s="81"/>
      <c r="F214" s="63"/>
      <c r="G214" s="63"/>
      <c r="H214" s="80"/>
      <c r="I214" s="81"/>
      <c r="J214" s="81"/>
      <c r="K214" s="63"/>
      <c r="L214" s="63"/>
      <c r="M214" s="141">
        <v>27.2</v>
      </c>
      <c r="N214" s="142">
        <v>25</v>
      </c>
      <c r="O214" s="142">
        <v>29.58</v>
      </c>
      <c r="P214" s="63">
        <v>597</v>
      </c>
      <c r="Q214" s="63">
        <v>1452235</v>
      </c>
      <c r="R214" s="70"/>
    </row>
    <row r="215" spans="1:18" ht="14.5" x14ac:dyDescent="0.35">
      <c r="A215" s="34" t="s">
        <v>34</v>
      </c>
      <c r="B215" s="91">
        <v>2013</v>
      </c>
      <c r="C215" s="80"/>
      <c r="D215" s="81"/>
      <c r="E215" s="81"/>
      <c r="F215" s="63"/>
      <c r="G215" s="63"/>
      <c r="H215" s="80"/>
      <c r="I215" s="81"/>
      <c r="J215" s="81"/>
      <c r="K215" s="63"/>
      <c r="L215" s="63"/>
      <c r="M215" s="141">
        <v>26.63</v>
      </c>
      <c r="N215" s="142">
        <v>24.47</v>
      </c>
      <c r="O215" s="142">
        <v>28.95</v>
      </c>
      <c r="P215" s="63">
        <v>600</v>
      </c>
      <c r="Q215" s="63">
        <v>1455279</v>
      </c>
      <c r="R215" s="70"/>
    </row>
    <row r="216" spans="1:18" ht="14.5" x14ac:dyDescent="0.35">
      <c r="A216" s="34" t="s">
        <v>34</v>
      </c>
      <c r="B216" s="91">
        <v>2014</v>
      </c>
      <c r="C216" s="80"/>
      <c r="D216" s="81"/>
      <c r="E216" s="81"/>
      <c r="F216" s="63"/>
      <c r="G216" s="63"/>
      <c r="H216" s="80"/>
      <c r="I216" s="81"/>
      <c r="J216" s="81"/>
      <c r="K216" s="63"/>
      <c r="L216" s="63"/>
      <c r="M216" s="141">
        <v>27.01</v>
      </c>
      <c r="N216" s="142">
        <v>24.85</v>
      </c>
      <c r="O216" s="142">
        <v>29.34</v>
      </c>
      <c r="P216" s="63">
        <v>611</v>
      </c>
      <c r="Q216" s="63">
        <v>1457380</v>
      </c>
      <c r="R216" s="70"/>
    </row>
    <row r="217" spans="1:18" ht="14.5" x14ac:dyDescent="0.35">
      <c r="A217" s="34" t="s">
        <v>34</v>
      </c>
      <c r="B217" s="91">
        <v>2015</v>
      </c>
      <c r="C217" s="80"/>
      <c r="D217" s="81"/>
      <c r="E217" s="81"/>
      <c r="F217" s="63"/>
      <c r="G217" s="63"/>
      <c r="H217" s="80"/>
      <c r="I217" s="81"/>
      <c r="J217" s="81"/>
      <c r="K217" s="63"/>
      <c r="L217" s="63"/>
      <c r="M217" s="141">
        <v>26.11</v>
      </c>
      <c r="N217" s="142">
        <v>23.98</v>
      </c>
      <c r="O217" s="142">
        <v>28.42</v>
      </c>
      <c r="P217" s="63">
        <v>593</v>
      </c>
      <c r="Q217" s="63">
        <v>1456020</v>
      </c>
      <c r="R217" s="70"/>
    </row>
    <row r="218" spans="1:18" ht="14.5" x14ac:dyDescent="0.35">
      <c r="A218" s="34" t="s">
        <v>34</v>
      </c>
      <c r="B218" s="91">
        <v>2016</v>
      </c>
      <c r="C218" s="80"/>
      <c r="D218" s="81"/>
      <c r="E218" s="81"/>
      <c r="F218" s="63"/>
      <c r="G218" s="63"/>
      <c r="H218" s="80"/>
      <c r="I218" s="81"/>
      <c r="J218" s="81"/>
      <c r="K218" s="63"/>
      <c r="L218" s="63"/>
      <c r="M218" s="141">
        <v>28.93</v>
      </c>
      <c r="N218" s="142">
        <v>26.69</v>
      </c>
      <c r="O218" s="142">
        <v>31.34</v>
      </c>
      <c r="P218" s="63">
        <v>659</v>
      </c>
      <c r="Q218" s="63">
        <v>1446044</v>
      </c>
      <c r="R218" s="70"/>
    </row>
    <row r="219" spans="1:18" ht="14.5" x14ac:dyDescent="0.35">
      <c r="A219" s="34" t="s">
        <v>34</v>
      </c>
      <c r="B219" s="91">
        <v>2017</v>
      </c>
      <c r="C219" s="80"/>
      <c r="D219" s="81"/>
      <c r="E219" s="81"/>
      <c r="F219" s="63"/>
      <c r="G219" s="63"/>
      <c r="H219" s="80"/>
      <c r="I219" s="81"/>
      <c r="J219" s="81"/>
      <c r="K219" s="63"/>
      <c r="L219" s="63"/>
      <c r="M219" s="141">
        <v>27.7</v>
      </c>
      <c r="N219" s="142">
        <v>25.49</v>
      </c>
      <c r="O219" s="142">
        <v>30.08</v>
      </c>
      <c r="P219" s="63">
        <v>624</v>
      </c>
      <c r="Q219" s="63">
        <v>1429573</v>
      </c>
      <c r="R219" s="70"/>
    </row>
    <row r="220" spans="1:18" ht="14.5" x14ac:dyDescent="0.35">
      <c r="A220" s="34" t="s">
        <v>34</v>
      </c>
      <c r="B220" s="91">
        <v>2018</v>
      </c>
      <c r="C220" s="80"/>
      <c r="D220" s="81"/>
      <c r="E220" s="81"/>
      <c r="F220" s="63"/>
      <c r="G220" s="63"/>
      <c r="H220" s="80"/>
      <c r="I220" s="81"/>
      <c r="J220" s="81"/>
      <c r="K220" s="63"/>
      <c r="L220" s="63"/>
      <c r="M220" s="141">
        <v>26.57</v>
      </c>
      <c r="N220" s="142">
        <v>24.4</v>
      </c>
      <c r="O220" s="142">
        <v>28.91</v>
      </c>
      <c r="P220" s="63">
        <v>598</v>
      </c>
      <c r="Q220" s="63">
        <v>1412042</v>
      </c>
      <c r="R220" s="70"/>
    </row>
    <row r="221" spans="1:18" ht="14.5" x14ac:dyDescent="0.35">
      <c r="A221" s="34" t="s">
        <v>34</v>
      </c>
      <c r="B221" s="91">
        <v>2019</v>
      </c>
      <c r="C221" s="80"/>
      <c r="D221" s="81"/>
      <c r="E221" s="81"/>
      <c r="F221" s="63"/>
      <c r="G221" s="63"/>
      <c r="H221" s="80"/>
      <c r="I221" s="81"/>
      <c r="J221" s="81"/>
      <c r="K221" s="63"/>
      <c r="L221" s="63"/>
      <c r="M221" s="141">
        <v>30.56</v>
      </c>
      <c r="N221" s="142">
        <v>28.22</v>
      </c>
      <c r="O221" s="142">
        <v>33.08</v>
      </c>
      <c r="P221" s="63">
        <v>680</v>
      </c>
      <c r="Q221" s="63">
        <v>1390194</v>
      </c>
      <c r="R221" s="70"/>
    </row>
    <row r="222" spans="1:18" ht="14.5" x14ac:dyDescent="0.35">
      <c r="A222" s="34" t="s">
        <v>34</v>
      </c>
      <c r="B222" s="91">
        <v>2020</v>
      </c>
      <c r="C222" s="80"/>
      <c r="D222" s="81"/>
      <c r="E222" s="81"/>
      <c r="F222" s="63"/>
      <c r="G222" s="63"/>
      <c r="H222" s="80"/>
      <c r="I222" s="81"/>
      <c r="J222" s="81"/>
      <c r="K222" s="63"/>
      <c r="L222" s="63"/>
      <c r="M222" s="141">
        <v>26.29</v>
      </c>
      <c r="N222" s="142">
        <v>24.11</v>
      </c>
      <c r="O222" s="142">
        <v>28.65</v>
      </c>
      <c r="P222" s="63">
        <v>583</v>
      </c>
      <c r="Q222" s="63">
        <v>1362063</v>
      </c>
      <c r="R222" s="70"/>
    </row>
    <row r="223" spans="1:18" ht="14.5" x14ac:dyDescent="0.35">
      <c r="A223" s="34" t="s">
        <v>34</v>
      </c>
      <c r="B223" s="91">
        <v>2021</v>
      </c>
      <c r="C223" s="80"/>
      <c r="D223" s="81"/>
      <c r="E223" s="81"/>
      <c r="F223" s="63"/>
      <c r="G223" s="63"/>
      <c r="H223" s="80"/>
      <c r="I223" s="81"/>
      <c r="J223" s="81"/>
      <c r="K223" s="63"/>
      <c r="L223" s="65"/>
      <c r="M223" s="141">
        <v>26.43</v>
      </c>
      <c r="N223" s="142">
        <v>24.22</v>
      </c>
      <c r="O223" s="142">
        <v>28.83</v>
      </c>
      <c r="P223" s="63">
        <v>581</v>
      </c>
      <c r="Q223" s="65">
        <v>1303825</v>
      </c>
    </row>
    <row r="224" spans="1:18" ht="14.5" x14ac:dyDescent="0.35">
      <c r="A224" s="34" t="s">
        <v>34</v>
      </c>
      <c r="B224" s="91">
        <v>2022</v>
      </c>
      <c r="C224" s="80"/>
      <c r="D224" s="81"/>
      <c r="E224" s="81"/>
      <c r="F224" s="63"/>
      <c r="G224" s="63"/>
      <c r="H224" s="80"/>
      <c r="I224" s="81"/>
      <c r="J224" s="81"/>
      <c r="K224" s="63"/>
      <c r="L224" s="65"/>
      <c r="M224" s="141">
        <v>29.7</v>
      </c>
      <c r="N224" s="142">
        <v>27.32</v>
      </c>
      <c r="O224" s="142">
        <v>32.270000000000003</v>
      </c>
      <c r="P224" s="63">
        <v>638</v>
      </c>
      <c r="Q224" s="65">
        <v>1275681</v>
      </c>
    </row>
    <row r="225" spans="1:17" ht="14.5" x14ac:dyDescent="0.35">
      <c r="A225" s="34" t="s">
        <v>34</v>
      </c>
      <c r="B225" s="91">
        <v>2023</v>
      </c>
      <c r="C225" s="80"/>
      <c r="D225" s="81"/>
      <c r="E225" s="81"/>
      <c r="F225" s="63"/>
      <c r="G225" s="63"/>
      <c r="H225" s="80"/>
      <c r="I225" s="81"/>
      <c r="J225" s="81"/>
      <c r="K225" s="63"/>
      <c r="L225" s="65"/>
      <c r="M225" s="141">
        <v>27.71</v>
      </c>
      <c r="N225" s="142">
        <v>25.45</v>
      </c>
      <c r="O225" s="142">
        <v>30.15</v>
      </c>
      <c r="P225" s="63">
        <v>614</v>
      </c>
      <c r="Q225" s="65">
        <v>1252061</v>
      </c>
    </row>
    <row r="226" spans="1:17" ht="14.5" x14ac:dyDescent="0.35">
      <c r="A226" s="34" t="s">
        <v>34</v>
      </c>
      <c r="B226" s="91" t="s">
        <v>128</v>
      </c>
      <c r="C226" s="80"/>
      <c r="D226" s="81"/>
      <c r="E226" s="81"/>
      <c r="F226" s="63"/>
      <c r="G226" s="63"/>
      <c r="H226" s="80"/>
      <c r="I226" s="81"/>
      <c r="J226" s="81"/>
      <c r="K226" s="63"/>
      <c r="L226" s="65"/>
      <c r="M226" s="141">
        <v>28.15</v>
      </c>
      <c r="N226" s="142">
        <v>27.12</v>
      </c>
      <c r="O226" s="142">
        <v>29.22</v>
      </c>
      <c r="P226" s="63">
        <v>3096</v>
      </c>
      <c r="Q226" s="65">
        <v>6583824</v>
      </c>
    </row>
    <row r="227" spans="1:17" ht="14.5" x14ac:dyDescent="0.35">
      <c r="A227" s="6"/>
      <c r="B227" s="92"/>
      <c r="C227" s="81"/>
      <c r="D227" s="81"/>
      <c r="E227" s="81"/>
      <c r="F227" s="63"/>
      <c r="G227" s="63"/>
      <c r="H227" s="81"/>
      <c r="I227" s="81"/>
      <c r="J227" s="81"/>
      <c r="K227" s="63"/>
      <c r="L227" s="63"/>
      <c r="M227" s="142"/>
      <c r="N227" s="142"/>
      <c r="O227" s="142"/>
      <c r="P227" s="63"/>
      <c r="Q227" s="63"/>
    </row>
    <row r="228" spans="1:17" ht="14.5" x14ac:dyDescent="0.35">
      <c r="A228" s="87" t="s">
        <v>129</v>
      </c>
      <c r="B228" s="92"/>
      <c r="C228" s="81"/>
      <c r="D228" s="81"/>
      <c r="E228" s="81"/>
      <c r="F228" s="63"/>
      <c r="G228" s="63"/>
      <c r="H228" s="81"/>
      <c r="I228" s="81"/>
      <c r="J228" s="81"/>
      <c r="K228" s="63"/>
      <c r="L228" s="63"/>
      <c r="M228" s="142"/>
      <c r="N228" s="142"/>
      <c r="O228" s="142"/>
      <c r="P228" s="63"/>
      <c r="Q228" s="63"/>
    </row>
    <row r="229" spans="1:17" x14ac:dyDescent="0.3">
      <c r="A229" s="14"/>
      <c r="C229" s="82"/>
      <c r="D229" s="82"/>
      <c r="E229" s="82"/>
      <c r="F229" s="9"/>
      <c r="G229" s="9"/>
      <c r="H229" s="82"/>
      <c r="I229" s="82"/>
      <c r="J229" s="82"/>
      <c r="K229" s="9"/>
      <c r="L229" s="9"/>
      <c r="M229" s="143"/>
      <c r="N229" s="143"/>
      <c r="O229" s="143"/>
      <c r="P229" s="9"/>
      <c r="Q229" s="9"/>
    </row>
    <row r="230" spans="1:17" x14ac:dyDescent="0.3">
      <c r="B230" s="93"/>
      <c r="C230" s="83" t="s">
        <v>38</v>
      </c>
      <c r="D230" s="84"/>
      <c r="E230" s="84"/>
      <c r="F230" s="13"/>
      <c r="G230" s="13"/>
      <c r="H230" s="86" t="s">
        <v>39</v>
      </c>
      <c r="I230" s="86"/>
      <c r="J230" s="86"/>
      <c r="K230" s="12"/>
      <c r="L230" s="12"/>
      <c r="M230" s="144" t="s">
        <v>40</v>
      </c>
      <c r="N230" s="144"/>
      <c r="O230" s="144"/>
      <c r="P230" s="12"/>
      <c r="Q230" s="12"/>
    </row>
    <row r="231" spans="1:17" x14ac:dyDescent="0.3">
      <c r="A231" s="10" t="s">
        <v>37</v>
      </c>
      <c r="B231" s="94" t="s">
        <v>36</v>
      </c>
      <c r="C231" s="85" t="s">
        <v>3</v>
      </c>
      <c r="D231" s="85" t="s">
        <v>4</v>
      </c>
      <c r="E231" s="85" t="s">
        <v>5</v>
      </c>
      <c r="F231" s="11" t="s">
        <v>6</v>
      </c>
      <c r="G231" s="11" t="s">
        <v>7</v>
      </c>
      <c r="H231" s="85" t="s">
        <v>3</v>
      </c>
      <c r="I231" s="85" t="s">
        <v>4</v>
      </c>
      <c r="J231" s="85" t="s">
        <v>5</v>
      </c>
      <c r="K231" s="11" t="s">
        <v>6</v>
      </c>
      <c r="L231" s="11" t="s">
        <v>7</v>
      </c>
      <c r="M231" s="145" t="s">
        <v>3</v>
      </c>
      <c r="N231" s="145" t="s">
        <v>4</v>
      </c>
      <c r="O231" s="145" t="s">
        <v>5</v>
      </c>
      <c r="P231" s="11" t="s">
        <v>6</v>
      </c>
      <c r="Q231" s="11" t="s">
        <v>7</v>
      </c>
    </row>
    <row r="232" spans="1:17" x14ac:dyDescent="0.3">
      <c r="A232" s="3" t="str">
        <f t="shared" ref="A232:Q232" si="0">A41</f>
        <v>All races/ethnicities</v>
      </c>
      <c r="B232" s="95" t="str">
        <f t="shared" si="0"/>
        <v>2019-2023</v>
      </c>
      <c r="C232" s="125">
        <f t="shared" si="0"/>
        <v>0</v>
      </c>
      <c r="D232" s="125">
        <f t="shared" si="0"/>
        <v>0</v>
      </c>
      <c r="E232" s="125">
        <f t="shared" si="0"/>
        <v>0</v>
      </c>
      <c r="F232" s="126">
        <f t="shared" si="0"/>
        <v>0</v>
      </c>
      <c r="G232" s="126">
        <f t="shared" si="0"/>
        <v>0</v>
      </c>
      <c r="H232" s="125">
        <f t="shared" si="0"/>
        <v>0</v>
      </c>
      <c r="I232" s="125">
        <f t="shared" si="0"/>
        <v>0</v>
      </c>
      <c r="J232" s="125">
        <f t="shared" si="0"/>
        <v>0</v>
      </c>
      <c r="K232" s="126">
        <f t="shared" si="0"/>
        <v>0</v>
      </c>
      <c r="L232" s="126">
        <f t="shared" si="0"/>
        <v>0</v>
      </c>
      <c r="M232" s="146">
        <f t="shared" si="0"/>
        <v>28.49</v>
      </c>
      <c r="N232" s="146">
        <f t="shared" si="0"/>
        <v>27.8</v>
      </c>
      <c r="O232" s="146">
        <f t="shared" si="0"/>
        <v>29.2</v>
      </c>
      <c r="P232" s="126">
        <f t="shared" si="0"/>
        <v>6642</v>
      </c>
      <c r="Q232" s="126">
        <f t="shared" si="0"/>
        <v>18239515</v>
      </c>
    </row>
    <row r="233" spans="1:17" x14ac:dyDescent="0.3">
      <c r="A233" s="3" t="str">
        <f>A78</f>
        <v>American Indian/Alaska Native</v>
      </c>
      <c r="B233" s="96" t="str">
        <f t="shared" ref="B233:Q233" si="1">B78</f>
        <v>2019-2023</v>
      </c>
      <c r="C233" s="3">
        <f t="shared" si="1"/>
        <v>0</v>
      </c>
      <c r="D233" s="3">
        <f t="shared" si="1"/>
        <v>0</v>
      </c>
      <c r="E233" s="3">
        <f t="shared" si="1"/>
        <v>0</v>
      </c>
      <c r="F233" s="3">
        <f t="shared" si="1"/>
        <v>0</v>
      </c>
      <c r="G233" s="3">
        <f t="shared" si="1"/>
        <v>0</v>
      </c>
      <c r="H233" s="3">
        <f t="shared" si="1"/>
        <v>0</v>
      </c>
      <c r="I233" s="3">
        <f t="shared" si="1"/>
        <v>0</v>
      </c>
      <c r="J233" s="3">
        <f t="shared" si="1"/>
        <v>0</v>
      </c>
      <c r="K233" s="3">
        <f t="shared" si="1"/>
        <v>0</v>
      </c>
      <c r="L233" s="3">
        <f t="shared" si="1"/>
        <v>0</v>
      </c>
      <c r="M233" s="147">
        <f t="shared" si="1"/>
        <v>36.92</v>
      </c>
      <c r="N233" s="147">
        <f t="shared" si="1"/>
        <v>23.87</v>
      </c>
      <c r="O233" s="147">
        <f t="shared" si="1"/>
        <v>55.02</v>
      </c>
      <c r="P233" s="3">
        <f t="shared" si="1"/>
        <v>27</v>
      </c>
      <c r="Q233" s="3">
        <f t="shared" si="1"/>
        <v>57457</v>
      </c>
    </row>
    <row r="234" spans="1:17" x14ac:dyDescent="0.3">
      <c r="A234" s="3" t="str">
        <f>A115</f>
        <v>Asian American/Native Hawaiian/Pacific Islander</v>
      </c>
      <c r="B234" s="96" t="str">
        <f t="shared" ref="B234:Q234" si="2">B115</f>
        <v>2019-2023</v>
      </c>
      <c r="C234" s="3">
        <f t="shared" si="2"/>
        <v>0</v>
      </c>
      <c r="D234" s="3">
        <f t="shared" si="2"/>
        <v>0</v>
      </c>
      <c r="E234" s="3">
        <f t="shared" si="2"/>
        <v>0</v>
      </c>
      <c r="F234" s="3">
        <f t="shared" si="2"/>
        <v>0</v>
      </c>
      <c r="G234" s="3">
        <f t="shared" si="2"/>
        <v>0</v>
      </c>
      <c r="H234" s="3">
        <f t="shared" si="2"/>
        <v>0</v>
      </c>
      <c r="I234" s="3">
        <f t="shared" si="2"/>
        <v>0</v>
      </c>
      <c r="J234" s="3">
        <f t="shared" si="2"/>
        <v>0</v>
      </c>
      <c r="K234" s="3">
        <f t="shared" si="2"/>
        <v>0</v>
      </c>
      <c r="L234" s="3">
        <f t="shared" si="2"/>
        <v>0</v>
      </c>
      <c r="M234" s="147">
        <f t="shared" si="2"/>
        <v>25.28</v>
      </c>
      <c r="N234" s="147">
        <f t="shared" si="2"/>
        <v>24.11</v>
      </c>
      <c r="O234" s="147">
        <f t="shared" si="2"/>
        <v>26.5</v>
      </c>
      <c r="P234" s="3">
        <f t="shared" si="2"/>
        <v>1804</v>
      </c>
      <c r="Q234" s="3">
        <f t="shared" si="2"/>
        <v>5729720</v>
      </c>
    </row>
    <row r="235" spans="1:17" x14ac:dyDescent="0.3">
      <c r="A235" s="3" t="str">
        <f>A152</f>
        <v>Hispanic</v>
      </c>
      <c r="B235" s="96" t="str">
        <f t="shared" ref="B235:Q235" si="3">B152</f>
        <v>2019-2023</v>
      </c>
      <c r="C235" s="3">
        <f t="shared" si="3"/>
        <v>0</v>
      </c>
      <c r="D235" s="3">
        <f t="shared" si="3"/>
        <v>0</v>
      </c>
      <c r="E235" s="3">
        <f t="shared" si="3"/>
        <v>0</v>
      </c>
      <c r="F235" s="3">
        <f t="shared" si="3"/>
        <v>0</v>
      </c>
      <c r="G235" s="3">
        <f t="shared" si="3"/>
        <v>0</v>
      </c>
      <c r="H235" s="3">
        <f t="shared" si="3"/>
        <v>0</v>
      </c>
      <c r="I235" s="3">
        <f t="shared" si="3"/>
        <v>0</v>
      </c>
      <c r="J235" s="3">
        <f t="shared" si="3"/>
        <v>0</v>
      </c>
      <c r="K235" s="3">
        <f t="shared" si="3"/>
        <v>0</v>
      </c>
      <c r="L235" s="3">
        <f t="shared" si="3"/>
        <v>0</v>
      </c>
      <c r="M235" s="147">
        <f t="shared" si="3"/>
        <v>28.08</v>
      </c>
      <c r="N235" s="147">
        <f t="shared" si="3"/>
        <v>26.48</v>
      </c>
      <c r="O235" s="147">
        <f t="shared" si="3"/>
        <v>29.75</v>
      </c>
      <c r="P235" s="3">
        <f t="shared" si="3"/>
        <v>1197</v>
      </c>
      <c r="Q235" s="3">
        <f t="shared" si="3"/>
        <v>4789071</v>
      </c>
    </row>
    <row r="236" spans="1:17" x14ac:dyDescent="0.3">
      <c r="A236" s="3" t="str">
        <f>A189</f>
        <v>Non-Hispanic Black</v>
      </c>
      <c r="B236" s="96" t="str">
        <f t="shared" ref="B236:Q236" si="4">B189</f>
        <v>2019-2023</v>
      </c>
      <c r="C236" s="3">
        <f t="shared" si="4"/>
        <v>0</v>
      </c>
      <c r="D236" s="3">
        <f t="shared" si="4"/>
        <v>0</v>
      </c>
      <c r="E236" s="3">
        <f t="shared" si="4"/>
        <v>0</v>
      </c>
      <c r="F236" s="3">
        <f t="shared" si="4"/>
        <v>0</v>
      </c>
      <c r="G236" s="3">
        <f t="shared" si="4"/>
        <v>0</v>
      </c>
      <c r="H236" s="3">
        <f t="shared" si="4"/>
        <v>0</v>
      </c>
      <c r="I236" s="3">
        <f t="shared" si="4"/>
        <v>0</v>
      </c>
      <c r="J236" s="3">
        <f t="shared" si="4"/>
        <v>0</v>
      </c>
      <c r="K236" s="3">
        <f t="shared" si="4"/>
        <v>0</v>
      </c>
      <c r="L236" s="3">
        <f t="shared" si="4"/>
        <v>0</v>
      </c>
      <c r="M236" s="147">
        <f t="shared" si="4"/>
        <v>32.770000000000003</v>
      </c>
      <c r="N236" s="147">
        <f t="shared" si="4"/>
        <v>29.8</v>
      </c>
      <c r="O236" s="147">
        <f t="shared" si="4"/>
        <v>35.99</v>
      </c>
      <c r="P236" s="3">
        <f t="shared" si="4"/>
        <v>465</v>
      </c>
      <c r="Q236" s="3">
        <f t="shared" si="4"/>
        <v>1079443</v>
      </c>
    </row>
    <row r="237" spans="1:17" x14ac:dyDescent="0.3">
      <c r="A237" s="3" t="str">
        <f>A226</f>
        <v>Non-Hispanic White</v>
      </c>
      <c r="B237" s="96" t="str">
        <f t="shared" ref="B237:Q237" si="5">B226</f>
        <v>2019-2023</v>
      </c>
      <c r="C237" s="3">
        <f t="shared" si="5"/>
        <v>0</v>
      </c>
      <c r="D237" s="3">
        <f t="shared" si="5"/>
        <v>0</v>
      </c>
      <c r="E237" s="3">
        <f t="shared" si="5"/>
        <v>0</v>
      </c>
      <c r="F237" s="3">
        <f t="shared" si="5"/>
        <v>0</v>
      </c>
      <c r="G237" s="3">
        <f t="shared" si="5"/>
        <v>0</v>
      </c>
      <c r="H237" s="3">
        <f t="shared" si="5"/>
        <v>0</v>
      </c>
      <c r="I237" s="3">
        <f t="shared" si="5"/>
        <v>0</v>
      </c>
      <c r="J237" s="3">
        <f t="shared" si="5"/>
        <v>0</v>
      </c>
      <c r="K237" s="3">
        <f t="shared" si="5"/>
        <v>0</v>
      </c>
      <c r="L237" s="3">
        <f t="shared" si="5"/>
        <v>0</v>
      </c>
      <c r="M237" s="147">
        <f t="shared" si="5"/>
        <v>28.15</v>
      </c>
      <c r="N237" s="147">
        <f t="shared" si="5"/>
        <v>27.12</v>
      </c>
      <c r="O237" s="147">
        <f t="shared" si="5"/>
        <v>29.22</v>
      </c>
      <c r="P237" s="3">
        <f t="shared" si="5"/>
        <v>3096</v>
      </c>
      <c r="Q237" s="3">
        <f t="shared" si="5"/>
        <v>6583824</v>
      </c>
    </row>
    <row r="240" spans="1:17" ht="14.5" x14ac:dyDescent="0.35">
      <c r="A240" s="34"/>
      <c r="B240" s="34" t="s">
        <v>12</v>
      </c>
    </row>
    <row r="241" spans="1:2" ht="14.5" x14ac:dyDescent="0.35">
      <c r="A241" s="34" t="s">
        <v>29</v>
      </c>
      <c r="B241" s="34" t="s">
        <v>105</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131</v>
      </c>
    </row>
    <row r="2" spans="1:3" x14ac:dyDescent="0.35">
      <c r="A2" s="19" t="s">
        <v>85</v>
      </c>
    </row>
    <row r="3" spans="1:3" x14ac:dyDescent="0.35">
      <c r="A3" s="19" t="s">
        <v>128</v>
      </c>
    </row>
    <row r="4" spans="1:3" x14ac:dyDescent="0.35">
      <c r="A4" s="19" t="s">
        <v>28</v>
      </c>
    </row>
    <row r="5" spans="1:3" x14ac:dyDescent="0.35">
      <c r="B5" s="66" t="s">
        <v>1</v>
      </c>
      <c r="C5" s="66" t="s">
        <v>2</v>
      </c>
    </row>
    <row r="6" spans="1:3" x14ac:dyDescent="0.35">
      <c r="B6" s="66" t="s">
        <v>3</v>
      </c>
      <c r="C6" s="66" t="s">
        <v>3</v>
      </c>
    </row>
    <row r="7" spans="1:3" x14ac:dyDescent="0.35">
      <c r="A7" s="34" t="s">
        <v>63</v>
      </c>
      <c r="B7" s="148"/>
      <c r="C7" s="34" t="s">
        <v>152</v>
      </c>
    </row>
    <row r="8" spans="1:3" x14ac:dyDescent="0.35">
      <c r="A8" s="34" t="s">
        <v>64</v>
      </c>
      <c r="B8" s="148"/>
      <c r="C8" s="34" t="s">
        <v>152</v>
      </c>
    </row>
    <row r="9" spans="1:3" x14ac:dyDescent="0.35">
      <c r="A9" s="34" t="s">
        <v>65</v>
      </c>
      <c r="B9" s="148"/>
      <c r="C9" s="34" t="s">
        <v>152</v>
      </c>
    </row>
    <row r="10" spans="1:3" x14ac:dyDescent="0.35">
      <c r="A10" s="34" t="s">
        <v>66</v>
      </c>
      <c r="B10" s="148"/>
      <c r="C10" s="34" t="s">
        <v>152</v>
      </c>
    </row>
    <row r="11" spans="1:3" x14ac:dyDescent="0.35">
      <c r="A11" s="34" t="s">
        <v>67</v>
      </c>
      <c r="B11" s="148"/>
      <c r="C11" s="34" t="s">
        <v>152</v>
      </c>
    </row>
    <row r="12" spans="1:3" x14ac:dyDescent="0.35">
      <c r="A12" s="34" t="s">
        <v>68</v>
      </c>
      <c r="B12" s="148"/>
      <c r="C12" s="34">
        <v>2.21</v>
      </c>
    </row>
    <row r="13" spans="1:3" x14ac:dyDescent="0.35">
      <c r="A13" s="34" t="s">
        <v>69</v>
      </c>
      <c r="B13" s="148"/>
      <c r="C13" s="34">
        <v>5.38</v>
      </c>
    </row>
    <row r="14" spans="1:3" x14ac:dyDescent="0.35">
      <c r="A14" s="34" t="s">
        <v>70</v>
      </c>
      <c r="B14" s="148"/>
      <c r="C14" s="34">
        <v>8.86</v>
      </c>
    </row>
    <row r="15" spans="1:3" x14ac:dyDescent="0.35">
      <c r="A15" s="34" t="s">
        <v>71</v>
      </c>
      <c r="B15" s="148"/>
      <c r="C15" s="34">
        <v>16.72</v>
      </c>
    </row>
    <row r="16" spans="1:3" x14ac:dyDescent="0.35">
      <c r="A16" s="34" t="s">
        <v>72</v>
      </c>
      <c r="B16" s="148"/>
      <c r="C16" s="34">
        <v>28.4</v>
      </c>
    </row>
    <row r="17" spans="1:3" x14ac:dyDescent="0.35">
      <c r="A17" s="34" t="s">
        <v>73</v>
      </c>
      <c r="B17" s="148"/>
      <c r="C17" s="34">
        <v>52.85</v>
      </c>
    </row>
    <row r="18" spans="1:3" x14ac:dyDescent="0.35">
      <c r="A18" s="34" t="s">
        <v>74</v>
      </c>
      <c r="B18" s="148"/>
      <c r="C18" s="34">
        <v>81.81</v>
      </c>
    </row>
    <row r="19" spans="1:3" x14ac:dyDescent="0.35">
      <c r="A19" s="34" t="s">
        <v>75</v>
      </c>
      <c r="B19" s="148"/>
      <c r="C19" s="34">
        <v>95.93</v>
      </c>
    </row>
    <row r="20" spans="1:3" x14ac:dyDescent="0.35">
      <c r="A20" s="34" t="s">
        <v>76</v>
      </c>
      <c r="B20" s="148"/>
      <c r="C20" s="34">
        <v>107.57</v>
      </c>
    </row>
    <row r="21" spans="1:3" x14ac:dyDescent="0.35">
      <c r="A21" s="34" t="s">
        <v>77</v>
      </c>
      <c r="B21" s="148"/>
      <c r="C21" s="34">
        <v>118.2</v>
      </c>
    </row>
    <row r="22" spans="1:3" x14ac:dyDescent="0.35">
      <c r="A22" s="34" t="s">
        <v>78</v>
      </c>
      <c r="B22" s="148"/>
      <c r="C22" s="34">
        <v>105.44</v>
      </c>
    </row>
    <row r="23" spans="1:3" x14ac:dyDescent="0.35">
      <c r="A23" s="34" t="s">
        <v>79</v>
      </c>
      <c r="B23" s="148"/>
      <c r="C23" s="34">
        <v>90.63</v>
      </c>
    </row>
    <row r="24" spans="1:3" x14ac:dyDescent="0.35">
      <c r="A24" s="34" t="s">
        <v>80</v>
      </c>
      <c r="B24" s="148"/>
      <c r="C24" s="34">
        <v>54.39</v>
      </c>
    </row>
    <row r="27" spans="1:3" x14ac:dyDescent="0.35">
      <c r="B27" s="34" t="s">
        <v>12</v>
      </c>
      <c r="C27" s="34"/>
    </row>
    <row r="28" spans="1:3" x14ac:dyDescent="0.35">
      <c r="A28" s="34" t="s">
        <v>29</v>
      </c>
      <c r="B28" s="34" t="s">
        <v>105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70" zoomScaleNormal="70" zoomScaleSheetLayoutView="77" workbookViewId="0"/>
  </sheetViews>
  <sheetFormatPr defaultColWidth="9.1796875" defaultRowHeight="14.5" x14ac:dyDescent="0.35"/>
  <cols>
    <col min="1" max="1" width="26.81640625" style="17" customWidth="1"/>
    <col min="2" max="2" width="22.7265625" style="17" customWidth="1"/>
    <col min="3" max="3" width="9.26953125" style="18" hidden="1" customWidth="1"/>
    <col min="4" max="5" width="11.453125" style="18" hidden="1" customWidth="1"/>
    <col min="6" max="6" width="9.7265625" style="52" hidden="1" customWidth="1"/>
    <col min="7" max="7" width="12.26953125" style="52" hidden="1" customWidth="1"/>
    <col min="8" max="8" width="9.26953125" style="18" hidden="1" customWidth="1"/>
    <col min="9" max="10" width="12.1796875" style="18" hidden="1" customWidth="1"/>
    <col min="11" max="11" width="9.453125" style="52" hidden="1" customWidth="1"/>
    <col min="12" max="12" width="12.26953125" style="52" hidden="1"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113</v>
      </c>
      <c r="B1" s="17"/>
      <c r="C1" s="18"/>
      <c r="D1" s="18"/>
      <c r="E1" s="18"/>
      <c r="F1" s="52"/>
      <c r="G1" s="52"/>
      <c r="H1" s="18"/>
      <c r="I1" s="18"/>
      <c r="J1" s="18"/>
      <c r="K1" s="52"/>
      <c r="L1" s="52"/>
      <c r="M1" s="18"/>
      <c r="N1" s="18"/>
      <c r="O1" s="18"/>
      <c r="P1" s="52"/>
      <c r="Q1" s="52"/>
    </row>
    <row r="2" spans="1:17" s="19" customFormat="1" x14ac:dyDescent="0.35">
      <c r="A2" s="97" t="s">
        <v>128</v>
      </c>
      <c r="B2" s="17"/>
      <c r="C2" s="18"/>
      <c r="D2" s="18"/>
      <c r="E2" s="18"/>
      <c r="F2" s="52"/>
      <c r="G2" s="52"/>
      <c r="H2" s="18"/>
      <c r="I2" s="18"/>
      <c r="J2" s="18"/>
      <c r="K2" s="52"/>
      <c r="L2" s="52"/>
      <c r="M2" s="18"/>
      <c r="N2" s="18" t="s">
        <v>84</v>
      </c>
      <c r="O2" s="18"/>
      <c r="P2" s="52"/>
      <c r="Q2" s="52"/>
    </row>
    <row r="3" spans="1:17" s="19" customFormat="1" x14ac:dyDescent="0.35">
      <c r="A3" s="17"/>
      <c r="B3" s="17"/>
      <c r="C3" s="18"/>
      <c r="D3" s="18"/>
      <c r="E3" s="18"/>
      <c r="F3" s="52"/>
      <c r="G3" s="52"/>
      <c r="H3" s="18"/>
      <c r="I3" s="18"/>
      <c r="J3" s="18" t="s">
        <v>33</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55" t="s">
        <v>0</v>
      </c>
      <c r="D5" s="156"/>
      <c r="E5" s="156"/>
      <c r="F5" s="156"/>
      <c r="G5" s="157"/>
      <c r="H5" s="155" t="s">
        <v>1</v>
      </c>
      <c r="I5" s="156"/>
      <c r="J5" s="156"/>
      <c r="K5" s="156"/>
      <c r="L5" s="157"/>
      <c r="M5" s="155" t="s">
        <v>2</v>
      </c>
      <c r="N5" s="156"/>
      <c r="O5" s="156"/>
      <c r="P5" s="156"/>
      <c r="Q5" s="156"/>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47</v>
      </c>
      <c r="B7" s="34" t="s">
        <v>51</v>
      </c>
      <c r="C7" s="53"/>
      <c r="D7" s="54"/>
      <c r="E7" s="54"/>
      <c r="F7" s="55"/>
      <c r="G7" s="56"/>
      <c r="H7" s="53"/>
      <c r="I7" s="54"/>
      <c r="J7" s="54"/>
      <c r="K7" s="55"/>
      <c r="L7" s="56"/>
      <c r="M7" s="53">
        <v>28.63</v>
      </c>
      <c r="N7" s="54">
        <v>27.9</v>
      </c>
      <c r="O7" s="54">
        <v>29.37</v>
      </c>
      <c r="P7" s="55">
        <v>6019</v>
      </c>
      <c r="Q7" s="55">
        <v>16339304</v>
      </c>
    </row>
    <row r="8" spans="1:17" x14ac:dyDescent="0.35">
      <c r="A8" s="34" t="s">
        <v>47</v>
      </c>
      <c r="B8" s="34" t="s">
        <v>52</v>
      </c>
      <c r="C8" s="53"/>
      <c r="D8" s="54"/>
      <c r="E8" s="54"/>
      <c r="F8" s="55"/>
      <c r="G8" s="56"/>
      <c r="H8" s="53"/>
      <c r="I8" s="54"/>
      <c r="J8" s="54"/>
      <c r="K8" s="55"/>
      <c r="L8" s="56"/>
      <c r="M8" s="53">
        <v>28.95</v>
      </c>
      <c r="N8" s="54">
        <v>27.47</v>
      </c>
      <c r="O8" s="54">
        <v>30.49</v>
      </c>
      <c r="P8" s="55">
        <v>1484</v>
      </c>
      <c r="Q8" s="55">
        <v>4161426</v>
      </c>
    </row>
    <row r="9" spans="1:17" x14ac:dyDescent="0.35">
      <c r="A9" s="34" t="s">
        <v>47</v>
      </c>
      <c r="B9" s="34" t="s">
        <v>53</v>
      </c>
      <c r="C9" s="53"/>
      <c r="D9" s="54"/>
      <c r="E9" s="54"/>
      <c r="F9" s="55"/>
      <c r="G9" s="56"/>
      <c r="H9" s="53"/>
      <c r="I9" s="54"/>
      <c r="J9" s="54"/>
      <c r="K9" s="55"/>
      <c r="L9" s="56"/>
      <c r="M9" s="53">
        <v>28.97</v>
      </c>
      <c r="N9" s="54">
        <v>27.29</v>
      </c>
      <c r="O9" s="54">
        <v>30.74</v>
      </c>
      <c r="P9" s="55">
        <v>1153</v>
      </c>
      <c r="Q9" s="55">
        <v>2950631</v>
      </c>
    </row>
    <row r="10" spans="1:17" x14ac:dyDescent="0.35">
      <c r="A10" s="34" t="s">
        <v>47</v>
      </c>
      <c r="B10" s="34" t="s">
        <v>54</v>
      </c>
      <c r="C10" s="53"/>
      <c r="D10" s="54"/>
      <c r="E10" s="54"/>
      <c r="F10" s="55"/>
      <c r="G10" s="56"/>
      <c r="H10" s="53"/>
      <c r="I10" s="54"/>
      <c r="J10" s="54"/>
      <c r="K10" s="55"/>
      <c r="L10" s="56"/>
      <c r="M10" s="53">
        <v>30.86</v>
      </c>
      <c r="N10" s="54">
        <v>27.55</v>
      </c>
      <c r="O10" s="54">
        <v>34.54</v>
      </c>
      <c r="P10" s="55">
        <v>345</v>
      </c>
      <c r="Q10" s="55">
        <v>658159</v>
      </c>
    </row>
    <row r="11" spans="1:17" x14ac:dyDescent="0.35">
      <c r="A11" s="34" t="s">
        <v>47</v>
      </c>
      <c r="B11" s="34" t="s">
        <v>55</v>
      </c>
      <c r="C11" s="53"/>
      <c r="D11" s="54"/>
      <c r="E11" s="54"/>
      <c r="F11" s="55"/>
      <c r="G11" s="56"/>
      <c r="H11" s="53"/>
      <c r="I11" s="54"/>
      <c r="J11" s="54"/>
      <c r="K11" s="55"/>
      <c r="L11" s="56"/>
      <c r="M11" s="53">
        <v>26.79</v>
      </c>
      <c r="N11" s="54">
        <v>24.81</v>
      </c>
      <c r="O11" s="54">
        <v>28.91</v>
      </c>
      <c r="P11" s="55">
        <v>706</v>
      </c>
      <c r="Q11" s="55">
        <v>2031790</v>
      </c>
    </row>
    <row r="12" spans="1:17" x14ac:dyDescent="0.35">
      <c r="A12" s="34" t="s">
        <v>47</v>
      </c>
      <c r="B12" s="34" t="s">
        <v>56</v>
      </c>
      <c r="C12" s="53"/>
      <c r="D12" s="54"/>
      <c r="E12" s="54"/>
      <c r="F12" s="55"/>
      <c r="G12" s="56"/>
      <c r="H12" s="53"/>
      <c r="I12" s="54"/>
      <c r="J12" s="54"/>
      <c r="K12" s="55"/>
      <c r="L12" s="56"/>
      <c r="M12" s="53">
        <v>29.14</v>
      </c>
      <c r="N12" s="54">
        <v>27.03</v>
      </c>
      <c r="O12" s="54">
        <v>31.38</v>
      </c>
      <c r="P12" s="55">
        <v>738</v>
      </c>
      <c r="Q12" s="55">
        <v>1869298</v>
      </c>
    </row>
    <row r="13" spans="1:17" x14ac:dyDescent="0.35">
      <c r="A13" s="34" t="s">
        <v>47</v>
      </c>
      <c r="B13" s="34" t="s">
        <v>57</v>
      </c>
      <c r="C13" s="53"/>
      <c r="D13" s="54"/>
      <c r="E13" s="54"/>
      <c r="F13" s="55"/>
      <c r="G13" s="56"/>
      <c r="H13" s="53"/>
      <c r="I13" s="54"/>
      <c r="J13" s="54"/>
      <c r="K13" s="55"/>
      <c r="L13" s="56"/>
      <c r="M13" s="53">
        <v>28.11</v>
      </c>
      <c r="N13" s="54">
        <v>26.73</v>
      </c>
      <c r="O13" s="54">
        <v>29.55</v>
      </c>
      <c r="P13" s="55">
        <v>1593</v>
      </c>
      <c r="Q13" s="55">
        <v>4668000</v>
      </c>
    </row>
    <row r="14" spans="1:17" x14ac:dyDescent="0.35">
      <c r="A14" s="34" t="s">
        <v>47</v>
      </c>
      <c r="B14" s="34" t="s">
        <v>58</v>
      </c>
      <c r="C14" s="53"/>
      <c r="D14" s="54"/>
      <c r="E14" s="54"/>
      <c r="F14" s="55"/>
      <c r="G14" s="56"/>
      <c r="H14" s="53"/>
      <c r="I14" s="54"/>
      <c r="J14" s="54"/>
      <c r="K14" s="55"/>
      <c r="L14" s="56"/>
      <c r="M14" s="53">
        <v>27.32</v>
      </c>
      <c r="N14" s="54">
        <v>25.15</v>
      </c>
      <c r="O14" s="54">
        <v>29.64</v>
      </c>
      <c r="P14" s="55">
        <v>623</v>
      </c>
      <c r="Q14" s="55">
        <v>1900211</v>
      </c>
    </row>
    <row r="15" spans="1:17" x14ac:dyDescent="0.35">
      <c r="A15" s="34" t="s">
        <v>47</v>
      </c>
      <c r="B15" s="34" t="s">
        <v>59</v>
      </c>
      <c r="C15" s="53"/>
      <c r="D15" s="54"/>
      <c r="E15" s="54"/>
      <c r="F15" s="55"/>
      <c r="G15" s="56"/>
      <c r="H15" s="53"/>
      <c r="I15" s="54"/>
      <c r="J15" s="54"/>
      <c r="K15" s="55"/>
      <c r="L15" s="56"/>
      <c r="M15" s="53">
        <v>27.79</v>
      </c>
      <c r="N15" s="54">
        <v>24.82</v>
      </c>
      <c r="O15" s="54">
        <v>31.03</v>
      </c>
      <c r="P15" s="55">
        <v>334</v>
      </c>
      <c r="Q15" s="55">
        <v>1070158</v>
      </c>
    </row>
    <row r="16" spans="1:17" x14ac:dyDescent="0.35">
      <c r="A16" s="34" t="s">
        <v>47</v>
      </c>
      <c r="B16" s="34" t="s">
        <v>60</v>
      </c>
      <c r="C16" s="53"/>
      <c r="D16" s="54"/>
      <c r="E16" s="54"/>
      <c r="F16" s="55"/>
      <c r="G16" s="56"/>
      <c r="H16" s="53"/>
      <c r="I16" s="54"/>
      <c r="J16" s="54"/>
      <c r="K16" s="54"/>
      <c r="L16" s="56"/>
      <c r="M16" s="53">
        <v>27.19</v>
      </c>
      <c r="N16" s="54">
        <v>20.100000000000001</v>
      </c>
      <c r="O16" s="54">
        <v>36.03</v>
      </c>
      <c r="P16" s="54">
        <v>51</v>
      </c>
      <c r="Q16" s="55">
        <v>163642</v>
      </c>
    </row>
    <row r="17" spans="1:17" x14ac:dyDescent="0.35">
      <c r="A17" s="34" t="s">
        <v>47</v>
      </c>
      <c r="B17" s="34" t="s">
        <v>61</v>
      </c>
      <c r="C17" s="53"/>
      <c r="D17" s="54"/>
      <c r="E17" s="54"/>
      <c r="F17" s="55"/>
      <c r="G17" s="56"/>
      <c r="H17" s="53"/>
      <c r="I17" s="54"/>
      <c r="J17" s="54"/>
      <c r="K17" s="55"/>
      <c r="L17" s="56"/>
      <c r="M17" s="53">
        <v>26.62</v>
      </c>
      <c r="N17" s="54">
        <v>23.18</v>
      </c>
      <c r="O17" s="54">
        <v>30.45</v>
      </c>
      <c r="P17" s="55">
        <v>238</v>
      </c>
      <c r="Q17" s="55">
        <v>666411</v>
      </c>
    </row>
    <row r="18" spans="1:17" s="25" customFormat="1" x14ac:dyDescent="0.35">
      <c r="A18" s="45" t="s">
        <v>47</v>
      </c>
      <c r="B18" s="45" t="s">
        <v>62</v>
      </c>
      <c r="C18" s="57"/>
      <c r="D18" s="58"/>
      <c r="E18" s="58"/>
      <c r="F18" s="59"/>
      <c r="G18" s="60"/>
      <c r="H18" s="57"/>
      <c r="I18" s="58"/>
      <c r="J18" s="58"/>
      <c r="K18" s="59"/>
      <c r="L18" s="60"/>
      <c r="M18" s="57">
        <v>28.49</v>
      </c>
      <c r="N18" s="58">
        <v>27.8</v>
      </c>
      <c r="O18" s="58">
        <v>29.2</v>
      </c>
      <c r="P18" s="59">
        <v>6642</v>
      </c>
      <c r="Q18" s="59">
        <v>18239515</v>
      </c>
    </row>
    <row r="19" spans="1:17" s="25" customFormat="1" x14ac:dyDescent="0.35">
      <c r="A19" s="45" t="s">
        <v>47</v>
      </c>
      <c r="B19" s="45" t="s">
        <v>23</v>
      </c>
      <c r="C19" s="57"/>
      <c r="D19" s="58"/>
      <c r="E19" s="58"/>
      <c r="F19" s="59"/>
      <c r="G19" s="60"/>
      <c r="H19" s="57"/>
      <c r="I19" s="58"/>
      <c r="J19" s="58"/>
      <c r="K19" s="59"/>
      <c r="L19" s="60"/>
      <c r="M19" s="57">
        <v>28.79</v>
      </c>
      <c r="N19" s="58">
        <v>28.49</v>
      </c>
      <c r="O19" s="58">
        <v>29.11</v>
      </c>
      <c r="P19" s="59">
        <v>34691</v>
      </c>
      <c r="Q19" s="59">
        <v>98176064</v>
      </c>
    </row>
    <row r="20" spans="1:17" x14ac:dyDescent="0.35">
      <c r="A20" s="34" t="s">
        <v>102</v>
      </c>
      <c r="B20" s="34" t="s">
        <v>51</v>
      </c>
      <c r="C20" s="53"/>
      <c r="D20" s="54"/>
      <c r="E20" s="54"/>
      <c r="F20" s="55"/>
      <c r="G20" s="56"/>
      <c r="H20" s="53"/>
      <c r="I20" s="54"/>
      <c r="J20" s="54"/>
      <c r="K20" s="55"/>
      <c r="L20" s="56"/>
      <c r="M20" s="53">
        <v>40.24</v>
      </c>
      <c r="N20" s="54">
        <v>25.36</v>
      </c>
      <c r="O20" s="54">
        <v>61.09</v>
      </c>
      <c r="P20" s="55">
        <v>24</v>
      </c>
      <c r="Q20" s="55">
        <v>48877</v>
      </c>
    </row>
    <row r="21" spans="1:17" x14ac:dyDescent="0.35">
      <c r="A21" s="34" t="s">
        <v>102</v>
      </c>
      <c r="B21" s="34" t="s">
        <v>52</v>
      </c>
      <c r="C21" s="53"/>
      <c r="D21" s="54"/>
      <c r="E21" s="54"/>
      <c r="F21" s="55"/>
      <c r="G21" s="56"/>
      <c r="H21" s="53"/>
      <c r="I21" s="54"/>
      <c r="J21" s="54"/>
      <c r="K21" s="55"/>
      <c r="L21" s="56"/>
      <c r="M21" s="53" t="s">
        <v>152</v>
      </c>
      <c r="N21" s="54" t="s">
        <v>152</v>
      </c>
      <c r="O21" s="54" t="s">
        <v>152</v>
      </c>
      <c r="P21" s="55" t="s">
        <v>152</v>
      </c>
      <c r="Q21" s="55">
        <v>14436</v>
      </c>
    </row>
    <row r="22" spans="1:17" x14ac:dyDescent="0.35">
      <c r="A22" s="34" t="s">
        <v>102</v>
      </c>
      <c r="B22" s="34" t="s">
        <v>53</v>
      </c>
      <c r="C22" s="53"/>
      <c r="D22" s="54" t="s">
        <v>33</v>
      </c>
      <c r="E22" s="54"/>
      <c r="F22" s="55"/>
      <c r="G22" s="56"/>
      <c r="H22" s="53"/>
      <c r="I22" s="54"/>
      <c r="J22" s="54"/>
      <c r="K22" s="55"/>
      <c r="L22" s="56"/>
      <c r="M22" s="53" t="s">
        <v>152</v>
      </c>
      <c r="N22" s="54" t="s">
        <v>152</v>
      </c>
      <c r="O22" s="54" t="s">
        <v>152</v>
      </c>
      <c r="P22" s="55" t="s">
        <v>152</v>
      </c>
      <c r="Q22" s="55">
        <v>10919</v>
      </c>
    </row>
    <row r="23" spans="1:17" x14ac:dyDescent="0.35">
      <c r="A23" s="34" t="s">
        <v>102</v>
      </c>
      <c r="B23" s="34" t="s">
        <v>54</v>
      </c>
      <c r="C23" s="53"/>
      <c r="D23" s="54"/>
      <c r="E23" s="54"/>
      <c r="F23" s="55"/>
      <c r="G23" s="56"/>
      <c r="H23" s="53"/>
      <c r="I23" s="54"/>
      <c r="J23" s="54"/>
      <c r="K23" s="55"/>
      <c r="L23" s="56"/>
      <c r="M23" s="53" t="s">
        <v>152</v>
      </c>
      <c r="N23" s="54" t="s">
        <v>152</v>
      </c>
      <c r="O23" s="54" t="s">
        <v>152</v>
      </c>
      <c r="P23" s="55" t="s">
        <v>152</v>
      </c>
      <c r="Q23" s="55">
        <v>1621</v>
      </c>
    </row>
    <row r="24" spans="1:17" x14ac:dyDescent="0.35">
      <c r="A24" s="34" t="s">
        <v>102</v>
      </c>
      <c r="B24" s="34" t="s">
        <v>55</v>
      </c>
      <c r="C24" s="53"/>
      <c r="D24" s="54"/>
      <c r="E24" s="54"/>
      <c r="F24" s="55"/>
      <c r="G24" s="56"/>
      <c r="H24" s="53" t="s">
        <v>33</v>
      </c>
      <c r="I24" s="54"/>
      <c r="J24" s="54"/>
      <c r="K24" s="55"/>
      <c r="L24" s="56"/>
      <c r="M24" s="53" t="s">
        <v>152</v>
      </c>
      <c r="N24" s="54" t="s">
        <v>152</v>
      </c>
      <c r="O24" s="54" t="s">
        <v>152</v>
      </c>
      <c r="P24" s="55" t="s">
        <v>152</v>
      </c>
      <c r="Q24" s="55">
        <v>5300</v>
      </c>
    </row>
    <row r="25" spans="1:17" x14ac:dyDescent="0.35">
      <c r="A25" s="34" t="s">
        <v>102</v>
      </c>
      <c r="B25" s="34" t="s">
        <v>56</v>
      </c>
      <c r="C25" s="53"/>
      <c r="D25" s="54"/>
      <c r="E25" s="54"/>
      <c r="F25" s="55"/>
      <c r="G25" s="56"/>
      <c r="H25" s="53"/>
      <c r="I25" s="54"/>
      <c r="J25" s="54"/>
      <c r="K25" s="55"/>
      <c r="L25" s="56"/>
      <c r="M25" s="53" t="s">
        <v>152</v>
      </c>
      <c r="N25" s="54" t="s">
        <v>152</v>
      </c>
      <c r="O25" s="54" t="s">
        <v>152</v>
      </c>
      <c r="P25" s="55" t="s">
        <v>152</v>
      </c>
      <c r="Q25" s="55">
        <v>3669</v>
      </c>
    </row>
    <row r="26" spans="1:17" x14ac:dyDescent="0.35">
      <c r="A26" s="34" t="s">
        <v>102</v>
      </c>
      <c r="B26" s="34" t="s">
        <v>57</v>
      </c>
      <c r="C26" s="53"/>
      <c r="D26" s="54"/>
      <c r="E26" s="54"/>
      <c r="F26" s="55"/>
      <c r="G26" s="56"/>
      <c r="H26" s="53"/>
      <c r="I26" s="54"/>
      <c r="J26" s="54"/>
      <c r="K26" s="55"/>
      <c r="L26" s="56"/>
      <c r="M26" s="53" t="s">
        <v>152</v>
      </c>
      <c r="N26" s="54" t="s">
        <v>152</v>
      </c>
      <c r="O26" s="54" t="s">
        <v>152</v>
      </c>
      <c r="P26" s="55" t="s">
        <v>152</v>
      </c>
      <c r="Q26" s="55">
        <v>12932</v>
      </c>
    </row>
    <row r="27" spans="1:17" x14ac:dyDescent="0.35">
      <c r="A27" s="34" t="s">
        <v>102</v>
      </c>
      <c r="B27" s="34" t="s">
        <v>58</v>
      </c>
      <c r="C27" s="53"/>
      <c r="D27" s="54"/>
      <c r="E27" s="54"/>
      <c r="F27" s="55"/>
      <c r="G27" s="56"/>
      <c r="H27" s="53"/>
      <c r="I27" s="54"/>
      <c r="J27" s="54"/>
      <c r="K27" s="55"/>
      <c r="L27" s="56"/>
      <c r="M27" s="53" t="s">
        <v>152</v>
      </c>
      <c r="N27" s="54" t="s">
        <v>152</v>
      </c>
      <c r="O27" s="54" t="s">
        <v>152</v>
      </c>
      <c r="P27" s="55" t="s">
        <v>152</v>
      </c>
      <c r="Q27" s="55">
        <v>8580</v>
      </c>
    </row>
    <row r="28" spans="1:17" x14ac:dyDescent="0.35">
      <c r="A28" s="34" t="s">
        <v>102</v>
      </c>
      <c r="B28" s="34" t="s">
        <v>59</v>
      </c>
      <c r="C28" s="53"/>
      <c r="D28" s="54"/>
      <c r="E28" s="54"/>
      <c r="F28" s="55"/>
      <c r="G28" s="56"/>
      <c r="H28" s="53"/>
      <c r="I28" s="54"/>
      <c r="J28" s="54"/>
      <c r="K28" s="55"/>
      <c r="L28" s="56"/>
      <c r="M28" s="53" t="s">
        <v>152</v>
      </c>
      <c r="N28" s="54" t="s">
        <v>152</v>
      </c>
      <c r="O28" s="54" t="s">
        <v>152</v>
      </c>
      <c r="P28" s="55" t="s">
        <v>152</v>
      </c>
      <c r="Q28" s="55">
        <v>4202</v>
      </c>
    </row>
    <row r="29" spans="1:17" x14ac:dyDescent="0.35">
      <c r="A29" s="34" t="s">
        <v>102</v>
      </c>
      <c r="B29" s="34" t="s">
        <v>60</v>
      </c>
      <c r="C29" s="53"/>
      <c r="D29" s="54"/>
      <c r="E29" s="54"/>
      <c r="F29" s="54"/>
      <c r="G29" s="56"/>
      <c r="H29" s="53"/>
      <c r="I29" s="54"/>
      <c r="J29" s="54"/>
      <c r="K29" s="54"/>
      <c r="L29" s="56"/>
      <c r="M29" s="53" t="s">
        <v>152</v>
      </c>
      <c r="N29" s="54" t="s">
        <v>152</v>
      </c>
      <c r="O29" s="54" t="s">
        <v>152</v>
      </c>
      <c r="P29" s="54" t="s">
        <v>152</v>
      </c>
      <c r="Q29" s="55">
        <v>855</v>
      </c>
    </row>
    <row r="30" spans="1:17" x14ac:dyDescent="0.35">
      <c r="A30" s="34" t="s">
        <v>102</v>
      </c>
      <c r="B30" s="34" t="s">
        <v>61</v>
      </c>
      <c r="C30" s="53"/>
      <c r="D30" s="54"/>
      <c r="E30" s="54"/>
      <c r="F30" s="55"/>
      <c r="G30" s="56"/>
      <c r="H30" s="53"/>
      <c r="I30" s="54"/>
      <c r="J30" s="54"/>
      <c r="K30" s="55"/>
      <c r="L30" s="56"/>
      <c r="M30" s="53" t="s">
        <v>152</v>
      </c>
      <c r="N30" s="54" t="s">
        <v>152</v>
      </c>
      <c r="O30" s="54" t="s">
        <v>152</v>
      </c>
      <c r="P30" s="55" t="s">
        <v>152</v>
      </c>
      <c r="Q30" s="55">
        <v>3523</v>
      </c>
    </row>
    <row r="31" spans="1:17" s="25" customFormat="1" x14ac:dyDescent="0.35">
      <c r="A31" s="45" t="s">
        <v>102</v>
      </c>
      <c r="B31" s="45" t="s">
        <v>62</v>
      </c>
      <c r="C31" s="57"/>
      <c r="D31" s="58"/>
      <c r="E31" s="58"/>
      <c r="F31" s="59"/>
      <c r="G31" s="60"/>
      <c r="H31" s="57"/>
      <c r="I31" s="58"/>
      <c r="J31" s="58"/>
      <c r="K31" s="59"/>
      <c r="L31" s="60"/>
      <c r="M31" s="57">
        <v>36.92</v>
      </c>
      <c r="N31" s="58">
        <v>23.87</v>
      </c>
      <c r="O31" s="58">
        <v>55.02</v>
      </c>
      <c r="P31" s="59">
        <v>27</v>
      </c>
      <c r="Q31" s="59">
        <v>57457</v>
      </c>
    </row>
    <row r="32" spans="1:17" s="25" customFormat="1" x14ac:dyDescent="0.35">
      <c r="A32" s="45" t="s">
        <v>102</v>
      </c>
      <c r="B32" s="45" t="s">
        <v>23</v>
      </c>
      <c r="C32" s="57"/>
      <c r="D32" s="58"/>
      <c r="E32" s="58"/>
      <c r="F32" s="59"/>
      <c r="G32" s="60"/>
      <c r="H32" s="57"/>
      <c r="I32" s="58"/>
      <c r="J32" s="58"/>
      <c r="K32" s="59"/>
      <c r="L32" s="60"/>
      <c r="M32" s="57">
        <v>39.49</v>
      </c>
      <c r="N32" s="58">
        <v>34.64</v>
      </c>
      <c r="O32" s="58">
        <v>44.86</v>
      </c>
      <c r="P32" s="59">
        <v>263</v>
      </c>
      <c r="Q32" s="59">
        <v>518877</v>
      </c>
    </row>
    <row r="33" spans="1:17" x14ac:dyDescent="0.35">
      <c r="A33" s="34" t="s">
        <v>104</v>
      </c>
      <c r="B33" s="34" t="s">
        <v>51</v>
      </c>
      <c r="C33" s="53"/>
      <c r="D33" s="54"/>
      <c r="E33" s="54"/>
      <c r="F33" s="55"/>
      <c r="G33" s="56"/>
      <c r="H33" s="53"/>
      <c r="I33" s="54"/>
      <c r="J33" s="54"/>
      <c r="K33" s="55"/>
      <c r="L33" s="56"/>
      <c r="M33" s="53">
        <v>25.26</v>
      </c>
      <c r="N33" s="54">
        <v>24.08</v>
      </c>
      <c r="O33" s="54">
        <v>26.49</v>
      </c>
      <c r="P33" s="55">
        <v>1760</v>
      </c>
      <c r="Q33" s="55">
        <v>5605078</v>
      </c>
    </row>
    <row r="34" spans="1:17" x14ac:dyDescent="0.35">
      <c r="A34" s="34" t="s">
        <v>104</v>
      </c>
      <c r="B34" s="34" t="s">
        <v>52</v>
      </c>
      <c r="C34" s="53"/>
      <c r="D34" s="54"/>
      <c r="E34" s="54"/>
      <c r="F34" s="55"/>
      <c r="G34" s="56"/>
      <c r="H34" s="53"/>
      <c r="I34" s="54"/>
      <c r="J34" s="54"/>
      <c r="K34" s="55"/>
      <c r="L34" s="56"/>
      <c r="M34" s="53">
        <v>26.99</v>
      </c>
      <c r="N34" s="54">
        <v>24.59</v>
      </c>
      <c r="O34" s="54">
        <v>29.58</v>
      </c>
      <c r="P34" s="55">
        <v>475</v>
      </c>
      <c r="Q34" s="55">
        <v>1476601</v>
      </c>
    </row>
    <row r="35" spans="1:17" x14ac:dyDescent="0.35">
      <c r="A35" s="34" t="s">
        <v>104</v>
      </c>
      <c r="B35" s="34" t="s">
        <v>53</v>
      </c>
      <c r="C35" s="53"/>
      <c r="D35" s="54"/>
      <c r="E35" s="54"/>
      <c r="F35" s="55"/>
      <c r="G35" s="56"/>
      <c r="H35" s="53"/>
      <c r="I35" s="54"/>
      <c r="J35" s="54"/>
      <c r="K35" s="55"/>
      <c r="L35" s="56"/>
      <c r="M35" s="53">
        <v>26.44</v>
      </c>
      <c r="N35" s="54">
        <v>22.98</v>
      </c>
      <c r="O35" s="54">
        <v>30.32</v>
      </c>
      <c r="P35" s="55">
        <v>214</v>
      </c>
      <c r="Q35" s="55">
        <v>625710</v>
      </c>
    </row>
    <row r="36" spans="1:17" x14ac:dyDescent="0.35">
      <c r="A36" s="34" t="s">
        <v>104</v>
      </c>
      <c r="B36" s="34" t="s">
        <v>54</v>
      </c>
      <c r="C36" s="53"/>
      <c r="D36" s="54"/>
      <c r="E36" s="54"/>
      <c r="F36" s="55"/>
      <c r="G36" s="56"/>
      <c r="H36" s="53"/>
      <c r="I36" s="54"/>
      <c r="J36" s="54"/>
      <c r="K36" s="55"/>
      <c r="L36" s="56"/>
      <c r="M36" s="53">
        <v>22.38</v>
      </c>
      <c r="N36" s="54">
        <v>13.11</v>
      </c>
      <c r="O36" s="54">
        <v>36.619999999999997</v>
      </c>
      <c r="P36" s="55">
        <v>18</v>
      </c>
      <c r="Q36" s="55">
        <v>57171</v>
      </c>
    </row>
    <row r="37" spans="1:17" x14ac:dyDescent="0.35">
      <c r="A37" s="34" t="s">
        <v>104</v>
      </c>
      <c r="B37" s="34" t="s">
        <v>55</v>
      </c>
      <c r="C37" s="53"/>
      <c r="D37" s="54"/>
      <c r="E37" s="54"/>
      <c r="F37" s="55"/>
      <c r="G37" s="56"/>
      <c r="H37" s="53"/>
      <c r="I37" s="54"/>
      <c r="J37" s="54"/>
      <c r="K37" s="55"/>
      <c r="L37" s="56"/>
      <c r="M37" s="53">
        <v>25.47</v>
      </c>
      <c r="N37" s="54">
        <v>22.51</v>
      </c>
      <c r="O37" s="54">
        <v>28.77</v>
      </c>
      <c r="P37" s="55">
        <v>293</v>
      </c>
      <c r="Q37" s="55">
        <v>833952</v>
      </c>
    </row>
    <row r="38" spans="1:17" x14ac:dyDescent="0.35">
      <c r="A38" s="34" t="s">
        <v>104</v>
      </c>
      <c r="B38" s="34" t="s">
        <v>56</v>
      </c>
      <c r="C38" s="53"/>
      <c r="D38" s="54"/>
      <c r="E38" s="54"/>
      <c r="F38" s="55"/>
      <c r="G38" s="56"/>
      <c r="H38" s="53"/>
      <c r="I38" s="54"/>
      <c r="J38" s="54"/>
      <c r="K38" s="55"/>
      <c r="L38" s="56"/>
      <c r="M38" s="53">
        <v>31.04</v>
      </c>
      <c r="N38" s="54">
        <v>27.32</v>
      </c>
      <c r="O38" s="54">
        <v>35.17</v>
      </c>
      <c r="P38" s="55">
        <v>261</v>
      </c>
      <c r="Q38" s="55">
        <v>657593</v>
      </c>
    </row>
    <row r="39" spans="1:17" x14ac:dyDescent="0.35">
      <c r="A39" s="34" t="s">
        <v>104</v>
      </c>
      <c r="B39" s="34" t="s">
        <v>57</v>
      </c>
      <c r="C39" s="53"/>
      <c r="D39" s="54"/>
      <c r="E39" s="54"/>
      <c r="F39" s="55"/>
      <c r="G39" s="56"/>
      <c r="H39" s="53"/>
      <c r="I39" s="54"/>
      <c r="J39" s="54"/>
      <c r="K39" s="55"/>
      <c r="L39" s="56"/>
      <c r="M39" s="53">
        <v>21.67</v>
      </c>
      <c r="N39" s="54">
        <v>19.8</v>
      </c>
      <c r="O39" s="54">
        <v>23.69</v>
      </c>
      <c r="P39" s="55">
        <v>499</v>
      </c>
      <c r="Q39" s="55">
        <v>1954051</v>
      </c>
    </row>
    <row r="40" spans="1:17" x14ac:dyDescent="0.35">
      <c r="A40" s="34" t="s">
        <v>104</v>
      </c>
      <c r="B40" s="34" t="s">
        <v>58</v>
      </c>
      <c r="C40" s="53"/>
      <c r="D40" s="54"/>
      <c r="E40" s="54"/>
      <c r="F40" s="55"/>
      <c r="G40" s="56"/>
      <c r="H40" s="53"/>
      <c r="I40" s="54"/>
      <c r="J40" s="54"/>
      <c r="K40" s="55"/>
      <c r="L40" s="56"/>
      <c r="M40" s="53">
        <v>26.58</v>
      </c>
      <c r="N40" s="54">
        <v>19.02</v>
      </c>
      <c r="O40" s="54">
        <v>36.47</v>
      </c>
      <c r="P40" s="55">
        <v>44</v>
      </c>
      <c r="Q40" s="55">
        <v>124642</v>
      </c>
    </row>
    <row r="41" spans="1:17" x14ac:dyDescent="0.35">
      <c r="A41" s="34" t="s">
        <v>104</v>
      </c>
      <c r="B41" s="34" t="s">
        <v>59</v>
      </c>
      <c r="C41" s="53"/>
      <c r="D41" s="54"/>
      <c r="E41" s="54"/>
      <c r="F41" s="55"/>
      <c r="G41" s="56"/>
      <c r="H41" s="53"/>
      <c r="I41" s="54"/>
      <c r="J41" s="54"/>
      <c r="K41" s="55"/>
      <c r="L41" s="56"/>
      <c r="M41" s="53">
        <v>31.66</v>
      </c>
      <c r="N41" s="54">
        <v>21.33</v>
      </c>
      <c r="O41" s="54">
        <v>45.83</v>
      </c>
      <c r="P41" s="55">
        <v>33</v>
      </c>
      <c r="Q41" s="55">
        <v>77308</v>
      </c>
    </row>
    <row r="42" spans="1:17" x14ac:dyDescent="0.35">
      <c r="A42" s="34" t="s">
        <v>104</v>
      </c>
      <c r="B42" s="34" t="s">
        <v>60</v>
      </c>
      <c r="C42" s="53"/>
      <c r="D42" s="54"/>
      <c r="E42" s="54"/>
      <c r="F42" s="54"/>
      <c r="G42" s="56"/>
      <c r="H42" s="53"/>
      <c r="I42" s="54"/>
      <c r="J42" s="54"/>
      <c r="K42" s="54"/>
      <c r="L42" s="56"/>
      <c r="M42" s="53" t="s">
        <v>152</v>
      </c>
      <c r="N42" s="54" t="s">
        <v>152</v>
      </c>
      <c r="O42" s="54" t="s">
        <v>152</v>
      </c>
      <c r="P42" s="54" t="s">
        <v>152</v>
      </c>
      <c r="Q42" s="55">
        <v>7907</v>
      </c>
    </row>
    <row r="43" spans="1:17" x14ac:dyDescent="0.35">
      <c r="A43" s="34" t="s">
        <v>104</v>
      </c>
      <c r="B43" s="34" t="s">
        <v>61</v>
      </c>
      <c r="C43" s="53"/>
      <c r="D43" s="54"/>
      <c r="E43" s="54"/>
      <c r="F43" s="55"/>
      <c r="G43" s="56"/>
      <c r="H43" s="53"/>
      <c r="I43" s="54"/>
      <c r="J43" s="54"/>
      <c r="K43" s="55"/>
      <c r="L43" s="56"/>
      <c r="M43" s="53" t="s">
        <v>152</v>
      </c>
      <c r="N43" s="54" t="s">
        <v>152</v>
      </c>
      <c r="O43" s="54" t="s">
        <v>152</v>
      </c>
      <c r="P43" s="55" t="s">
        <v>152</v>
      </c>
      <c r="Q43" s="55">
        <v>39427</v>
      </c>
    </row>
    <row r="44" spans="1:17" s="25" customFormat="1" x14ac:dyDescent="0.35">
      <c r="A44" s="45" t="s">
        <v>104</v>
      </c>
      <c r="B44" s="45" t="s">
        <v>62</v>
      </c>
      <c r="C44" s="57"/>
      <c r="D44" s="58"/>
      <c r="E44" s="58"/>
      <c r="F44" s="59"/>
      <c r="G44" s="60"/>
      <c r="H44" s="57"/>
      <c r="I44" s="58"/>
      <c r="J44" s="58"/>
      <c r="K44" s="59"/>
      <c r="L44" s="60"/>
      <c r="M44" s="57">
        <v>25.28</v>
      </c>
      <c r="N44" s="58">
        <v>24.11</v>
      </c>
      <c r="O44" s="58">
        <v>26.5</v>
      </c>
      <c r="P44" s="59">
        <v>1804</v>
      </c>
      <c r="Q44" s="59">
        <v>5729720</v>
      </c>
    </row>
    <row r="45" spans="1:17" s="25" customFormat="1" x14ac:dyDescent="0.35">
      <c r="A45" s="45" t="s">
        <v>104</v>
      </c>
      <c r="B45" s="45" t="s">
        <v>23</v>
      </c>
      <c r="C45" s="57"/>
      <c r="D45" s="58"/>
      <c r="E45" s="58"/>
      <c r="F45" s="59"/>
      <c r="G45" s="60"/>
      <c r="H45" s="57"/>
      <c r="I45" s="58"/>
      <c r="J45" s="58"/>
      <c r="K45" s="59"/>
      <c r="L45" s="60"/>
      <c r="M45" s="57">
        <v>25.21</v>
      </c>
      <c r="N45" s="58">
        <v>24.53</v>
      </c>
      <c r="O45" s="58">
        <v>25.9</v>
      </c>
      <c r="P45" s="59">
        <v>5403</v>
      </c>
      <c r="Q45" s="59">
        <v>16880082</v>
      </c>
    </row>
    <row r="46" spans="1:17" x14ac:dyDescent="0.35">
      <c r="A46" s="34" t="s">
        <v>10</v>
      </c>
      <c r="B46" s="34" t="s">
        <v>51</v>
      </c>
      <c r="C46" s="53"/>
      <c r="D46" s="54"/>
      <c r="E46" s="54"/>
      <c r="F46" s="55"/>
      <c r="G46" s="56"/>
      <c r="H46" s="53"/>
      <c r="I46" s="54"/>
      <c r="J46" s="54"/>
      <c r="K46" s="55"/>
      <c r="L46" s="56"/>
      <c r="M46" s="53">
        <v>28.58</v>
      </c>
      <c r="N46" s="54">
        <v>26.8</v>
      </c>
      <c r="O46" s="54">
        <v>30.44</v>
      </c>
      <c r="P46" s="55">
        <v>1001</v>
      </c>
      <c r="Q46" s="55">
        <v>3812264</v>
      </c>
    </row>
    <row r="47" spans="1:17" x14ac:dyDescent="0.35">
      <c r="A47" s="34" t="s">
        <v>10</v>
      </c>
      <c r="B47" s="34" t="s">
        <v>52</v>
      </c>
      <c r="C47" s="53"/>
      <c r="D47" s="54"/>
      <c r="E47" s="54"/>
      <c r="F47" s="55"/>
      <c r="G47" s="56"/>
      <c r="H47" s="53"/>
      <c r="I47" s="54"/>
      <c r="J47" s="54"/>
      <c r="K47" s="55"/>
      <c r="L47" s="56"/>
      <c r="M47" s="53">
        <v>26.07</v>
      </c>
      <c r="N47" s="54">
        <v>22.6</v>
      </c>
      <c r="O47" s="54">
        <v>29.9</v>
      </c>
      <c r="P47" s="55">
        <v>213</v>
      </c>
      <c r="Q47" s="55">
        <v>949598</v>
      </c>
    </row>
    <row r="48" spans="1:17" x14ac:dyDescent="0.35">
      <c r="A48" s="34" t="s">
        <v>10</v>
      </c>
      <c r="B48" s="34" t="s">
        <v>53</v>
      </c>
      <c r="C48" s="53"/>
      <c r="D48" s="54"/>
      <c r="E48" s="54"/>
      <c r="F48" s="55"/>
      <c r="G48" s="56"/>
      <c r="H48" s="53"/>
      <c r="I48" s="54"/>
      <c r="J48" s="54"/>
      <c r="K48" s="55"/>
      <c r="L48" s="56"/>
      <c r="M48" s="53">
        <v>31.24</v>
      </c>
      <c r="N48" s="54">
        <v>27.15</v>
      </c>
      <c r="O48" s="54">
        <v>35.76</v>
      </c>
      <c r="P48" s="55">
        <v>219</v>
      </c>
      <c r="Q48" s="55">
        <v>789903</v>
      </c>
    </row>
    <row r="49" spans="1:17" x14ac:dyDescent="0.35">
      <c r="A49" s="34" t="s">
        <v>10</v>
      </c>
      <c r="B49" s="34" t="s">
        <v>54</v>
      </c>
      <c r="C49" s="53"/>
      <c r="D49" s="54"/>
      <c r="E49" s="54"/>
      <c r="F49" s="54"/>
      <c r="G49" s="56"/>
      <c r="H49" s="53"/>
      <c r="I49" s="54"/>
      <c r="J49" s="54"/>
      <c r="K49" s="54"/>
      <c r="L49" s="56"/>
      <c r="M49" s="53">
        <v>23.32</v>
      </c>
      <c r="N49" s="54">
        <v>15.3</v>
      </c>
      <c r="O49" s="54">
        <v>34.14</v>
      </c>
      <c r="P49" s="54">
        <v>27</v>
      </c>
      <c r="Q49" s="55">
        <v>119378</v>
      </c>
    </row>
    <row r="50" spans="1:17" x14ac:dyDescent="0.35">
      <c r="A50" s="34" t="s">
        <v>10</v>
      </c>
      <c r="B50" s="34" t="s">
        <v>55</v>
      </c>
      <c r="C50" s="53"/>
      <c r="D50" s="54"/>
      <c r="E50" s="54"/>
      <c r="F50" s="55"/>
      <c r="G50" s="56"/>
      <c r="H50" s="53"/>
      <c r="I50" s="54"/>
      <c r="J50" s="54"/>
      <c r="K50" s="55"/>
      <c r="L50" s="56"/>
      <c r="M50" s="53">
        <v>26.16</v>
      </c>
      <c r="N50" s="54">
        <v>20.78</v>
      </c>
      <c r="O50" s="54">
        <v>32.520000000000003</v>
      </c>
      <c r="P50" s="54">
        <v>83</v>
      </c>
      <c r="Q50" s="55">
        <v>315705</v>
      </c>
    </row>
    <row r="51" spans="1:17" x14ac:dyDescent="0.35">
      <c r="A51" s="34" t="s">
        <v>10</v>
      </c>
      <c r="B51" s="34" t="s">
        <v>56</v>
      </c>
      <c r="C51" s="53"/>
      <c r="D51" s="54"/>
      <c r="E51" s="54"/>
      <c r="F51" s="54"/>
      <c r="G51" s="56"/>
      <c r="H51" s="53"/>
      <c r="I51" s="54"/>
      <c r="J51" s="54"/>
      <c r="K51" s="54"/>
      <c r="L51" s="56"/>
      <c r="M51" s="53">
        <v>24.85</v>
      </c>
      <c r="N51" s="54">
        <v>20.45</v>
      </c>
      <c r="O51" s="54">
        <v>29.92</v>
      </c>
      <c r="P51" s="54">
        <v>115</v>
      </c>
      <c r="Q51" s="55">
        <v>459332</v>
      </c>
    </row>
    <row r="52" spans="1:17" x14ac:dyDescent="0.35">
      <c r="A52" s="34" t="s">
        <v>10</v>
      </c>
      <c r="B52" s="34" t="s">
        <v>57</v>
      </c>
      <c r="C52" s="53"/>
      <c r="D52" s="54"/>
      <c r="E52" s="54"/>
      <c r="F52" s="55"/>
      <c r="G52" s="56"/>
      <c r="H52" s="53"/>
      <c r="I52" s="54"/>
      <c r="J52" s="54"/>
      <c r="K52" s="54"/>
      <c r="L52" s="56"/>
      <c r="M52" s="53">
        <v>31.47</v>
      </c>
      <c r="N52" s="54">
        <v>28.18</v>
      </c>
      <c r="O52" s="54">
        <v>35.020000000000003</v>
      </c>
      <c r="P52" s="54">
        <v>344</v>
      </c>
      <c r="Q52" s="55">
        <v>1178348</v>
      </c>
    </row>
    <row r="53" spans="1:17" x14ac:dyDescent="0.35">
      <c r="A53" s="34" t="s">
        <v>10</v>
      </c>
      <c r="B53" s="34" t="s">
        <v>58</v>
      </c>
      <c r="C53" s="53"/>
      <c r="D53" s="54"/>
      <c r="E53" s="54"/>
      <c r="F53" s="54"/>
      <c r="G53" s="56"/>
      <c r="H53" s="53"/>
      <c r="I53" s="54"/>
      <c r="J53" s="54"/>
      <c r="K53" s="54"/>
      <c r="L53" s="56"/>
      <c r="M53" s="53">
        <v>26.17</v>
      </c>
      <c r="N53" s="54">
        <v>22.51</v>
      </c>
      <c r="O53" s="54">
        <v>30.24</v>
      </c>
      <c r="P53" s="54">
        <v>196</v>
      </c>
      <c r="Q53" s="55">
        <v>976807</v>
      </c>
    </row>
    <row r="54" spans="1:17" x14ac:dyDescent="0.35">
      <c r="A54" s="34" t="s">
        <v>10</v>
      </c>
      <c r="B54" s="34" t="s">
        <v>59</v>
      </c>
      <c r="C54" s="53"/>
      <c r="D54" s="54"/>
      <c r="E54" s="54"/>
      <c r="F54" s="54"/>
      <c r="G54" s="56"/>
      <c r="H54" s="53"/>
      <c r="I54" s="54"/>
      <c r="J54" s="54"/>
      <c r="K54" s="54"/>
      <c r="L54" s="56"/>
      <c r="M54" s="53">
        <v>23.5</v>
      </c>
      <c r="N54" s="54">
        <v>19.190000000000001</v>
      </c>
      <c r="O54" s="54">
        <v>28.44</v>
      </c>
      <c r="P54" s="54">
        <v>112</v>
      </c>
      <c r="Q54" s="55">
        <v>645932</v>
      </c>
    </row>
    <row r="55" spans="1:17" x14ac:dyDescent="0.35">
      <c r="A55" s="34" t="s">
        <v>10</v>
      </c>
      <c r="B55" s="34" t="s">
        <v>60</v>
      </c>
      <c r="C55" s="53"/>
      <c r="D55" s="54"/>
      <c r="E55" s="54"/>
      <c r="F55" s="54"/>
      <c r="G55" s="56"/>
      <c r="H55" s="53"/>
      <c r="I55" s="54"/>
      <c r="J55" s="54"/>
      <c r="K55" s="54"/>
      <c r="L55" s="56"/>
      <c r="M55" s="53">
        <v>24.3</v>
      </c>
      <c r="N55" s="54">
        <v>15.09</v>
      </c>
      <c r="O55" s="54">
        <v>37</v>
      </c>
      <c r="P55" s="54">
        <v>22</v>
      </c>
      <c r="Q55" s="55">
        <v>100402</v>
      </c>
    </row>
    <row r="56" spans="1:17" x14ac:dyDescent="0.35">
      <c r="A56" s="34" t="s">
        <v>10</v>
      </c>
      <c r="B56" s="34" t="s">
        <v>61</v>
      </c>
      <c r="C56" s="53"/>
      <c r="D56" s="54"/>
      <c r="E56" s="54"/>
      <c r="F56" s="54"/>
      <c r="G56" s="56"/>
      <c r="H56" s="53"/>
      <c r="I56" s="54"/>
      <c r="J56" s="54"/>
      <c r="K56" s="54"/>
      <c r="L56" s="56"/>
      <c r="M56" s="53">
        <v>34.06</v>
      </c>
      <c r="N56" s="54">
        <v>25.79</v>
      </c>
      <c r="O56" s="54">
        <v>44.04</v>
      </c>
      <c r="P56" s="54">
        <v>62</v>
      </c>
      <c r="Q56" s="55">
        <v>230473</v>
      </c>
    </row>
    <row r="57" spans="1:17" s="25" customFormat="1" x14ac:dyDescent="0.35">
      <c r="A57" s="45" t="s">
        <v>10</v>
      </c>
      <c r="B57" s="45" t="s">
        <v>62</v>
      </c>
      <c r="C57" s="57"/>
      <c r="D57" s="58"/>
      <c r="E57" s="58"/>
      <c r="F57" s="59"/>
      <c r="G57" s="60"/>
      <c r="H57" s="57"/>
      <c r="I57" s="58"/>
      <c r="J57" s="58"/>
      <c r="K57" s="59"/>
      <c r="L57" s="60"/>
      <c r="M57" s="57">
        <v>28.08</v>
      </c>
      <c r="N57" s="58">
        <v>26.48</v>
      </c>
      <c r="O57" s="58">
        <v>29.75</v>
      </c>
      <c r="P57" s="59">
        <v>1197</v>
      </c>
      <c r="Q57" s="59">
        <v>4789071</v>
      </c>
    </row>
    <row r="58" spans="1:17" s="25" customFormat="1" x14ac:dyDescent="0.35">
      <c r="A58" s="45" t="s">
        <v>10</v>
      </c>
      <c r="B58" s="45" t="s">
        <v>23</v>
      </c>
      <c r="C58" s="57"/>
      <c r="D58" s="58"/>
      <c r="E58" s="58"/>
      <c r="F58" s="59"/>
      <c r="G58" s="60"/>
      <c r="H58" s="57"/>
      <c r="I58" s="58"/>
      <c r="J58" s="58"/>
      <c r="K58" s="59"/>
      <c r="L58" s="60"/>
      <c r="M58" s="57">
        <v>29.32</v>
      </c>
      <c r="N58" s="58">
        <v>28.74</v>
      </c>
      <c r="O58" s="58">
        <v>29.91</v>
      </c>
      <c r="P58" s="59">
        <v>10173</v>
      </c>
      <c r="Q58" s="59">
        <v>38743281</v>
      </c>
    </row>
    <row r="59" spans="1:17" x14ac:dyDescent="0.35">
      <c r="A59" s="34" t="s">
        <v>35</v>
      </c>
      <c r="B59" s="34" t="s">
        <v>51</v>
      </c>
      <c r="C59" s="53"/>
      <c r="D59" s="54"/>
      <c r="E59" s="54"/>
      <c r="F59" s="55"/>
      <c r="G59" s="56"/>
      <c r="H59" s="53"/>
      <c r="I59" s="54"/>
      <c r="J59" s="54"/>
      <c r="K59" s="55"/>
      <c r="L59" s="56"/>
      <c r="M59" s="53">
        <v>33.380000000000003</v>
      </c>
      <c r="N59" s="54">
        <v>30.34</v>
      </c>
      <c r="O59" s="54">
        <v>36.68</v>
      </c>
      <c r="P59" s="55">
        <v>460</v>
      </c>
      <c r="Q59" s="55">
        <v>1044607</v>
      </c>
    </row>
    <row r="60" spans="1:17" x14ac:dyDescent="0.35">
      <c r="A60" s="34" t="s">
        <v>35</v>
      </c>
      <c r="B60" s="34" t="s">
        <v>52</v>
      </c>
      <c r="C60" s="53"/>
      <c r="D60" s="54"/>
      <c r="E60" s="54"/>
      <c r="F60" s="55"/>
      <c r="G60" s="56"/>
      <c r="H60" s="53"/>
      <c r="I60" s="54"/>
      <c r="J60" s="54"/>
      <c r="K60" s="55"/>
      <c r="L60" s="56"/>
      <c r="M60" s="53">
        <v>30.37</v>
      </c>
      <c r="N60" s="54">
        <v>26.11</v>
      </c>
      <c r="O60" s="54">
        <v>35.19</v>
      </c>
      <c r="P60" s="55">
        <v>191</v>
      </c>
      <c r="Q60" s="55">
        <v>458799</v>
      </c>
    </row>
    <row r="61" spans="1:17" x14ac:dyDescent="0.35">
      <c r="A61" s="34" t="s">
        <v>35</v>
      </c>
      <c r="B61" s="34" t="s">
        <v>53</v>
      </c>
      <c r="C61" s="53"/>
      <c r="D61" s="54"/>
      <c r="E61" s="54"/>
      <c r="F61" s="55"/>
      <c r="G61" s="56"/>
      <c r="H61" s="53"/>
      <c r="I61" s="54"/>
      <c r="J61" s="54"/>
      <c r="K61" s="55"/>
      <c r="L61" s="56"/>
      <c r="M61" s="53">
        <v>32.85</v>
      </c>
      <c r="N61" s="54">
        <v>27.21</v>
      </c>
      <c r="O61" s="54">
        <v>39.409999999999997</v>
      </c>
      <c r="P61" s="55">
        <v>124</v>
      </c>
      <c r="Q61" s="55">
        <v>288753</v>
      </c>
    </row>
    <row r="62" spans="1:17" s="19" customFormat="1" x14ac:dyDescent="0.35">
      <c r="A62" s="34" t="s">
        <v>35</v>
      </c>
      <c r="B62" s="34" t="s">
        <v>54</v>
      </c>
      <c r="C62" s="53"/>
      <c r="D62" s="54"/>
      <c r="E62" s="54"/>
      <c r="F62" s="54"/>
      <c r="G62" s="56"/>
      <c r="H62" s="53"/>
      <c r="I62" s="54"/>
      <c r="J62" s="54"/>
      <c r="K62" s="54"/>
      <c r="L62" s="56"/>
      <c r="M62" s="53" t="s">
        <v>152</v>
      </c>
      <c r="N62" s="54" t="s">
        <v>152</v>
      </c>
      <c r="O62" s="54" t="s">
        <v>152</v>
      </c>
      <c r="P62" s="54" t="s">
        <v>152</v>
      </c>
      <c r="Q62" s="55">
        <v>15079</v>
      </c>
    </row>
    <row r="63" spans="1:17" s="19" customFormat="1" x14ac:dyDescent="0.35">
      <c r="A63" s="34" t="s">
        <v>35</v>
      </c>
      <c r="B63" s="34" t="s">
        <v>55</v>
      </c>
      <c r="C63" s="53"/>
      <c r="D63" s="54"/>
      <c r="E63" s="54"/>
      <c r="F63" s="55"/>
      <c r="G63" s="56"/>
      <c r="H63" s="53"/>
      <c r="I63" s="54"/>
      <c r="J63" s="54"/>
      <c r="K63" s="54"/>
      <c r="L63" s="56"/>
      <c r="M63" s="53">
        <v>45.78</v>
      </c>
      <c r="N63" s="54">
        <v>35.33</v>
      </c>
      <c r="O63" s="54">
        <v>58.65</v>
      </c>
      <c r="P63" s="54">
        <v>69</v>
      </c>
      <c r="Q63" s="55">
        <v>111689</v>
      </c>
    </row>
    <row r="64" spans="1:17" x14ac:dyDescent="0.35">
      <c r="A64" s="34" t="s">
        <v>35</v>
      </c>
      <c r="B64" s="34" t="s">
        <v>56</v>
      </c>
      <c r="C64" s="53"/>
      <c r="D64" s="54"/>
      <c r="E64" s="54"/>
      <c r="F64" s="55"/>
      <c r="G64" s="56"/>
      <c r="H64" s="53"/>
      <c r="I64" s="54"/>
      <c r="J64" s="54"/>
      <c r="K64" s="55"/>
      <c r="L64" s="56"/>
      <c r="M64" s="53">
        <v>30.62</v>
      </c>
      <c r="N64" s="54">
        <v>18.739999999999998</v>
      </c>
      <c r="O64" s="54">
        <v>48.15</v>
      </c>
      <c r="P64" s="55">
        <v>21</v>
      </c>
      <c r="Q64" s="55">
        <v>47230</v>
      </c>
    </row>
    <row r="65" spans="1:17" x14ac:dyDescent="0.35">
      <c r="A65" s="34" t="s">
        <v>35</v>
      </c>
      <c r="B65" s="34" t="s">
        <v>57</v>
      </c>
      <c r="C65" s="53"/>
      <c r="D65" s="54"/>
      <c r="E65" s="54"/>
      <c r="F65" s="55"/>
      <c r="G65" s="56"/>
      <c r="H65" s="53"/>
      <c r="I65" s="54"/>
      <c r="J65" s="54"/>
      <c r="K65" s="55"/>
      <c r="L65" s="56"/>
      <c r="M65" s="53">
        <v>37.26</v>
      </c>
      <c r="N65" s="54">
        <v>27.43</v>
      </c>
      <c r="O65" s="54">
        <v>49.53</v>
      </c>
      <c r="P65" s="55">
        <v>50</v>
      </c>
      <c r="Q65" s="55">
        <v>123057</v>
      </c>
    </row>
    <row r="66" spans="1:17" x14ac:dyDescent="0.35">
      <c r="A66" s="34" t="s">
        <v>35</v>
      </c>
      <c r="B66" s="34" t="s">
        <v>58</v>
      </c>
      <c r="C66" s="53"/>
      <c r="D66" s="54"/>
      <c r="E66" s="54"/>
      <c r="F66" s="55"/>
      <c r="G66" s="56"/>
      <c r="H66" s="53"/>
      <c r="I66" s="54"/>
      <c r="J66" s="54"/>
      <c r="K66" s="55"/>
      <c r="L66" s="56"/>
      <c r="M66" s="53" t="s">
        <v>152</v>
      </c>
      <c r="N66" s="54" t="s">
        <v>152</v>
      </c>
      <c r="O66" s="54" t="s">
        <v>152</v>
      </c>
      <c r="P66" s="55" t="s">
        <v>152</v>
      </c>
      <c r="Q66" s="55">
        <v>34836</v>
      </c>
    </row>
    <row r="67" spans="1:17" x14ac:dyDescent="0.35">
      <c r="A67" s="34" t="s">
        <v>35</v>
      </c>
      <c r="B67" s="34" t="s">
        <v>59</v>
      </c>
      <c r="C67" s="53"/>
      <c r="D67" s="54"/>
      <c r="E67" s="54"/>
      <c r="F67" s="55"/>
      <c r="G67" s="56"/>
      <c r="H67" s="53"/>
      <c r="I67" s="54"/>
      <c r="J67" s="54"/>
      <c r="K67" s="55"/>
      <c r="L67" s="56"/>
      <c r="M67" s="53" t="s">
        <v>152</v>
      </c>
      <c r="N67" s="54" t="s">
        <v>152</v>
      </c>
      <c r="O67" s="54" t="s">
        <v>152</v>
      </c>
      <c r="P67" s="55" t="s">
        <v>152</v>
      </c>
      <c r="Q67" s="55">
        <v>23500</v>
      </c>
    </row>
    <row r="68" spans="1:17" x14ac:dyDescent="0.35">
      <c r="A68" s="34" t="s">
        <v>35</v>
      </c>
      <c r="B68" s="34" t="s">
        <v>60</v>
      </c>
      <c r="C68" s="53"/>
      <c r="D68" s="54"/>
      <c r="E68" s="54"/>
      <c r="F68" s="54"/>
      <c r="G68" s="56"/>
      <c r="H68" s="53"/>
      <c r="I68" s="54"/>
      <c r="J68" s="54"/>
      <c r="K68" s="54"/>
      <c r="L68" s="56"/>
      <c r="M68" s="53" t="s">
        <v>152</v>
      </c>
      <c r="N68" s="54" t="s">
        <v>152</v>
      </c>
      <c r="O68" s="54" t="s">
        <v>152</v>
      </c>
      <c r="P68" s="54" t="s">
        <v>152</v>
      </c>
      <c r="Q68" s="55">
        <v>2235</v>
      </c>
    </row>
    <row r="69" spans="1:17" x14ac:dyDescent="0.35">
      <c r="A69" s="34" t="s">
        <v>35</v>
      </c>
      <c r="B69" s="34" t="s">
        <v>61</v>
      </c>
      <c r="C69" s="53"/>
      <c r="D69" s="54"/>
      <c r="E69" s="54"/>
      <c r="F69" s="54"/>
      <c r="G69" s="56"/>
      <c r="H69" s="53"/>
      <c r="I69" s="54"/>
      <c r="J69" s="54"/>
      <c r="K69" s="54"/>
      <c r="L69" s="56"/>
      <c r="M69" s="53" t="s">
        <v>152</v>
      </c>
      <c r="N69" s="54" t="s">
        <v>152</v>
      </c>
      <c r="O69" s="54" t="s">
        <v>152</v>
      </c>
      <c r="P69" s="54" t="s">
        <v>152</v>
      </c>
      <c r="Q69" s="55">
        <v>9101</v>
      </c>
    </row>
    <row r="70" spans="1:17" s="25" customFormat="1" x14ac:dyDescent="0.35">
      <c r="A70" s="45" t="s">
        <v>35</v>
      </c>
      <c r="B70" s="45" t="s">
        <v>62</v>
      </c>
      <c r="C70" s="57"/>
      <c r="D70" s="58"/>
      <c r="E70" s="58"/>
      <c r="F70" s="59"/>
      <c r="G70" s="60"/>
      <c r="H70" s="57"/>
      <c r="I70" s="58"/>
      <c r="J70" s="58"/>
      <c r="K70" s="59"/>
      <c r="L70" s="60"/>
      <c r="M70" s="57">
        <v>32.770000000000003</v>
      </c>
      <c r="N70" s="58">
        <v>29.8</v>
      </c>
      <c r="O70" s="58">
        <v>35.99</v>
      </c>
      <c r="P70" s="59">
        <v>465</v>
      </c>
      <c r="Q70" s="59">
        <v>1079443</v>
      </c>
    </row>
    <row r="71" spans="1:17" s="25" customFormat="1" x14ac:dyDescent="0.35">
      <c r="A71" s="45" t="s">
        <v>35</v>
      </c>
      <c r="B71" s="45" t="s">
        <v>23</v>
      </c>
      <c r="C71" s="57"/>
      <c r="D71" s="58"/>
      <c r="E71" s="58"/>
      <c r="F71" s="59"/>
      <c r="G71" s="60"/>
      <c r="H71" s="57"/>
      <c r="I71" s="58"/>
      <c r="J71" s="58"/>
      <c r="K71" s="59"/>
      <c r="L71" s="60"/>
      <c r="M71" s="57">
        <v>31.58</v>
      </c>
      <c r="N71" s="58">
        <v>30.31</v>
      </c>
      <c r="O71" s="58">
        <v>32.9</v>
      </c>
      <c r="P71" s="59">
        <v>2432</v>
      </c>
      <c r="Q71" s="59">
        <v>6108556</v>
      </c>
    </row>
    <row r="72" spans="1:17" x14ac:dyDescent="0.35">
      <c r="A72" s="34" t="s">
        <v>34</v>
      </c>
      <c r="B72" s="34" t="s">
        <v>51</v>
      </c>
      <c r="C72" s="53"/>
      <c r="D72" s="54"/>
      <c r="E72" s="54"/>
      <c r="F72" s="55"/>
      <c r="G72" s="56"/>
      <c r="H72" s="53"/>
      <c r="I72" s="54"/>
      <c r="J72" s="54"/>
      <c r="K72" s="55"/>
      <c r="L72" s="56"/>
      <c r="M72" s="53">
        <v>28.3</v>
      </c>
      <c r="N72" s="54">
        <v>27.21</v>
      </c>
      <c r="O72" s="54">
        <v>29.44</v>
      </c>
      <c r="P72" s="55">
        <v>2726</v>
      </c>
      <c r="Q72" s="55">
        <v>5828478</v>
      </c>
    </row>
    <row r="73" spans="1:17" x14ac:dyDescent="0.35">
      <c r="A73" s="34" t="s">
        <v>34</v>
      </c>
      <c r="B73" s="34" t="s">
        <v>52</v>
      </c>
      <c r="C73" s="53"/>
      <c r="D73" s="54"/>
      <c r="E73" s="54"/>
      <c r="F73" s="55"/>
      <c r="G73" s="56"/>
      <c r="H73" s="53"/>
      <c r="I73" s="54"/>
      <c r="J73" s="54"/>
      <c r="K73" s="55"/>
      <c r="L73" s="56"/>
      <c r="M73" s="53">
        <v>29.13</v>
      </c>
      <c r="N73" s="54">
        <v>26.73</v>
      </c>
      <c r="O73" s="54">
        <v>31.71</v>
      </c>
      <c r="P73" s="55">
        <v>586</v>
      </c>
      <c r="Q73" s="55">
        <v>1261992</v>
      </c>
    </row>
    <row r="74" spans="1:17" x14ac:dyDescent="0.35">
      <c r="A74" s="34" t="s">
        <v>34</v>
      </c>
      <c r="B74" s="34" t="s">
        <v>53</v>
      </c>
      <c r="C74" s="53"/>
      <c r="D74" s="54"/>
      <c r="E74" s="54"/>
      <c r="F74" s="55"/>
      <c r="G74" s="56"/>
      <c r="H74" s="53"/>
      <c r="I74" s="54"/>
      <c r="J74" s="54"/>
      <c r="K74" s="55"/>
      <c r="L74" s="56"/>
      <c r="M74" s="53">
        <v>26.86</v>
      </c>
      <c r="N74" s="54">
        <v>24.62</v>
      </c>
      <c r="O74" s="54">
        <v>29.3</v>
      </c>
      <c r="P74" s="55">
        <v>583</v>
      </c>
      <c r="Q74" s="55">
        <v>1235346</v>
      </c>
    </row>
    <row r="75" spans="1:17" x14ac:dyDescent="0.35">
      <c r="A75" s="34" t="s">
        <v>34</v>
      </c>
      <c r="B75" s="34" t="s">
        <v>54</v>
      </c>
      <c r="C75" s="53"/>
      <c r="D75" s="54"/>
      <c r="E75" s="54"/>
      <c r="F75" s="54"/>
      <c r="G75" s="56"/>
      <c r="H75" s="53"/>
      <c r="I75" s="54"/>
      <c r="J75" s="54"/>
      <c r="K75" s="54"/>
      <c r="L75" s="56"/>
      <c r="M75" s="53">
        <v>30.76</v>
      </c>
      <c r="N75" s="54">
        <v>27.15</v>
      </c>
      <c r="O75" s="54">
        <v>34.909999999999997</v>
      </c>
      <c r="P75" s="54">
        <v>291</v>
      </c>
      <c r="Q75" s="55">
        <v>464910</v>
      </c>
    </row>
    <row r="76" spans="1:17" x14ac:dyDescent="0.35">
      <c r="A76" s="34" t="s">
        <v>34</v>
      </c>
      <c r="B76" s="34" t="s">
        <v>55</v>
      </c>
      <c r="C76" s="53"/>
      <c r="D76" s="54"/>
      <c r="E76" s="54"/>
      <c r="F76" s="55"/>
      <c r="G76" s="56"/>
      <c r="H76" s="53"/>
      <c r="I76" s="54"/>
      <c r="J76" s="54"/>
      <c r="K76" s="55"/>
      <c r="L76" s="56"/>
      <c r="M76" s="53">
        <v>26.25</v>
      </c>
      <c r="N76" s="54">
        <v>23.09</v>
      </c>
      <c r="O76" s="54">
        <v>29.77</v>
      </c>
      <c r="P76" s="55">
        <v>257</v>
      </c>
      <c r="Q76" s="55">
        <v>765144</v>
      </c>
    </row>
    <row r="77" spans="1:17" x14ac:dyDescent="0.35">
      <c r="A77" s="34" t="s">
        <v>34</v>
      </c>
      <c r="B77" s="34" t="s">
        <v>56</v>
      </c>
      <c r="C77" s="53"/>
      <c r="D77" s="54"/>
      <c r="E77" s="54"/>
      <c r="F77" s="55"/>
      <c r="G77" s="56"/>
      <c r="H77" s="53"/>
      <c r="I77" s="54"/>
      <c r="J77" s="54"/>
      <c r="K77" s="55"/>
      <c r="L77" s="56"/>
      <c r="M77" s="53">
        <v>27.01</v>
      </c>
      <c r="N77" s="54">
        <v>24.04</v>
      </c>
      <c r="O77" s="54">
        <v>30.32</v>
      </c>
      <c r="P77" s="55">
        <v>327</v>
      </c>
      <c r="Q77" s="55">
        <v>701474</v>
      </c>
    </row>
    <row r="78" spans="1:17" x14ac:dyDescent="0.35">
      <c r="A78" s="34" t="s">
        <v>34</v>
      </c>
      <c r="B78" s="34" t="s">
        <v>57</v>
      </c>
      <c r="C78" s="53"/>
      <c r="D78" s="54"/>
      <c r="E78" s="54"/>
      <c r="F78" s="55"/>
      <c r="G78" s="56"/>
      <c r="H78" s="53"/>
      <c r="I78" s="54"/>
      <c r="J78" s="54"/>
      <c r="K78" s="55"/>
      <c r="L78" s="56"/>
      <c r="M78" s="53">
        <v>29.5</v>
      </c>
      <c r="N78" s="54">
        <v>27.22</v>
      </c>
      <c r="O78" s="54">
        <v>31.96</v>
      </c>
      <c r="P78" s="55">
        <v>682</v>
      </c>
      <c r="Q78" s="55">
        <v>1399612</v>
      </c>
    </row>
    <row r="79" spans="1:17" x14ac:dyDescent="0.35">
      <c r="A79" s="34" t="s">
        <v>34</v>
      </c>
      <c r="B79" s="34" t="s">
        <v>58</v>
      </c>
      <c r="C79" s="53"/>
      <c r="D79" s="54"/>
      <c r="E79" s="54"/>
      <c r="F79" s="54"/>
      <c r="G79" s="56"/>
      <c r="H79" s="53"/>
      <c r="I79" s="54"/>
      <c r="J79" s="54"/>
      <c r="K79" s="54"/>
      <c r="L79" s="56"/>
      <c r="M79" s="53">
        <v>27.41</v>
      </c>
      <c r="N79" s="54">
        <v>24.37</v>
      </c>
      <c r="O79" s="54">
        <v>30.78</v>
      </c>
      <c r="P79" s="54">
        <v>370</v>
      </c>
      <c r="Q79" s="55">
        <v>755346</v>
      </c>
    </row>
    <row r="80" spans="1:17" x14ac:dyDescent="0.35">
      <c r="A80" s="34" t="s">
        <v>34</v>
      </c>
      <c r="B80" s="34" t="s">
        <v>59</v>
      </c>
      <c r="C80" s="53"/>
      <c r="D80" s="54"/>
      <c r="E80" s="54"/>
      <c r="F80" s="54"/>
      <c r="G80" s="56"/>
      <c r="H80" s="53"/>
      <c r="I80" s="54"/>
      <c r="J80" s="54"/>
      <c r="K80" s="54"/>
      <c r="L80" s="56"/>
      <c r="M80" s="53">
        <v>30.72</v>
      </c>
      <c r="N80" s="54">
        <v>25.8</v>
      </c>
      <c r="O80" s="54">
        <v>36.51</v>
      </c>
      <c r="P80" s="54">
        <v>182</v>
      </c>
      <c r="Q80" s="55">
        <v>319216</v>
      </c>
    </row>
    <row r="81" spans="1:17" x14ac:dyDescent="0.35">
      <c r="A81" s="34" t="s">
        <v>34</v>
      </c>
      <c r="B81" s="34" t="s">
        <v>60</v>
      </c>
      <c r="C81" s="53"/>
      <c r="D81" s="54"/>
      <c r="E81" s="54"/>
      <c r="F81" s="54"/>
      <c r="G81" s="56"/>
      <c r="H81" s="53"/>
      <c r="I81" s="54"/>
      <c r="J81" s="54"/>
      <c r="K81" s="54"/>
      <c r="L81" s="56"/>
      <c r="M81" s="53">
        <v>32.86</v>
      </c>
      <c r="N81" s="54">
        <v>20.82</v>
      </c>
      <c r="O81" s="54">
        <v>50.39</v>
      </c>
      <c r="P81" s="54">
        <v>28</v>
      </c>
      <c r="Q81" s="55">
        <v>52243</v>
      </c>
    </row>
    <row r="82" spans="1:17" x14ac:dyDescent="0.35">
      <c r="A82" s="34" t="s">
        <v>34</v>
      </c>
      <c r="B82" s="34" t="s">
        <v>61</v>
      </c>
      <c r="C82" s="53"/>
      <c r="D82" s="54"/>
      <c r="E82" s="54"/>
      <c r="F82" s="54"/>
      <c r="G82" s="56"/>
      <c r="H82" s="53"/>
      <c r="I82" s="54"/>
      <c r="J82" s="54"/>
      <c r="K82" s="54"/>
      <c r="L82" s="56"/>
      <c r="M82" s="53">
        <v>24.1</v>
      </c>
      <c r="N82" s="54">
        <v>20.149999999999999</v>
      </c>
      <c r="O82" s="54">
        <v>28.76</v>
      </c>
      <c r="P82" s="54">
        <v>160</v>
      </c>
      <c r="Q82" s="55">
        <v>383887</v>
      </c>
    </row>
    <row r="83" spans="1:17" s="25" customFormat="1" x14ac:dyDescent="0.35">
      <c r="A83" s="45" t="s">
        <v>34</v>
      </c>
      <c r="B83" s="45" t="s">
        <v>62</v>
      </c>
      <c r="C83" s="57"/>
      <c r="D83" s="58"/>
      <c r="E83" s="58"/>
      <c r="F83" s="59"/>
      <c r="G83" s="60"/>
      <c r="H83" s="57"/>
      <c r="I83" s="58"/>
      <c r="J83" s="58"/>
      <c r="K83" s="59"/>
      <c r="L83" s="60"/>
      <c r="M83" s="57">
        <v>28.15</v>
      </c>
      <c r="N83" s="58">
        <v>27.12</v>
      </c>
      <c r="O83" s="58">
        <v>29.22</v>
      </c>
      <c r="P83" s="59">
        <v>3096</v>
      </c>
      <c r="Q83" s="59">
        <v>6583824</v>
      </c>
    </row>
    <row r="84" spans="1:17" s="25" customFormat="1" x14ac:dyDescent="0.35">
      <c r="A84" s="45" t="s">
        <v>34</v>
      </c>
      <c r="B84" s="45" t="s">
        <v>23</v>
      </c>
      <c r="C84" s="57"/>
      <c r="D84" s="58"/>
      <c r="E84" s="58"/>
      <c r="F84" s="59"/>
      <c r="G84" s="60"/>
      <c r="H84" s="57"/>
      <c r="I84" s="58"/>
      <c r="J84" s="58"/>
      <c r="K84" s="59"/>
      <c r="L84" s="60"/>
      <c r="M84" s="57">
        <v>27.1</v>
      </c>
      <c r="N84" s="58">
        <v>26.66</v>
      </c>
      <c r="O84" s="58">
        <v>27.55</v>
      </c>
      <c r="P84" s="59">
        <v>16024</v>
      </c>
      <c r="Q84" s="59">
        <v>35925268</v>
      </c>
    </row>
    <row r="86" spans="1:17" x14ac:dyDescent="0.35">
      <c r="A86" s="8"/>
      <c r="B86" s="8" t="s">
        <v>12</v>
      </c>
    </row>
    <row r="87" spans="1:17" x14ac:dyDescent="0.35">
      <c r="A87" s="8" t="s">
        <v>29</v>
      </c>
      <c r="B87" s="8" t="s">
        <v>105</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election activeCell="A2" sqref="A2"/>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97</v>
      </c>
    </row>
    <row r="28" spans="1:1" x14ac:dyDescent="0.35">
      <c r="A28" s="34" t="s">
        <v>99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89" customWidth="1"/>
    <col min="3" max="3" width="9.54296875" style="74" hidden="1" customWidth="1"/>
    <col min="4" max="5" width="0" style="74" hidden="1" customWidth="1"/>
    <col min="6" max="6" width="10.1796875" style="69" hidden="1" customWidth="1"/>
    <col min="7" max="7" width="11.81640625" style="69" hidden="1" customWidth="1"/>
    <col min="8" max="8" width="9.54296875" style="74" hidden="1" customWidth="1"/>
    <col min="9" max="10" width="0" style="74" hidden="1" customWidth="1"/>
    <col min="11" max="11" width="10.1796875" style="69" hidden="1" customWidth="1"/>
    <col min="12" max="12" width="11.453125" style="69" hidden="1" customWidth="1"/>
    <col min="13" max="13" width="11.54296875" style="138" customWidth="1"/>
    <col min="14" max="14" width="9.54296875" style="138" customWidth="1"/>
    <col min="15" max="15" width="9.1796875" style="138"/>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127</v>
      </c>
      <c r="B1" s="89"/>
      <c r="C1" s="74"/>
      <c r="D1" s="75"/>
      <c r="E1" s="76"/>
      <c r="F1" s="64"/>
      <c r="G1" s="64"/>
      <c r="H1" s="76"/>
      <c r="I1" s="74"/>
      <c r="J1" s="74"/>
      <c r="K1" s="69"/>
      <c r="L1" s="69"/>
      <c r="M1" s="138"/>
      <c r="N1" s="138"/>
      <c r="O1" s="138"/>
      <c r="P1" s="69"/>
      <c r="Q1" s="69"/>
    </row>
    <row r="2" spans="1:17" s="1" customFormat="1" ht="16.5" customHeight="1" x14ac:dyDescent="0.3">
      <c r="A2" s="1" t="s">
        <v>130</v>
      </c>
      <c r="B2" s="89"/>
      <c r="C2" s="74"/>
      <c r="D2" s="74"/>
      <c r="E2" s="77"/>
      <c r="F2" s="44"/>
      <c r="G2" s="44"/>
      <c r="H2" s="77"/>
      <c r="I2" s="74"/>
      <c r="J2" s="74"/>
      <c r="K2" s="69"/>
      <c r="L2" s="69"/>
      <c r="M2" s="138"/>
      <c r="N2" s="138"/>
      <c r="O2" s="138"/>
      <c r="P2" s="69"/>
      <c r="Q2" s="69"/>
    </row>
    <row r="3" spans="1:17" s="1" customFormat="1" x14ac:dyDescent="0.3">
      <c r="A3" s="1" t="s">
        <v>28</v>
      </c>
      <c r="B3" s="89"/>
      <c r="C3" s="152" t="s">
        <v>30</v>
      </c>
      <c r="D3" s="153"/>
      <c r="E3" s="153"/>
      <c r="F3" s="153"/>
      <c r="G3" s="154"/>
      <c r="H3" s="152" t="s">
        <v>1</v>
      </c>
      <c r="I3" s="153"/>
      <c r="J3" s="153"/>
      <c r="K3" s="153"/>
      <c r="L3" s="154"/>
      <c r="M3" s="152" t="s">
        <v>2</v>
      </c>
      <c r="N3" s="153"/>
      <c r="O3" s="153"/>
      <c r="P3" s="153"/>
      <c r="Q3" s="154"/>
    </row>
    <row r="4" spans="1:17" s="36" customFormat="1" x14ac:dyDescent="0.3">
      <c r="A4" s="35"/>
      <c r="B4" s="90"/>
      <c r="C4" s="78" t="s">
        <v>3</v>
      </c>
      <c r="D4" s="79" t="s">
        <v>4</v>
      </c>
      <c r="E4" s="79" t="s">
        <v>5</v>
      </c>
      <c r="F4" s="71" t="s">
        <v>6</v>
      </c>
      <c r="G4" s="71" t="s">
        <v>7</v>
      </c>
      <c r="H4" s="78" t="s">
        <v>3</v>
      </c>
      <c r="I4" s="79" t="s">
        <v>4</v>
      </c>
      <c r="J4" s="79" t="s">
        <v>5</v>
      </c>
      <c r="K4" s="71" t="s">
        <v>6</v>
      </c>
      <c r="L4" s="72" t="s">
        <v>7</v>
      </c>
      <c r="M4" s="139" t="s">
        <v>3</v>
      </c>
      <c r="N4" s="140" t="s">
        <v>4</v>
      </c>
      <c r="O4" s="140" t="s">
        <v>5</v>
      </c>
      <c r="P4" s="71" t="s">
        <v>6</v>
      </c>
      <c r="Q4" s="72" t="s">
        <v>7</v>
      </c>
    </row>
    <row r="5" spans="1:17" ht="14.5" x14ac:dyDescent="0.35">
      <c r="A5" s="34" t="s">
        <v>47</v>
      </c>
      <c r="B5" s="91">
        <v>1988</v>
      </c>
      <c r="C5" s="80"/>
      <c r="D5" s="81"/>
      <c r="E5" s="81"/>
      <c r="F5" s="63"/>
      <c r="G5" s="63"/>
      <c r="H5" s="80"/>
      <c r="I5" s="81"/>
      <c r="J5" s="81"/>
      <c r="K5" s="63"/>
      <c r="L5" s="65"/>
      <c r="M5" s="141">
        <v>4.33</v>
      </c>
      <c r="N5" s="142">
        <v>3.59</v>
      </c>
      <c r="O5" s="142">
        <v>5.18</v>
      </c>
      <c r="P5" s="63">
        <v>122</v>
      </c>
      <c r="Q5" s="65">
        <v>2851539</v>
      </c>
    </row>
    <row r="6" spans="1:17" ht="14.5" x14ac:dyDescent="0.35">
      <c r="A6" s="34" t="s">
        <v>47</v>
      </c>
      <c r="B6" s="91">
        <v>1989</v>
      </c>
      <c r="C6" s="80"/>
      <c r="D6" s="81"/>
      <c r="E6" s="81"/>
      <c r="F6" s="63"/>
      <c r="G6" s="63"/>
      <c r="H6" s="80"/>
      <c r="I6" s="81"/>
      <c r="J6" s="81"/>
      <c r="K6" s="63"/>
      <c r="L6" s="65"/>
      <c r="M6" s="141">
        <v>4.9000000000000004</v>
      </c>
      <c r="N6" s="142">
        <v>4.12</v>
      </c>
      <c r="O6" s="142">
        <v>5.79</v>
      </c>
      <c r="P6" s="63">
        <v>139</v>
      </c>
      <c r="Q6" s="65">
        <v>2893019</v>
      </c>
    </row>
    <row r="7" spans="1:17" ht="14.5" x14ac:dyDescent="0.35">
      <c r="A7" s="34" t="s">
        <v>47</v>
      </c>
      <c r="B7" s="91">
        <v>1990</v>
      </c>
      <c r="C7" s="80"/>
      <c r="D7" s="81"/>
      <c r="E7" s="81"/>
      <c r="F7" s="63"/>
      <c r="G7" s="63"/>
      <c r="H7" s="80"/>
      <c r="I7" s="81"/>
      <c r="J7" s="81"/>
      <c r="K7" s="63"/>
      <c r="L7" s="65"/>
      <c r="M7" s="141">
        <v>4.57</v>
      </c>
      <c r="N7" s="142">
        <v>3.82</v>
      </c>
      <c r="O7" s="142">
        <v>5.43</v>
      </c>
      <c r="P7" s="63">
        <v>131</v>
      </c>
      <c r="Q7" s="65">
        <v>2923766</v>
      </c>
    </row>
    <row r="8" spans="1:17" ht="14.5" x14ac:dyDescent="0.35">
      <c r="A8" s="34" t="s">
        <v>47</v>
      </c>
      <c r="B8" s="91">
        <v>1991</v>
      </c>
      <c r="C8" s="80"/>
      <c r="D8" s="81"/>
      <c r="E8" s="81"/>
      <c r="F8" s="63"/>
      <c r="G8" s="63"/>
      <c r="H8" s="80"/>
      <c r="I8" s="81"/>
      <c r="J8" s="81"/>
      <c r="K8" s="63"/>
      <c r="L8" s="65"/>
      <c r="M8" s="141">
        <v>3.51</v>
      </c>
      <c r="N8" s="142">
        <v>2.87</v>
      </c>
      <c r="O8" s="142">
        <v>4.2699999999999996</v>
      </c>
      <c r="P8" s="63">
        <v>103</v>
      </c>
      <c r="Q8" s="65">
        <v>2955665</v>
      </c>
    </row>
    <row r="9" spans="1:17" ht="14.5" x14ac:dyDescent="0.35">
      <c r="A9" s="34" t="s">
        <v>47</v>
      </c>
      <c r="B9" s="91">
        <v>1992</v>
      </c>
      <c r="C9" s="80"/>
      <c r="D9" s="81"/>
      <c r="E9" s="81"/>
      <c r="F9" s="63"/>
      <c r="G9" s="63"/>
      <c r="H9" s="80"/>
      <c r="I9" s="81"/>
      <c r="J9" s="81"/>
      <c r="K9" s="63"/>
      <c r="L9" s="65"/>
      <c r="M9" s="141">
        <v>4.45</v>
      </c>
      <c r="N9" s="142">
        <v>3.71</v>
      </c>
      <c r="O9" s="142">
        <v>5.28</v>
      </c>
      <c r="P9" s="63">
        <v>130</v>
      </c>
      <c r="Q9" s="65">
        <v>2992613</v>
      </c>
    </row>
    <row r="10" spans="1:17" ht="14.5" x14ac:dyDescent="0.35">
      <c r="A10" s="34" t="s">
        <v>47</v>
      </c>
      <c r="B10" s="91">
        <v>1993</v>
      </c>
      <c r="C10" s="80"/>
      <c r="D10" s="81"/>
      <c r="E10" s="81"/>
      <c r="F10" s="63"/>
      <c r="G10" s="63"/>
      <c r="H10" s="80"/>
      <c r="I10" s="81"/>
      <c r="J10" s="81"/>
      <c r="K10" s="63"/>
      <c r="L10" s="65"/>
      <c r="M10" s="141">
        <v>4.53</v>
      </c>
      <c r="N10" s="142">
        <v>3.79</v>
      </c>
      <c r="O10" s="142">
        <v>5.37</v>
      </c>
      <c r="P10" s="63">
        <v>135</v>
      </c>
      <c r="Q10" s="65">
        <v>3020455</v>
      </c>
    </row>
    <row r="11" spans="1:17" ht="14.5" x14ac:dyDescent="0.35">
      <c r="A11" s="34" t="s">
        <v>47</v>
      </c>
      <c r="B11" s="91">
        <v>1994</v>
      </c>
      <c r="C11" s="80"/>
      <c r="D11" s="81"/>
      <c r="E11" s="81"/>
      <c r="F11" s="63"/>
      <c r="G11" s="63"/>
      <c r="H11" s="80"/>
      <c r="I11" s="81"/>
      <c r="J11" s="81"/>
      <c r="K11" s="63"/>
      <c r="L11" s="65"/>
      <c r="M11" s="141">
        <v>3.81</v>
      </c>
      <c r="N11" s="142">
        <v>3.15</v>
      </c>
      <c r="O11" s="142">
        <v>4.57</v>
      </c>
      <c r="P11" s="63">
        <v>116</v>
      </c>
      <c r="Q11" s="65">
        <v>3032574</v>
      </c>
    </row>
    <row r="12" spans="1:17" ht="14.5" x14ac:dyDescent="0.35">
      <c r="A12" s="34" t="s">
        <v>47</v>
      </c>
      <c r="B12" s="91">
        <v>1995</v>
      </c>
      <c r="C12" s="80"/>
      <c r="D12" s="81"/>
      <c r="E12" s="81"/>
      <c r="F12" s="63"/>
      <c r="G12" s="63"/>
      <c r="H12" s="80"/>
      <c r="I12" s="81"/>
      <c r="J12" s="81"/>
      <c r="K12" s="63"/>
      <c r="L12" s="65"/>
      <c r="M12" s="141">
        <v>3.87</v>
      </c>
      <c r="N12" s="142">
        <v>3.2</v>
      </c>
      <c r="O12" s="142">
        <v>4.6399999999999997</v>
      </c>
      <c r="P12" s="63">
        <v>117</v>
      </c>
      <c r="Q12" s="65">
        <v>3057113</v>
      </c>
    </row>
    <row r="13" spans="1:17" ht="14.5" x14ac:dyDescent="0.35">
      <c r="A13" s="34" t="s">
        <v>47</v>
      </c>
      <c r="B13" s="91">
        <v>1996</v>
      </c>
      <c r="C13" s="80"/>
      <c r="D13" s="81"/>
      <c r="E13" s="81"/>
      <c r="F13" s="63"/>
      <c r="G13" s="63"/>
      <c r="H13" s="80"/>
      <c r="I13" s="81"/>
      <c r="J13" s="81"/>
      <c r="K13" s="63"/>
      <c r="L13" s="65"/>
      <c r="M13" s="141">
        <v>3.58</v>
      </c>
      <c r="N13" s="142">
        <v>2.95</v>
      </c>
      <c r="O13" s="142">
        <v>4.3099999999999996</v>
      </c>
      <c r="P13" s="63">
        <v>113</v>
      </c>
      <c r="Q13" s="65">
        <v>3096625</v>
      </c>
    </row>
    <row r="14" spans="1:17" ht="14.5" x14ac:dyDescent="0.35">
      <c r="A14" s="34" t="s">
        <v>47</v>
      </c>
      <c r="B14" s="91">
        <v>1997</v>
      </c>
      <c r="C14" s="80"/>
      <c r="D14" s="81"/>
      <c r="E14" s="81"/>
      <c r="F14" s="63"/>
      <c r="G14" s="63"/>
      <c r="H14" s="80"/>
      <c r="I14" s="81"/>
      <c r="J14" s="81"/>
      <c r="K14" s="63"/>
      <c r="L14" s="65"/>
      <c r="M14" s="141">
        <v>3.71</v>
      </c>
      <c r="N14" s="142">
        <v>3.07</v>
      </c>
      <c r="O14" s="142">
        <v>4.4400000000000004</v>
      </c>
      <c r="P14" s="63">
        <v>118</v>
      </c>
      <c r="Q14" s="65">
        <v>3152414</v>
      </c>
    </row>
    <row r="15" spans="1:17" ht="14.5" x14ac:dyDescent="0.35">
      <c r="A15" s="34" t="s">
        <v>47</v>
      </c>
      <c r="B15" s="91">
        <v>1998</v>
      </c>
      <c r="C15" s="80"/>
      <c r="D15" s="81"/>
      <c r="E15" s="81"/>
      <c r="F15" s="63"/>
      <c r="G15" s="63"/>
      <c r="H15" s="80"/>
      <c r="I15" s="81"/>
      <c r="J15" s="81"/>
      <c r="K15" s="63"/>
      <c r="L15" s="65"/>
      <c r="M15" s="141">
        <v>3.91</v>
      </c>
      <c r="N15" s="142">
        <v>3.26</v>
      </c>
      <c r="O15" s="142">
        <v>4.6500000000000004</v>
      </c>
      <c r="P15" s="63">
        <v>128</v>
      </c>
      <c r="Q15" s="65">
        <v>3200383</v>
      </c>
    </row>
    <row r="16" spans="1:17" ht="14.5" x14ac:dyDescent="0.35">
      <c r="A16" s="34" t="s">
        <v>47</v>
      </c>
      <c r="B16" s="91">
        <v>1999</v>
      </c>
      <c r="C16" s="80"/>
      <c r="D16" s="81"/>
      <c r="E16" s="81"/>
      <c r="F16" s="63"/>
      <c r="G16" s="63"/>
      <c r="H16" s="80"/>
      <c r="I16" s="81"/>
      <c r="J16" s="81"/>
      <c r="K16" s="63"/>
      <c r="L16" s="65"/>
      <c r="M16" s="141">
        <v>4.21</v>
      </c>
      <c r="N16" s="142">
        <v>3.53</v>
      </c>
      <c r="O16" s="142">
        <v>4.97</v>
      </c>
      <c r="P16" s="63">
        <v>137</v>
      </c>
      <c r="Q16" s="65">
        <v>3235369</v>
      </c>
    </row>
    <row r="17" spans="1:17" ht="14.5" x14ac:dyDescent="0.35">
      <c r="A17" s="34" t="s">
        <v>47</v>
      </c>
      <c r="B17" s="91">
        <v>2000</v>
      </c>
      <c r="C17" s="80"/>
      <c r="D17" s="81"/>
      <c r="E17" s="81"/>
      <c r="F17" s="63"/>
      <c r="G17" s="63"/>
      <c r="H17" s="80"/>
      <c r="I17" s="81"/>
      <c r="J17" s="81"/>
      <c r="K17" s="63"/>
      <c r="L17" s="65"/>
      <c r="M17" s="141">
        <v>4.37</v>
      </c>
      <c r="N17" s="142">
        <v>3.69</v>
      </c>
      <c r="O17" s="142">
        <v>5.14</v>
      </c>
      <c r="P17" s="63">
        <v>147</v>
      </c>
      <c r="Q17" s="65">
        <v>3269486</v>
      </c>
    </row>
    <row r="18" spans="1:17" ht="14.5" x14ac:dyDescent="0.35">
      <c r="A18" s="34" t="s">
        <v>47</v>
      </c>
      <c r="B18" s="91">
        <v>2001</v>
      </c>
      <c r="C18" s="80"/>
      <c r="D18" s="81"/>
      <c r="E18" s="81"/>
      <c r="F18" s="63"/>
      <c r="G18" s="63"/>
      <c r="H18" s="80"/>
      <c r="I18" s="81"/>
      <c r="J18" s="81"/>
      <c r="K18" s="63"/>
      <c r="L18" s="65"/>
      <c r="M18" s="141">
        <v>3.73</v>
      </c>
      <c r="N18" s="142">
        <v>3.11</v>
      </c>
      <c r="O18" s="142">
        <v>4.4400000000000004</v>
      </c>
      <c r="P18" s="63">
        <v>127</v>
      </c>
      <c r="Q18" s="65">
        <v>3291302</v>
      </c>
    </row>
    <row r="19" spans="1:17" ht="14.5" x14ac:dyDescent="0.35">
      <c r="A19" s="34" t="s">
        <v>47</v>
      </c>
      <c r="B19" s="91">
        <v>2002</v>
      </c>
      <c r="C19" s="80"/>
      <c r="D19" s="81"/>
      <c r="E19" s="81"/>
      <c r="F19" s="63"/>
      <c r="G19" s="63"/>
      <c r="H19" s="80"/>
      <c r="I19" s="81"/>
      <c r="J19" s="81"/>
      <c r="K19" s="63"/>
      <c r="L19" s="65"/>
      <c r="M19" s="141">
        <v>3.88</v>
      </c>
      <c r="N19" s="142">
        <v>3.25</v>
      </c>
      <c r="O19" s="142">
        <v>4.5999999999999996</v>
      </c>
      <c r="P19" s="63">
        <v>135</v>
      </c>
      <c r="Q19" s="65">
        <v>3277621</v>
      </c>
    </row>
    <row r="20" spans="1:17" ht="14.5" x14ac:dyDescent="0.35">
      <c r="A20" s="34" t="s">
        <v>47</v>
      </c>
      <c r="B20" s="91">
        <v>2003</v>
      </c>
      <c r="C20" s="80"/>
      <c r="D20" s="81"/>
      <c r="E20" s="81"/>
      <c r="F20" s="63"/>
      <c r="G20" s="63"/>
      <c r="H20" s="80"/>
      <c r="I20" s="81"/>
      <c r="J20" s="81"/>
      <c r="K20" s="63"/>
      <c r="L20" s="65"/>
      <c r="M20" s="141">
        <v>3.88</v>
      </c>
      <c r="N20" s="142">
        <v>3.25</v>
      </c>
      <c r="O20" s="142">
        <v>4.5999999999999996</v>
      </c>
      <c r="P20" s="63">
        <v>135</v>
      </c>
      <c r="Q20" s="65">
        <v>3272987</v>
      </c>
    </row>
    <row r="21" spans="1:17" ht="14.5" x14ac:dyDescent="0.35">
      <c r="A21" s="34" t="s">
        <v>47</v>
      </c>
      <c r="B21" s="91">
        <v>2004</v>
      </c>
      <c r="C21" s="80"/>
      <c r="D21" s="81"/>
      <c r="E21" s="81"/>
      <c r="F21" s="63"/>
      <c r="G21" s="63"/>
      <c r="H21" s="80"/>
      <c r="I21" s="81"/>
      <c r="J21" s="81"/>
      <c r="K21" s="63"/>
      <c r="L21" s="65"/>
      <c r="M21" s="141">
        <v>4.1900000000000004</v>
      </c>
      <c r="N21" s="142">
        <v>3.54</v>
      </c>
      <c r="O21" s="142">
        <v>4.93</v>
      </c>
      <c r="P21" s="63">
        <v>148</v>
      </c>
      <c r="Q21" s="65">
        <v>3268798</v>
      </c>
    </row>
    <row r="22" spans="1:17" ht="14.5" x14ac:dyDescent="0.35">
      <c r="A22" s="34" t="s">
        <v>47</v>
      </c>
      <c r="B22" s="91">
        <v>2005</v>
      </c>
      <c r="C22" s="80"/>
      <c r="D22" s="81"/>
      <c r="E22" s="81"/>
      <c r="F22" s="63"/>
      <c r="G22" s="63"/>
      <c r="H22" s="80"/>
      <c r="I22" s="81"/>
      <c r="J22" s="81"/>
      <c r="K22" s="63"/>
      <c r="L22" s="65"/>
      <c r="M22" s="141">
        <v>4.28</v>
      </c>
      <c r="N22" s="142">
        <v>3.62</v>
      </c>
      <c r="O22" s="142">
        <v>5.0199999999999996</v>
      </c>
      <c r="P22" s="63">
        <v>153</v>
      </c>
      <c r="Q22" s="65">
        <v>3276690</v>
      </c>
    </row>
    <row r="23" spans="1:17" ht="14.5" x14ac:dyDescent="0.35">
      <c r="A23" s="34" t="s">
        <v>47</v>
      </c>
      <c r="B23" s="91">
        <v>2006</v>
      </c>
      <c r="C23" s="80"/>
      <c r="D23" s="81"/>
      <c r="E23" s="81"/>
      <c r="F23" s="63"/>
      <c r="G23" s="63"/>
      <c r="H23" s="80"/>
      <c r="I23" s="81"/>
      <c r="J23" s="81"/>
      <c r="K23" s="63"/>
      <c r="L23" s="65"/>
      <c r="M23" s="141">
        <v>4.0999999999999996</v>
      </c>
      <c r="N23" s="142">
        <v>3.46</v>
      </c>
      <c r="O23" s="142">
        <v>4.82</v>
      </c>
      <c r="P23" s="63">
        <v>150</v>
      </c>
      <c r="Q23" s="65">
        <v>3290916</v>
      </c>
    </row>
    <row r="24" spans="1:17" ht="14.5" x14ac:dyDescent="0.35">
      <c r="A24" s="34" t="s">
        <v>47</v>
      </c>
      <c r="B24" s="91">
        <v>2007</v>
      </c>
      <c r="C24" s="80"/>
      <c r="D24" s="81"/>
      <c r="E24" s="81"/>
      <c r="F24" s="63"/>
      <c r="G24" s="63"/>
      <c r="H24" s="80"/>
      <c r="I24" s="81"/>
      <c r="J24" s="81"/>
      <c r="K24" s="63"/>
      <c r="L24" s="65"/>
      <c r="M24" s="141">
        <v>3.74</v>
      </c>
      <c r="N24" s="142">
        <v>3.14</v>
      </c>
      <c r="O24" s="142">
        <v>4.43</v>
      </c>
      <c r="P24" s="63">
        <v>139</v>
      </c>
      <c r="Q24" s="65">
        <v>3320999</v>
      </c>
    </row>
    <row r="25" spans="1:17" ht="14.5" x14ac:dyDescent="0.35">
      <c r="A25" s="34" t="s">
        <v>47</v>
      </c>
      <c r="B25" s="91">
        <v>2008</v>
      </c>
      <c r="C25" s="80"/>
      <c r="D25" s="81"/>
      <c r="E25" s="81"/>
      <c r="F25" s="63"/>
      <c r="G25" s="63"/>
      <c r="H25" s="80"/>
      <c r="I25" s="81"/>
      <c r="J25" s="81"/>
      <c r="K25" s="63"/>
      <c r="L25" s="65"/>
      <c r="M25" s="141">
        <v>4.2300000000000004</v>
      </c>
      <c r="N25" s="142">
        <v>3.59</v>
      </c>
      <c r="O25" s="142">
        <v>4.96</v>
      </c>
      <c r="P25" s="63">
        <v>158</v>
      </c>
      <c r="Q25" s="65">
        <v>3370248</v>
      </c>
    </row>
    <row r="26" spans="1:17" ht="14.5" x14ac:dyDescent="0.35">
      <c r="A26" s="34" t="s">
        <v>47</v>
      </c>
      <c r="B26" s="91">
        <v>2009</v>
      </c>
      <c r="C26" s="80"/>
      <c r="D26" s="81"/>
      <c r="E26" s="81"/>
      <c r="F26" s="63"/>
      <c r="G26" s="63"/>
      <c r="H26" s="80"/>
      <c r="I26" s="81"/>
      <c r="J26" s="81"/>
      <c r="K26" s="63"/>
      <c r="L26" s="65"/>
      <c r="M26" s="141">
        <v>3.6</v>
      </c>
      <c r="N26" s="142">
        <v>3.02</v>
      </c>
      <c r="O26" s="142">
        <v>4.26</v>
      </c>
      <c r="P26" s="63">
        <v>140</v>
      </c>
      <c r="Q26" s="65">
        <v>3416603</v>
      </c>
    </row>
    <row r="27" spans="1:17" ht="14.5" x14ac:dyDescent="0.35">
      <c r="A27" s="34" t="s">
        <v>47</v>
      </c>
      <c r="B27" s="91">
        <v>2010</v>
      </c>
      <c r="C27" s="80"/>
      <c r="D27" s="81"/>
      <c r="E27" s="81"/>
      <c r="F27" s="63"/>
      <c r="G27" s="63"/>
      <c r="H27" s="80"/>
      <c r="I27" s="81"/>
      <c r="J27" s="81"/>
      <c r="K27" s="63"/>
      <c r="L27" s="65"/>
      <c r="M27" s="141">
        <v>4.12</v>
      </c>
      <c r="N27" s="142">
        <v>3.51</v>
      </c>
      <c r="O27" s="142">
        <v>4.82</v>
      </c>
      <c r="P27" s="63">
        <v>167</v>
      </c>
      <c r="Q27" s="65">
        <v>3454302</v>
      </c>
    </row>
    <row r="28" spans="1:17" ht="14.5" x14ac:dyDescent="0.35">
      <c r="A28" s="34" t="s">
        <v>47</v>
      </c>
      <c r="B28" s="91">
        <v>2011</v>
      </c>
      <c r="C28" s="80"/>
      <c r="D28" s="81"/>
      <c r="E28" s="81"/>
      <c r="F28" s="63"/>
      <c r="G28" s="63"/>
      <c r="H28" s="80"/>
      <c r="I28" s="81"/>
      <c r="J28" s="81"/>
      <c r="K28" s="63"/>
      <c r="L28" s="65"/>
      <c r="M28" s="141">
        <v>4.53</v>
      </c>
      <c r="N28" s="142">
        <v>3.89</v>
      </c>
      <c r="O28" s="142">
        <v>5.25</v>
      </c>
      <c r="P28" s="63">
        <v>187</v>
      </c>
      <c r="Q28" s="65">
        <v>3498530</v>
      </c>
    </row>
    <row r="29" spans="1:17" ht="14.5" x14ac:dyDescent="0.35">
      <c r="A29" s="34" t="s">
        <v>47</v>
      </c>
      <c r="B29" s="91">
        <v>2012</v>
      </c>
      <c r="C29" s="80"/>
      <c r="D29" s="81"/>
      <c r="E29" s="81"/>
      <c r="F29" s="63"/>
      <c r="G29" s="63"/>
      <c r="H29" s="80"/>
      <c r="I29" s="81"/>
      <c r="J29" s="81"/>
      <c r="K29" s="63"/>
      <c r="L29" s="65"/>
      <c r="M29" s="141">
        <v>4.32</v>
      </c>
      <c r="N29" s="142">
        <v>3.71</v>
      </c>
      <c r="O29" s="142">
        <v>5.01</v>
      </c>
      <c r="P29" s="63">
        <v>185</v>
      </c>
      <c r="Q29" s="65">
        <v>3545339</v>
      </c>
    </row>
    <row r="30" spans="1:17" ht="14.5" x14ac:dyDescent="0.35">
      <c r="A30" s="34" t="s">
        <v>47</v>
      </c>
      <c r="B30" s="91">
        <v>2013</v>
      </c>
      <c r="C30" s="80"/>
      <c r="D30" s="81"/>
      <c r="E30" s="81"/>
      <c r="F30" s="63"/>
      <c r="G30" s="63"/>
      <c r="H30" s="80"/>
      <c r="I30" s="81"/>
      <c r="J30" s="81"/>
      <c r="K30" s="63"/>
      <c r="L30" s="65"/>
      <c r="M30" s="141">
        <v>4.58</v>
      </c>
      <c r="N30" s="142">
        <v>3.94</v>
      </c>
      <c r="O30" s="142">
        <v>5.29</v>
      </c>
      <c r="P30" s="63">
        <v>194</v>
      </c>
      <c r="Q30" s="65">
        <v>3594375</v>
      </c>
    </row>
    <row r="31" spans="1:17" ht="14.5" x14ac:dyDescent="0.35">
      <c r="A31" s="34" t="s">
        <v>47</v>
      </c>
      <c r="B31" s="91">
        <v>2014</v>
      </c>
      <c r="C31" s="80"/>
      <c r="D31" s="81"/>
      <c r="E31" s="81"/>
      <c r="F31" s="63"/>
      <c r="G31" s="63"/>
      <c r="H31" s="80"/>
      <c r="I31" s="81"/>
      <c r="J31" s="81"/>
      <c r="K31" s="63"/>
      <c r="L31" s="65"/>
      <c r="M31" s="141">
        <v>4.49</v>
      </c>
      <c r="N31" s="142">
        <v>3.86</v>
      </c>
      <c r="O31" s="142">
        <v>5.19</v>
      </c>
      <c r="P31" s="63">
        <v>193</v>
      </c>
      <c r="Q31" s="65">
        <v>3641132</v>
      </c>
    </row>
    <row r="32" spans="1:17" ht="14.5" x14ac:dyDescent="0.35">
      <c r="A32" s="34" t="s">
        <v>47</v>
      </c>
      <c r="B32" s="91">
        <v>2015</v>
      </c>
      <c r="C32" s="80"/>
      <c r="D32" s="81"/>
      <c r="E32" s="81"/>
      <c r="F32" s="63"/>
      <c r="G32" s="63"/>
      <c r="H32" s="80"/>
      <c r="I32" s="81"/>
      <c r="J32" s="81"/>
      <c r="K32" s="63"/>
      <c r="L32" s="65"/>
      <c r="M32" s="141">
        <v>4.46</v>
      </c>
      <c r="N32" s="142">
        <v>3.85</v>
      </c>
      <c r="O32" s="142">
        <v>5.14</v>
      </c>
      <c r="P32" s="63">
        <v>200</v>
      </c>
      <c r="Q32" s="65">
        <v>3685750</v>
      </c>
    </row>
    <row r="33" spans="1:26" ht="14.5" x14ac:dyDescent="0.35">
      <c r="A33" s="34" t="s">
        <v>47</v>
      </c>
      <c r="B33" s="91">
        <v>2016</v>
      </c>
      <c r="C33" s="80"/>
      <c r="D33" s="81"/>
      <c r="E33" s="81"/>
      <c r="F33" s="63"/>
      <c r="G33" s="63"/>
      <c r="H33" s="80"/>
      <c r="I33" s="81"/>
      <c r="J33" s="81"/>
      <c r="K33" s="63"/>
      <c r="L33" s="65"/>
      <c r="M33" s="141">
        <v>5.62</v>
      </c>
      <c r="N33" s="142">
        <v>4.95</v>
      </c>
      <c r="O33" s="142">
        <v>6.37</v>
      </c>
      <c r="P33" s="63">
        <v>259</v>
      </c>
      <c r="Q33" s="65">
        <v>3712486</v>
      </c>
    </row>
    <row r="34" spans="1:26" ht="14.5" x14ac:dyDescent="0.35">
      <c r="A34" s="34" t="s">
        <v>47</v>
      </c>
      <c r="B34" s="91">
        <v>2017</v>
      </c>
      <c r="C34" s="80"/>
      <c r="D34" s="81"/>
      <c r="E34" s="81"/>
      <c r="F34" s="63"/>
      <c r="G34" s="63"/>
      <c r="H34" s="80"/>
      <c r="I34" s="81"/>
      <c r="J34" s="81"/>
      <c r="K34" s="63"/>
      <c r="L34" s="65"/>
      <c r="M34" s="141">
        <v>5.24</v>
      </c>
      <c r="N34" s="142">
        <v>4.58</v>
      </c>
      <c r="O34" s="142">
        <v>5.97</v>
      </c>
      <c r="P34" s="63">
        <v>237</v>
      </c>
      <c r="Q34" s="65">
        <v>3724783</v>
      </c>
    </row>
    <row r="35" spans="1:26" ht="14.5" x14ac:dyDescent="0.35">
      <c r="A35" s="34" t="s">
        <v>47</v>
      </c>
      <c r="B35" s="91">
        <v>2018</v>
      </c>
      <c r="C35" s="80"/>
      <c r="D35" s="81"/>
      <c r="E35" s="81"/>
      <c r="F35" s="63"/>
      <c r="G35" s="63"/>
      <c r="H35" s="80"/>
      <c r="I35" s="81"/>
      <c r="J35" s="81"/>
      <c r="K35" s="63"/>
      <c r="L35" s="65"/>
      <c r="M35" s="141">
        <v>5.73</v>
      </c>
      <c r="N35" s="142">
        <v>5.05</v>
      </c>
      <c r="O35" s="142">
        <v>6.48</v>
      </c>
      <c r="P35" s="63">
        <v>264</v>
      </c>
      <c r="Q35" s="65">
        <v>3730319</v>
      </c>
    </row>
    <row r="36" spans="1:26" ht="14.5" x14ac:dyDescent="0.35">
      <c r="A36" s="34" t="s">
        <v>47</v>
      </c>
      <c r="B36" s="91">
        <v>2019</v>
      </c>
      <c r="C36" s="80"/>
      <c r="D36" s="81"/>
      <c r="E36" s="81"/>
      <c r="F36" s="63"/>
      <c r="G36" s="63"/>
      <c r="H36" s="80"/>
      <c r="I36" s="81"/>
      <c r="J36" s="81"/>
      <c r="K36" s="63"/>
      <c r="L36" s="65"/>
      <c r="M36" s="141">
        <v>5.14</v>
      </c>
      <c r="N36" s="142">
        <v>4.5199999999999996</v>
      </c>
      <c r="O36" s="142">
        <v>5.84</v>
      </c>
      <c r="P36" s="63">
        <v>249</v>
      </c>
      <c r="Q36" s="65">
        <v>3724588</v>
      </c>
    </row>
    <row r="37" spans="1:26" ht="14.5" x14ac:dyDescent="0.35">
      <c r="A37" s="34" t="s">
        <v>47</v>
      </c>
      <c r="B37" s="91">
        <v>2020</v>
      </c>
      <c r="C37" s="80"/>
      <c r="D37" s="81"/>
      <c r="E37" s="81"/>
      <c r="F37" s="63"/>
      <c r="G37" s="63"/>
      <c r="H37" s="80"/>
      <c r="I37" s="81"/>
      <c r="J37" s="81"/>
      <c r="K37" s="63"/>
      <c r="L37" s="65"/>
      <c r="M37" s="141">
        <v>5.16</v>
      </c>
      <c r="N37" s="142">
        <v>4.53</v>
      </c>
      <c r="O37" s="142">
        <v>5.86</v>
      </c>
      <c r="P37" s="63">
        <v>248</v>
      </c>
      <c r="Q37" s="65">
        <v>3704497</v>
      </c>
    </row>
    <row r="38" spans="1:26" ht="14.5" x14ac:dyDescent="0.35">
      <c r="A38" s="34" t="s">
        <v>47</v>
      </c>
      <c r="B38" s="91">
        <v>2021</v>
      </c>
      <c r="C38" s="80"/>
      <c r="D38" s="81"/>
      <c r="E38" s="81"/>
      <c r="F38" s="63"/>
      <c r="G38" s="63"/>
      <c r="H38" s="80"/>
      <c r="I38" s="81"/>
      <c r="J38" s="81"/>
      <c r="K38" s="63"/>
      <c r="L38" s="65"/>
      <c r="M38" s="141">
        <v>4.8899999999999997</v>
      </c>
      <c r="N38" s="142">
        <v>4.28</v>
      </c>
      <c r="O38" s="142">
        <v>5.57</v>
      </c>
      <c r="P38" s="63">
        <v>237</v>
      </c>
      <c r="Q38" s="65">
        <v>3619872</v>
      </c>
    </row>
    <row r="39" spans="1:26" ht="14.5" x14ac:dyDescent="0.35">
      <c r="A39" s="34" t="s">
        <v>47</v>
      </c>
      <c r="B39" s="91">
        <v>2022</v>
      </c>
      <c r="C39" s="80"/>
      <c r="D39" s="81"/>
      <c r="E39" s="81"/>
      <c r="F39" s="63"/>
      <c r="G39" s="63"/>
      <c r="H39" s="80"/>
      <c r="I39" s="81"/>
      <c r="J39" s="81"/>
      <c r="K39" s="63"/>
      <c r="L39" s="65"/>
      <c r="M39" s="141">
        <v>4.79</v>
      </c>
      <c r="N39" s="142">
        <v>4.2</v>
      </c>
      <c r="O39" s="142">
        <v>5.45</v>
      </c>
      <c r="P39" s="63">
        <v>241</v>
      </c>
      <c r="Q39" s="65">
        <v>3598835</v>
      </c>
    </row>
    <row r="40" spans="1:26" ht="14.5" x14ac:dyDescent="0.35">
      <c r="A40" s="34" t="s">
        <v>47</v>
      </c>
      <c r="B40" s="91">
        <v>2023</v>
      </c>
      <c r="C40" s="80"/>
      <c r="D40" s="81"/>
      <c r="E40" s="81"/>
      <c r="F40" s="63"/>
      <c r="G40" s="63"/>
      <c r="H40" s="80"/>
      <c r="I40" s="81"/>
      <c r="J40" s="81"/>
      <c r="K40" s="63"/>
      <c r="L40" s="65"/>
      <c r="M40" s="141">
        <v>4.7699999999999996</v>
      </c>
      <c r="N40" s="142">
        <v>4.18</v>
      </c>
      <c r="O40" s="142">
        <v>5.43</v>
      </c>
      <c r="P40" s="63">
        <v>240</v>
      </c>
      <c r="Q40" s="65">
        <v>3591723</v>
      </c>
    </row>
    <row r="41" spans="1:26" ht="14.5" x14ac:dyDescent="0.35">
      <c r="A41" s="34" t="s">
        <v>47</v>
      </c>
      <c r="B41" s="91" t="s">
        <v>128</v>
      </c>
      <c r="C41" s="80"/>
      <c r="D41" s="81"/>
      <c r="E41" s="81"/>
      <c r="F41" s="63"/>
      <c r="G41" s="63"/>
      <c r="H41" s="80"/>
      <c r="I41" s="81"/>
      <c r="J41" s="81"/>
      <c r="K41" s="63"/>
      <c r="L41" s="65"/>
      <c r="M41" s="141">
        <v>4.95</v>
      </c>
      <c r="N41" s="142">
        <v>4.68</v>
      </c>
      <c r="O41" s="142">
        <v>5.25</v>
      </c>
      <c r="P41" s="63">
        <v>1215</v>
      </c>
      <c r="Q41" s="65">
        <v>18239515</v>
      </c>
    </row>
    <row r="42" spans="1:26" ht="14.5" x14ac:dyDescent="0.35">
      <c r="A42" s="34" t="s">
        <v>102</v>
      </c>
      <c r="B42" s="91">
        <v>1988</v>
      </c>
      <c r="C42" s="80"/>
      <c r="D42" s="81"/>
      <c r="E42" s="81"/>
      <c r="F42" s="63"/>
      <c r="G42" s="63"/>
      <c r="H42" s="80"/>
      <c r="I42" s="81"/>
      <c r="J42" s="81"/>
      <c r="K42" s="63"/>
      <c r="L42" s="65"/>
      <c r="M42" s="141" t="s">
        <v>152</v>
      </c>
      <c r="N42" s="142" t="s">
        <v>152</v>
      </c>
      <c r="O42" s="142" t="s">
        <v>152</v>
      </c>
      <c r="P42" s="63" t="s">
        <v>152</v>
      </c>
      <c r="Q42" s="65">
        <v>13302</v>
      </c>
    </row>
    <row r="43" spans="1:26" ht="14.5" x14ac:dyDescent="0.35">
      <c r="A43" s="34" t="s">
        <v>102</v>
      </c>
      <c r="B43" s="91">
        <v>1989</v>
      </c>
      <c r="C43" s="80"/>
      <c r="D43" s="81"/>
      <c r="E43" s="81"/>
      <c r="F43" s="63"/>
      <c r="G43" s="63"/>
      <c r="H43" s="80"/>
      <c r="I43" s="81"/>
      <c r="J43" s="81"/>
      <c r="K43" s="63"/>
      <c r="L43" s="65"/>
      <c r="M43" s="141" t="s">
        <v>152</v>
      </c>
      <c r="N43" s="142" t="s">
        <v>152</v>
      </c>
      <c r="O43" s="142" t="s">
        <v>152</v>
      </c>
      <c r="P43" s="63" t="s">
        <v>152</v>
      </c>
      <c r="Q43" s="65">
        <v>13460</v>
      </c>
    </row>
    <row r="44" spans="1:26" ht="14.5" x14ac:dyDescent="0.35">
      <c r="A44" s="34" t="s">
        <v>102</v>
      </c>
      <c r="B44" s="91">
        <v>1990</v>
      </c>
      <c r="C44" s="80"/>
      <c r="D44" s="81"/>
      <c r="E44" s="81"/>
      <c r="F44" s="63"/>
      <c r="G44" s="63"/>
      <c r="H44" s="80"/>
      <c r="I44" s="81"/>
      <c r="J44" s="81"/>
      <c r="K44" s="63"/>
      <c r="L44" s="65"/>
      <c r="M44" s="141" t="s">
        <v>152</v>
      </c>
      <c r="N44" s="142" t="s">
        <v>152</v>
      </c>
      <c r="O44" s="142" t="s">
        <v>152</v>
      </c>
      <c r="P44" s="63" t="s">
        <v>152</v>
      </c>
      <c r="Q44" s="65">
        <v>13855</v>
      </c>
    </row>
    <row r="45" spans="1:26" ht="14.5" x14ac:dyDescent="0.35">
      <c r="A45" s="34" t="s">
        <v>102</v>
      </c>
      <c r="B45" s="91">
        <v>1991</v>
      </c>
      <c r="C45" s="80"/>
      <c r="D45" s="81"/>
      <c r="E45" s="81"/>
      <c r="F45" s="63"/>
      <c r="G45" s="63"/>
      <c r="H45" s="80"/>
      <c r="I45" s="81"/>
      <c r="J45" s="81"/>
      <c r="K45" s="63"/>
      <c r="L45" s="65"/>
      <c r="M45" s="141" t="s">
        <v>152</v>
      </c>
      <c r="N45" s="142" t="s">
        <v>152</v>
      </c>
      <c r="O45" s="142" t="s">
        <v>152</v>
      </c>
      <c r="P45" s="63" t="s">
        <v>152</v>
      </c>
      <c r="Q45" s="65">
        <v>13823</v>
      </c>
    </row>
    <row r="46" spans="1:26" ht="14.5" x14ac:dyDescent="0.35">
      <c r="A46" s="34" t="s">
        <v>102</v>
      </c>
      <c r="B46" s="91">
        <v>1992</v>
      </c>
      <c r="C46" s="80"/>
      <c r="D46" s="81"/>
      <c r="E46" s="81"/>
      <c r="F46" s="63"/>
      <c r="G46" s="63"/>
      <c r="H46" s="80"/>
      <c r="I46" s="81"/>
      <c r="J46" s="81"/>
      <c r="K46" s="63"/>
      <c r="L46" s="65"/>
      <c r="M46" s="141" t="s">
        <v>152</v>
      </c>
      <c r="N46" s="142" t="s">
        <v>152</v>
      </c>
      <c r="O46" s="142" t="s">
        <v>152</v>
      </c>
      <c r="P46" s="63" t="s">
        <v>152</v>
      </c>
      <c r="Q46" s="65">
        <v>13890</v>
      </c>
    </row>
    <row r="47" spans="1:26" ht="14.5" x14ac:dyDescent="0.35">
      <c r="A47" s="34" t="s">
        <v>102</v>
      </c>
      <c r="B47" s="91">
        <v>1993</v>
      </c>
      <c r="C47" s="80"/>
      <c r="D47" s="81"/>
      <c r="E47" s="81"/>
      <c r="F47" s="63"/>
      <c r="G47" s="63"/>
      <c r="H47" s="80"/>
      <c r="I47" s="81"/>
      <c r="J47" s="81"/>
      <c r="K47" s="63"/>
      <c r="L47" s="65"/>
      <c r="M47" s="141" t="s">
        <v>152</v>
      </c>
      <c r="N47" s="142" t="s">
        <v>152</v>
      </c>
      <c r="O47" s="142" t="s">
        <v>152</v>
      </c>
      <c r="P47" s="63" t="s">
        <v>152</v>
      </c>
      <c r="Q47" s="65">
        <v>13942</v>
      </c>
      <c r="Z47" s="8" t="s">
        <v>33</v>
      </c>
    </row>
    <row r="48" spans="1:26" ht="14.5" x14ac:dyDescent="0.35">
      <c r="A48" s="34" t="s">
        <v>102</v>
      </c>
      <c r="B48" s="91">
        <v>1994</v>
      </c>
      <c r="C48" s="80"/>
      <c r="D48" s="81"/>
      <c r="E48" s="81"/>
      <c r="F48" s="63"/>
      <c r="G48" s="63"/>
      <c r="H48" s="80"/>
      <c r="I48" s="81"/>
      <c r="J48" s="81"/>
      <c r="K48" s="63"/>
      <c r="L48" s="65"/>
      <c r="M48" s="141" t="s">
        <v>152</v>
      </c>
      <c r="N48" s="142" t="s">
        <v>152</v>
      </c>
      <c r="O48" s="142" t="s">
        <v>152</v>
      </c>
      <c r="P48" s="63" t="s">
        <v>152</v>
      </c>
      <c r="Q48" s="65">
        <v>13903</v>
      </c>
    </row>
    <row r="49" spans="1:17" ht="14.5" x14ac:dyDescent="0.35">
      <c r="A49" s="34" t="s">
        <v>102</v>
      </c>
      <c r="B49" s="91">
        <v>1995</v>
      </c>
      <c r="C49" s="80"/>
      <c r="D49" s="81"/>
      <c r="E49" s="81"/>
      <c r="F49" s="63"/>
      <c r="G49" s="63"/>
      <c r="H49" s="80"/>
      <c r="I49" s="81"/>
      <c r="J49" s="81"/>
      <c r="K49" s="63"/>
      <c r="L49" s="65"/>
      <c r="M49" s="141" t="s">
        <v>152</v>
      </c>
      <c r="N49" s="142" t="s">
        <v>152</v>
      </c>
      <c r="O49" s="142" t="s">
        <v>152</v>
      </c>
      <c r="P49" s="63" t="s">
        <v>152</v>
      </c>
      <c r="Q49" s="65">
        <v>13874</v>
      </c>
    </row>
    <row r="50" spans="1:17" ht="14.5" x14ac:dyDescent="0.35">
      <c r="A50" s="34" t="s">
        <v>102</v>
      </c>
      <c r="B50" s="91">
        <v>1996</v>
      </c>
      <c r="C50" s="80"/>
      <c r="D50" s="81"/>
      <c r="E50" s="81"/>
      <c r="F50" s="63"/>
      <c r="G50" s="63"/>
      <c r="H50" s="80"/>
      <c r="I50" s="81"/>
      <c r="J50" s="81"/>
      <c r="K50" s="63"/>
      <c r="L50" s="65"/>
      <c r="M50" s="141" t="s">
        <v>152</v>
      </c>
      <c r="N50" s="142" t="s">
        <v>152</v>
      </c>
      <c r="O50" s="142" t="s">
        <v>152</v>
      </c>
      <c r="P50" s="63" t="s">
        <v>152</v>
      </c>
      <c r="Q50" s="65">
        <v>13966</v>
      </c>
    </row>
    <row r="51" spans="1:17" ht="14.5" x14ac:dyDescent="0.35">
      <c r="A51" s="34" t="s">
        <v>102</v>
      </c>
      <c r="B51" s="91">
        <v>1997</v>
      </c>
      <c r="C51" s="80"/>
      <c r="D51" s="81"/>
      <c r="E51" s="81"/>
      <c r="F51" s="63"/>
      <c r="G51" s="63"/>
      <c r="H51" s="80"/>
      <c r="I51" s="81"/>
      <c r="J51" s="81"/>
      <c r="K51" s="63"/>
      <c r="L51" s="65"/>
      <c r="M51" s="141" t="s">
        <v>152</v>
      </c>
      <c r="N51" s="142" t="s">
        <v>152</v>
      </c>
      <c r="O51" s="142" t="s">
        <v>152</v>
      </c>
      <c r="P51" s="63" t="s">
        <v>152</v>
      </c>
      <c r="Q51" s="65">
        <v>14061</v>
      </c>
    </row>
    <row r="52" spans="1:17" ht="14.5" x14ac:dyDescent="0.35">
      <c r="A52" s="34" t="s">
        <v>102</v>
      </c>
      <c r="B52" s="91">
        <v>1998</v>
      </c>
      <c r="C52" s="80"/>
      <c r="D52" s="81"/>
      <c r="E52" s="81"/>
      <c r="F52" s="63"/>
      <c r="G52" s="63"/>
      <c r="H52" s="80"/>
      <c r="I52" s="81"/>
      <c r="J52" s="81"/>
      <c r="K52" s="63"/>
      <c r="L52" s="65"/>
      <c r="M52" s="141" t="s">
        <v>152</v>
      </c>
      <c r="N52" s="142" t="s">
        <v>152</v>
      </c>
      <c r="O52" s="142" t="s">
        <v>152</v>
      </c>
      <c r="P52" s="63" t="s">
        <v>152</v>
      </c>
      <c r="Q52" s="65">
        <v>14228</v>
      </c>
    </row>
    <row r="53" spans="1:17" ht="14.5" x14ac:dyDescent="0.35">
      <c r="A53" s="34" t="s">
        <v>102</v>
      </c>
      <c r="B53" s="91">
        <v>1999</v>
      </c>
      <c r="C53" s="80"/>
      <c r="D53" s="81"/>
      <c r="E53" s="81"/>
      <c r="F53" s="63"/>
      <c r="G53" s="63"/>
      <c r="H53" s="80"/>
      <c r="I53" s="81"/>
      <c r="J53" s="81"/>
      <c r="K53" s="63"/>
      <c r="L53" s="65"/>
      <c r="M53" s="141" t="s">
        <v>152</v>
      </c>
      <c r="N53" s="142" t="s">
        <v>152</v>
      </c>
      <c r="O53" s="142" t="s">
        <v>152</v>
      </c>
      <c r="P53" s="63" t="s">
        <v>152</v>
      </c>
      <c r="Q53" s="65">
        <v>14264</v>
      </c>
    </row>
    <row r="54" spans="1:17" ht="14.5" x14ac:dyDescent="0.35">
      <c r="A54" s="34" t="s">
        <v>102</v>
      </c>
      <c r="B54" s="91">
        <v>2000</v>
      </c>
      <c r="C54" s="80"/>
      <c r="D54" s="81"/>
      <c r="E54" s="81"/>
      <c r="F54" s="63"/>
      <c r="G54" s="63"/>
      <c r="H54" s="80"/>
      <c r="I54" s="81"/>
      <c r="J54" s="81"/>
      <c r="K54" s="63"/>
      <c r="L54" s="65"/>
      <c r="M54" s="141" t="s">
        <v>152</v>
      </c>
      <c r="N54" s="142" t="s">
        <v>152</v>
      </c>
      <c r="O54" s="142" t="s">
        <v>152</v>
      </c>
      <c r="P54" s="63" t="s">
        <v>152</v>
      </c>
      <c r="Q54" s="65">
        <v>14346</v>
      </c>
    </row>
    <row r="55" spans="1:17" ht="14.5" x14ac:dyDescent="0.35">
      <c r="A55" s="34" t="s">
        <v>102</v>
      </c>
      <c r="B55" s="91">
        <v>2001</v>
      </c>
      <c r="C55" s="80"/>
      <c r="D55" s="81"/>
      <c r="E55" s="81"/>
      <c r="F55" s="63"/>
      <c r="G55" s="63"/>
      <c r="H55" s="80"/>
      <c r="I55" s="81"/>
      <c r="J55" s="81"/>
      <c r="K55" s="63"/>
      <c r="L55" s="65"/>
      <c r="M55" s="141" t="s">
        <v>152</v>
      </c>
      <c r="N55" s="142" t="s">
        <v>152</v>
      </c>
      <c r="O55" s="142" t="s">
        <v>152</v>
      </c>
      <c r="P55" s="63" t="s">
        <v>152</v>
      </c>
      <c r="Q55" s="65">
        <v>14108</v>
      </c>
    </row>
    <row r="56" spans="1:17" ht="14.5" x14ac:dyDescent="0.35">
      <c r="A56" s="34" t="s">
        <v>102</v>
      </c>
      <c r="B56" s="91">
        <v>2002</v>
      </c>
      <c r="C56" s="80"/>
      <c r="D56" s="81"/>
      <c r="E56" s="81"/>
      <c r="F56" s="63"/>
      <c r="G56" s="63"/>
      <c r="H56" s="80"/>
      <c r="I56" s="81"/>
      <c r="J56" s="81"/>
      <c r="K56" s="63"/>
      <c r="L56" s="65"/>
      <c r="M56" s="141" t="s">
        <v>152</v>
      </c>
      <c r="N56" s="142" t="s">
        <v>152</v>
      </c>
      <c r="O56" s="142" t="s">
        <v>152</v>
      </c>
      <c r="P56" s="63" t="s">
        <v>152</v>
      </c>
      <c r="Q56" s="65">
        <v>13754</v>
      </c>
    </row>
    <row r="57" spans="1:17" ht="14.5" x14ac:dyDescent="0.35">
      <c r="A57" s="34" t="s">
        <v>102</v>
      </c>
      <c r="B57" s="91">
        <v>2003</v>
      </c>
      <c r="C57" s="80"/>
      <c r="D57" s="81"/>
      <c r="E57" s="81"/>
      <c r="F57" s="63"/>
      <c r="G57" s="63"/>
      <c r="H57" s="80"/>
      <c r="I57" s="81"/>
      <c r="J57" s="81"/>
      <c r="K57" s="63"/>
      <c r="L57" s="65"/>
      <c r="M57" s="141" t="s">
        <v>152</v>
      </c>
      <c r="N57" s="142" t="s">
        <v>152</v>
      </c>
      <c r="O57" s="142" t="s">
        <v>152</v>
      </c>
      <c r="P57" s="63" t="s">
        <v>152</v>
      </c>
      <c r="Q57" s="65">
        <v>13437</v>
      </c>
    </row>
    <row r="58" spans="1:17" ht="14.5" x14ac:dyDescent="0.35">
      <c r="A58" s="34" t="s">
        <v>102</v>
      </c>
      <c r="B58" s="91">
        <v>2004</v>
      </c>
      <c r="C58" s="80"/>
      <c r="D58" s="81"/>
      <c r="E58" s="81"/>
      <c r="F58" s="63"/>
      <c r="G58" s="63"/>
      <c r="H58" s="80"/>
      <c r="I58" s="81"/>
      <c r="J58" s="81"/>
      <c r="K58" s="63"/>
      <c r="L58" s="65"/>
      <c r="M58" s="141" t="s">
        <v>152</v>
      </c>
      <c r="N58" s="142" t="s">
        <v>152</v>
      </c>
      <c r="O58" s="142" t="s">
        <v>152</v>
      </c>
      <c r="P58" s="63" t="s">
        <v>152</v>
      </c>
      <c r="Q58" s="65">
        <v>13102</v>
      </c>
    </row>
    <row r="59" spans="1:17" ht="14.5" x14ac:dyDescent="0.35">
      <c r="A59" s="34" t="s">
        <v>102</v>
      </c>
      <c r="B59" s="91">
        <v>2005</v>
      </c>
      <c r="C59" s="80"/>
      <c r="D59" s="81"/>
      <c r="E59" s="81"/>
      <c r="F59" s="63"/>
      <c r="G59" s="63"/>
      <c r="H59" s="80"/>
      <c r="I59" s="81"/>
      <c r="J59" s="81"/>
      <c r="K59" s="63"/>
      <c r="L59" s="65"/>
      <c r="M59" s="141" t="s">
        <v>152</v>
      </c>
      <c r="N59" s="142" t="s">
        <v>152</v>
      </c>
      <c r="O59" s="142" t="s">
        <v>152</v>
      </c>
      <c r="P59" s="63" t="s">
        <v>152</v>
      </c>
      <c r="Q59" s="65">
        <v>12936</v>
      </c>
    </row>
    <row r="60" spans="1:17" ht="14.5" x14ac:dyDescent="0.35">
      <c r="A60" s="34" t="s">
        <v>102</v>
      </c>
      <c r="B60" s="91">
        <v>2006</v>
      </c>
      <c r="C60" s="80"/>
      <c r="D60" s="81"/>
      <c r="E60" s="81"/>
      <c r="F60" s="63"/>
      <c r="G60" s="63"/>
      <c r="H60" s="80"/>
      <c r="I60" s="81"/>
      <c r="J60" s="81"/>
      <c r="K60" s="63"/>
      <c r="L60" s="65"/>
      <c r="M60" s="141" t="s">
        <v>152</v>
      </c>
      <c r="N60" s="142" t="s">
        <v>152</v>
      </c>
      <c r="O60" s="142" t="s">
        <v>152</v>
      </c>
      <c r="P60" s="63" t="s">
        <v>152</v>
      </c>
      <c r="Q60" s="65">
        <v>12664</v>
      </c>
    </row>
    <row r="61" spans="1:17" ht="14.5" x14ac:dyDescent="0.35">
      <c r="A61" s="34" t="s">
        <v>102</v>
      </c>
      <c r="B61" s="91">
        <v>2007</v>
      </c>
      <c r="C61" s="80"/>
      <c r="D61" s="81"/>
      <c r="E61" s="81"/>
      <c r="F61" s="63"/>
      <c r="G61" s="63"/>
      <c r="H61" s="80"/>
      <c r="I61" s="81"/>
      <c r="J61" s="81"/>
      <c r="K61" s="63"/>
      <c r="L61" s="65"/>
      <c r="M61" s="141" t="s">
        <v>152</v>
      </c>
      <c r="N61" s="142" t="s">
        <v>152</v>
      </c>
      <c r="O61" s="142" t="s">
        <v>152</v>
      </c>
      <c r="P61" s="63" t="s">
        <v>152</v>
      </c>
      <c r="Q61" s="65">
        <v>12401</v>
      </c>
    </row>
    <row r="62" spans="1:17" ht="14.5" x14ac:dyDescent="0.35">
      <c r="A62" s="34" t="s">
        <v>102</v>
      </c>
      <c r="B62" s="91">
        <v>2008</v>
      </c>
      <c r="C62" s="80"/>
      <c r="D62" s="81"/>
      <c r="E62" s="81"/>
      <c r="F62" s="63"/>
      <c r="G62" s="63"/>
      <c r="H62" s="80"/>
      <c r="I62" s="81"/>
      <c r="J62" s="81"/>
      <c r="K62" s="63"/>
      <c r="L62" s="65"/>
      <c r="M62" s="141" t="s">
        <v>152</v>
      </c>
      <c r="N62" s="142" t="s">
        <v>152</v>
      </c>
      <c r="O62" s="142" t="s">
        <v>152</v>
      </c>
      <c r="P62" s="63" t="s">
        <v>152</v>
      </c>
      <c r="Q62" s="65">
        <v>12341</v>
      </c>
    </row>
    <row r="63" spans="1:17" ht="14.5" x14ac:dyDescent="0.35">
      <c r="A63" s="34" t="s">
        <v>102</v>
      </c>
      <c r="B63" s="91">
        <v>2009</v>
      </c>
      <c r="C63" s="80"/>
      <c r="D63" s="81"/>
      <c r="E63" s="81"/>
      <c r="F63" s="63"/>
      <c r="G63" s="63"/>
      <c r="H63" s="80"/>
      <c r="I63" s="81"/>
      <c r="J63" s="81"/>
      <c r="K63" s="63"/>
      <c r="L63" s="65"/>
      <c r="M63" s="141" t="s">
        <v>152</v>
      </c>
      <c r="N63" s="142" t="s">
        <v>152</v>
      </c>
      <c r="O63" s="142" t="s">
        <v>152</v>
      </c>
      <c r="P63" s="63" t="s">
        <v>152</v>
      </c>
      <c r="Q63" s="65">
        <v>12189</v>
      </c>
    </row>
    <row r="64" spans="1:17" ht="14.5" x14ac:dyDescent="0.35">
      <c r="A64" s="34" t="s">
        <v>102</v>
      </c>
      <c r="B64" s="91">
        <v>2010</v>
      </c>
      <c r="C64" s="80"/>
      <c r="D64" s="81"/>
      <c r="E64" s="81"/>
      <c r="F64" s="63"/>
      <c r="G64" s="63"/>
      <c r="H64" s="80"/>
      <c r="I64" s="81"/>
      <c r="J64" s="81"/>
      <c r="K64" s="63"/>
      <c r="L64" s="65"/>
      <c r="M64" s="141" t="s">
        <v>152</v>
      </c>
      <c r="N64" s="142" t="s">
        <v>152</v>
      </c>
      <c r="O64" s="142" t="s">
        <v>152</v>
      </c>
      <c r="P64" s="63" t="s">
        <v>152</v>
      </c>
      <c r="Q64" s="65">
        <v>12197</v>
      </c>
    </row>
    <row r="65" spans="1:17" ht="14.5" x14ac:dyDescent="0.35">
      <c r="A65" s="34" t="s">
        <v>102</v>
      </c>
      <c r="B65" s="91">
        <v>2011</v>
      </c>
      <c r="C65" s="80"/>
      <c r="D65" s="81"/>
      <c r="E65" s="81"/>
      <c r="F65" s="63"/>
      <c r="G65" s="63"/>
      <c r="H65" s="80"/>
      <c r="I65" s="81"/>
      <c r="J65" s="81"/>
      <c r="K65" s="63"/>
      <c r="L65" s="65"/>
      <c r="M65" s="141" t="s">
        <v>152</v>
      </c>
      <c r="N65" s="142" t="s">
        <v>152</v>
      </c>
      <c r="O65" s="142" t="s">
        <v>152</v>
      </c>
      <c r="P65" s="63" t="s">
        <v>152</v>
      </c>
      <c r="Q65" s="65">
        <v>12234</v>
      </c>
    </row>
    <row r="66" spans="1:17" ht="14.5" x14ac:dyDescent="0.35">
      <c r="A66" s="34" t="s">
        <v>102</v>
      </c>
      <c r="B66" s="91">
        <v>2012</v>
      </c>
      <c r="C66" s="80"/>
      <c r="D66" s="81"/>
      <c r="E66" s="81"/>
      <c r="F66" s="63"/>
      <c r="G66" s="63"/>
      <c r="H66" s="80"/>
      <c r="I66" s="81"/>
      <c r="J66" s="81"/>
      <c r="K66" s="63"/>
      <c r="L66" s="65"/>
      <c r="M66" s="141" t="s">
        <v>152</v>
      </c>
      <c r="N66" s="142" t="s">
        <v>152</v>
      </c>
      <c r="O66" s="142" t="s">
        <v>152</v>
      </c>
      <c r="P66" s="63" t="s">
        <v>152</v>
      </c>
      <c r="Q66" s="65">
        <v>12310</v>
      </c>
    </row>
    <row r="67" spans="1:17" ht="14.5" x14ac:dyDescent="0.35">
      <c r="A67" s="34" t="s">
        <v>102</v>
      </c>
      <c r="B67" s="91">
        <v>2013</v>
      </c>
      <c r="C67" s="80"/>
      <c r="D67" s="81"/>
      <c r="E67" s="81"/>
      <c r="F67" s="63"/>
      <c r="G67" s="63"/>
      <c r="H67" s="80"/>
      <c r="I67" s="81"/>
      <c r="J67" s="81"/>
      <c r="K67" s="63"/>
      <c r="L67" s="65"/>
      <c r="M67" s="141" t="s">
        <v>152</v>
      </c>
      <c r="N67" s="142" t="s">
        <v>152</v>
      </c>
      <c r="O67" s="142" t="s">
        <v>152</v>
      </c>
      <c r="P67" s="63" t="s">
        <v>152</v>
      </c>
      <c r="Q67" s="65">
        <v>12388</v>
      </c>
    </row>
    <row r="68" spans="1:17" ht="14.5" x14ac:dyDescent="0.35">
      <c r="A68" s="34" t="s">
        <v>102</v>
      </c>
      <c r="B68" s="91">
        <v>2014</v>
      </c>
      <c r="C68" s="80"/>
      <c r="D68" s="81"/>
      <c r="E68" s="81"/>
      <c r="F68" s="63"/>
      <c r="G68" s="63"/>
      <c r="H68" s="80"/>
      <c r="I68" s="81"/>
      <c r="J68" s="81"/>
      <c r="K68" s="63"/>
      <c r="L68" s="65"/>
      <c r="M68" s="141" t="s">
        <v>152</v>
      </c>
      <c r="N68" s="142" t="s">
        <v>152</v>
      </c>
      <c r="O68" s="142" t="s">
        <v>152</v>
      </c>
      <c r="P68" s="63" t="s">
        <v>152</v>
      </c>
      <c r="Q68" s="65">
        <v>12370</v>
      </c>
    </row>
    <row r="69" spans="1:17" ht="14.5" x14ac:dyDescent="0.35">
      <c r="A69" s="34" t="s">
        <v>102</v>
      </c>
      <c r="B69" s="91">
        <v>2015</v>
      </c>
      <c r="C69" s="80"/>
      <c r="D69" s="81"/>
      <c r="E69" s="81"/>
      <c r="F69" s="63"/>
      <c r="G69" s="63"/>
      <c r="H69" s="80"/>
      <c r="I69" s="81"/>
      <c r="J69" s="81"/>
      <c r="K69" s="63"/>
      <c r="L69" s="65"/>
      <c r="M69" s="141" t="s">
        <v>152</v>
      </c>
      <c r="N69" s="142" t="s">
        <v>152</v>
      </c>
      <c r="O69" s="142" t="s">
        <v>152</v>
      </c>
      <c r="P69" s="63" t="s">
        <v>152</v>
      </c>
      <c r="Q69" s="65">
        <v>12339</v>
      </c>
    </row>
    <row r="70" spans="1:17" ht="14.5" x14ac:dyDescent="0.35">
      <c r="A70" s="34" t="s">
        <v>102</v>
      </c>
      <c r="B70" s="91">
        <v>2016</v>
      </c>
      <c r="C70" s="80"/>
      <c r="D70" s="81"/>
      <c r="E70" s="81"/>
      <c r="F70" s="63"/>
      <c r="G70" s="63"/>
      <c r="H70" s="80"/>
      <c r="I70" s="81"/>
      <c r="J70" s="81"/>
      <c r="K70" s="63"/>
      <c r="L70" s="65"/>
      <c r="M70" s="141" t="s">
        <v>152</v>
      </c>
      <c r="N70" s="142" t="s">
        <v>152</v>
      </c>
      <c r="O70" s="142" t="s">
        <v>152</v>
      </c>
      <c r="P70" s="63" t="s">
        <v>152</v>
      </c>
      <c r="Q70" s="65">
        <v>12273</v>
      </c>
    </row>
    <row r="71" spans="1:17" ht="14.5" x14ac:dyDescent="0.35">
      <c r="A71" s="34" t="s">
        <v>102</v>
      </c>
      <c r="B71" s="91">
        <v>2017</v>
      </c>
      <c r="C71" s="80"/>
      <c r="D71" s="81"/>
      <c r="E71" s="81"/>
      <c r="F71" s="63"/>
      <c r="G71" s="63"/>
      <c r="H71" s="80"/>
      <c r="I71" s="81"/>
      <c r="J71" s="81"/>
      <c r="K71" s="63"/>
      <c r="L71" s="65"/>
      <c r="M71" s="141" t="s">
        <v>152</v>
      </c>
      <c r="N71" s="142" t="s">
        <v>152</v>
      </c>
      <c r="O71" s="142" t="s">
        <v>152</v>
      </c>
      <c r="P71" s="63" t="s">
        <v>152</v>
      </c>
      <c r="Q71" s="65">
        <v>12184</v>
      </c>
    </row>
    <row r="72" spans="1:17" ht="14.5" x14ac:dyDescent="0.35">
      <c r="A72" s="34" t="s">
        <v>102</v>
      </c>
      <c r="B72" s="91">
        <v>2018</v>
      </c>
      <c r="C72" s="80"/>
      <c r="D72" s="81"/>
      <c r="E72" s="81"/>
      <c r="F72" s="63"/>
      <c r="G72" s="63"/>
      <c r="H72" s="80"/>
      <c r="I72" s="81"/>
      <c r="J72" s="81"/>
      <c r="K72" s="63"/>
      <c r="L72" s="65"/>
      <c r="M72" s="141" t="s">
        <v>152</v>
      </c>
      <c r="N72" s="142" t="s">
        <v>152</v>
      </c>
      <c r="O72" s="142" t="s">
        <v>152</v>
      </c>
      <c r="P72" s="63" t="s">
        <v>152</v>
      </c>
      <c r="Q72" s="65">
        <v>12108</v>
      </c>
    </row>
    <row r="73" spans="1:17" ht="14.5" x14ac:dyDescent="0.35">
      <c r="A73" s="34" t="s">
        <v>102</v>
      </c>
      <c r="B73" s="91">
        <v>2019</v>
      </c>
      <c r="C73" s="80"/>
      <c r="D73" s="81"/>
      <c r="E73" s="81"/>
      <c r="F73" s="63"/>
      <c r="G73" s="63"/>
      <c r="H73" s="80"/>
      <c r="I73" s="81"/>
      <c r="J73" s="81"/>
      <c r="K73" s="63"/>
      <c r="L73" s="65"/>
      <c r="M73" s="141" t="s">
        <v>152</v>
      </c>
      <c r="N73" s="142" t="s">
        <v>152</v>
      </c>
      <c r="O73" s="142" t="s">
        <v>152</v>
      </c>
      <c r="P73" s="63" t="s">
        <v>152</v>
      </c>
      <c r="Q73" s="65">
        <v>11923</v>
      </c>
    </row>
    <row r="74" spans="1:17" ht="14.5" x14ac:dyDescent="0.35">
      <c r="A74" s="34" t="s">
        <v>102</v>
      </c>
      <c r="B74" s="91">
        <v>2020</v>
      </c>
      <c r="C74" s="80"/>
      <c r="D74" s="81"/>
      <c r="E74" s="81"/>
      <c r="F74" s="63"/>
      <c r="G74" s="63"/>
      <c r="H74" s="80"/>
      <c r="I74" s="81"/>
      <c r="J74" s="81"/>
      <c r="K74" s="63"/>
      <c r="L74" s="65"/>
      <c r="M74" s="141" t="s">
        <v>152</v>
      </c>
      <c r="N74" s="142" t="s">
        <v>152</v>
      </c>
      <c r="O74" s="142" t="s">
        <v>152</v>
      </c>
      <c r="P74" s="63" t="s">
        <v>152</v>
      </c>
      <c r="Q74" s="65">
        <v>11759</v>
      </c>
    </row>
    <row r="75" spans="1:17" ht="14.5" x14ac:dyDescent="0.35">
      <c r="A75" s="34" t="s">
        <v>102</v>
      </c>
      <c r="B75" s="91">
        <v>2021</v>
      </c>
      <c r="C75" s="80"/>
      <c r="D75" s="81"/>
      <c r="E75" s="81"/>
      <c r="F75" s="63"/>
      <c r="G75" s="63"/>
      <c r="H75" s="80"/>
      <c r="I75" s="81"/>
      <c r="J75" s="81"/>
      <c r="K75" s="63"/>
      <c r="L75" s="65"/>
      <c r="M75" s="141" t="s">
        <v>152</v>
      </c>
      <c r="N75" s="142" t="s">
        <v>152</v>
      </c>
      <c r="O75" s="142" t="s">
        <v>152</v>
      </c>
      <c r="P75" s="63" t="s">
        <v>152</v>
      </c>
      <c r="Q75" s="65">
        <v>11370</v>
      </c>
    </row>
    <row r="76" spans="1:17" ht="14.5" x14ac:dyDescent="0.35">
      <c r="A76" s="34" t="s">
        <v>102</v>
      </c>
      <c r="B76" s="91">
        <v>2022</v>
      </c>
      <c r="C76" s="80"/>
      <c r="D76" s="81"/>
      <c r="E76" s="81"/>
      <c r="F76" s="63"/>
      <c r="G76" s="63"/>
      <c r="H76" s="80"/>
      <c r="I76" s="81"/>
      <c r="J76" s="81"/>
      <c r="K76" s="63"/>
      <c r="L76" s="65"/>
      <c r="M76" s="141" t="s">
        <v>152</v>
      </c>
      <c r="N76" s="142" t="s">
        <v>152</v>
      </c>
      <c r="O76" s="142" t="s">
        <v>152</v>
      </c>
      <c r="P76" s="63" t="s">
        <v>152</v>
      </c>
      <c r="Q76" s="65">
        <v>11247</v>
      </c>
    </row>
    <row r="77" spans="1:17" ht="14.5" x14ac:dyDescent="0.35">
      <c r="A77" s="34" t="s">
        <v>102</v>
      </c>
      <c r="B77" s="91">
        <v>2023</v>
      </c>
      <c r="C77" s="80"/>
      <c r="D77" s="81"/>
      <c r="E77" s="81"/>
      <c r="F77" s="63"/>
      <c r="G77" s="63"/>
      <c r="H77" s="80"/>
      <c r="I77" s="81"/>
      <c r="J77" s="81"/>
      <c r="K77" s="63"/>
      <c r="L77" s="65"/>
      <c r="M77" s="141" t="s">
        <v>152</v>
      </c>
      <c r="N77" s="142" t="s">
        <v>152</v>
      </c>
      <c r="O77" s="142" t="s">
        <v>152</v>
      </c>
      <c r="P77" s="63" t="s">
        <v>152</v>
      </c>
      <c r="Q77" s="65">
        <v>11158</v>
      </c>
    </row>
    <row r="78" spans="1:17" ht="14.5" x14ac:dyDescent="0.35">
      <c r="A78" s="34" t="s">
        <v>102</v>
      </c>
      <c r="B78" s="91" t="s">
        <v>128</v>
      </c>
      <c r="C78" s="80"/>
      <c r="D78" s="81"/>
      <c r="E78" s="81"/>
      <c r="F78" s="63"/>
      <c r="G78" s="63"/>
      <c r="H78" s="80"/>
      <c r="I78" s="81"/>
      <c r="J78" s="81"/>
      <c r="K78" s="63"/>
      <c r="L78" s="65"/>
      <c r="M78" s="141" t="s">
        <v>152</v>
      </c>
      <c r="N78" s="142" t="s">
        <v>152</v>
      </c>
      <c r="O78" s="142" t="s">
        <v>152</v>
      </c>
      <c r="P78" s="63" t="s">
        <v>152</v>
      </c>
      <c r="Q78" s="65">
        <v>57457</v>
      </c>
    </row>
    <row r="79" spans="1:17" ht="14.5" x14ac:dyDescent="0.35">
      <c r="A79" s="34" t="s">
        <v>104</v>
      </c>
      <c r="B79" s="91">
        <v>1988</v>
      </c>
      <c r="C79" s="80"/>
      <c r="D79" s="81"/>
      <c r="E79" s="81"/>
      <c r="F79" s="63"/>
      <c r="G79" s="63"/>
      <c r="H79" s="80"/>
      <c r="I79" s="81"/>
      <c r="J79" s="81"/>
      <c r="K79" s="63"/>
      <c r="L79" s="65"/>
      <c r="M79" s="141" t="s">
        <v>152</v>
      </c>
      <c r="N79" s="142" t="s">
        <v>152</v>
      </c>
      <c r="O79" s="142" t="s">
        <v>152</v>
      </c>
      <c r="P79" s="63" t="s">
        <v>152</v>
      </c>
      <c r="Q79" s="65">
        <v>404784</v>
      </c>
    </row>
    <row r="80" spans="1:17" ht="14.5" x14ac:dyDescent="0.35">
      <c r="A80" s="34" t="s">
        <v>104</v>
      </c>
      <c r="B80" s="91">
        <v>1989</v>
      </c>
      <c r="C80" s="80"/>
      <c r="D80" s="81"/>
      <c r="E80" s="81"/>
      <c r="F80" s="63"/>
      <c r="G80" s="63"/>
      <c r="H80" s="80"/>
      <c r="I80" s="81"/>
      <c r="J80" s="81"/>
      <c r="K80" s="63"/>
      <c r="L80" s="65"/>
      <c r="M80" s="141">
        <v>3.39</v>
      </c>
      <c r="N80" s="142">
        <v>1.58</v>
      </c>
      <c r="O80" s="142">
        <v>6.25</v>
      </c>
      <c r="P80" s="63">
        <v>11</v>
      </c>
      <c r="Q80" s="65">
        <v>426756</v>
      </c>
    </row>
    <row r="81" spans="1:17" ht="14.5" x14ac:dyDescent="0.35">
      <c r="A81" s="34" t="s">
        <v>104</v>
      </c>
      <c r="B81" s="91">
        <v>1990</v>
      </c>
      <c r="C81" s="80"/>
      <c r="D81" s="81"/>
      <c r="E81" s="81"/>
      <c r="F81" s="63"/>
      <c r="G81" s="63"/>
      <c r="H81" s="80"/>
      <c r="I81" s="81"/>
      <c r="J81" s="81"/>
      <c r="K81" s="63"/>
      <c r="L81" s="65"/>
      <c r="M81" s="141" t="s">
        <v>152</v>
      </c>
      <c r="N81" s="142" t="s">
        <v>152</v>
      </c>
      <c r="O81" s="142" t="s">
        <v>152</v>
      </c>
      <c r="P81" s="63" t="s">
        <v>152</v>
      </c>
      <c r="Q81" s="65">
        <v>450192</v>
      </c>
    </row>
    <row r="82" spans="1:17" ht="14.5" x14ac:dyDescent="0.35">
      <c r="A82" s="34" t="s">
        <v>104</v>
      </c>
      <c r="B82" s="91">
        <v>1991</v>
      </c>
      <c r="C82" s="80"/>
      <c r="D82" s="81"/>
      <c r="E82" s="81"/>
      <c r="F82" s="63"/>
      <c r="G82" s="63"/>
      <c r="H82" s="80"/>
      <c r="I82" s="81"/>
      <c r="J82" s="81"/>
      <c r="K82" s="63"/>
      <c r="L82" s="65"/>
      <c r="M82" s="141" t="s">
        <v>152</v>
      </c>
      <c r="N82" s="142" t="s">
        <v>152</v>
      </c>
      <c r="O82" s="142" t="s">
        <v>152</v>
      </c>
      <c r="P82" s="63" t="s">
        <v>152</v>
      </c>
      <c r="Q82" s="65">
        <v>475021</v>
      </c>
    </row>
    <row r="83" spans="1:17" ht="14.5" x14ac:dyDescent="0.35">
      <c r="A83" s="34" t="s">
        <v>104</v>
      </c>
      <c r="B83" s="91">
        <v>1992</v>
      </c>
      <c r="C83" s="80"/>
      <c r="D83" s="81"/>
      <c r="E83" s="81"/>
      <c r="F83" s="63"/>
      <c r="G83" s="63"/>
      <c r="H83" s="80"/>
      <c r="I83" s="81"/>
      <c r="J83" s="81"/>
      <c r="K83" s="63"/>
      <c r="L83" s="65"/>
      <c r="M83" s="141">
        <v>4.37</v>
      </c>
      <c r="N83" s="142">
        <v>2.5499999999999998</v>
      </c>
      <c r="O83" s="142">
        <v>6.95</v>
      </c>
      <c r="P83" s="63">
        <v>18</v>
      </c>
      <c r="Q83" s="65">
        <v>501641</v>
      </c>
    </row>
    <row r="84" spans="1:17" ht="14.5" x14ac:dyDescent="0.35">
      <c r="A84" s="34" t="s">
        <v>104</v>
      </c>
      <c r="B84" s="91">
        <v>1993</v>
      </c>
      <c r="C84" s="80"/>
      <c r="D84" s="81"/>
      <c r="E84" s="81"/>
      <c r="F84" s="63"/>
      <c r="G84" s="63"/>
      <c r="H84" s="80"/>
      <c r="I84" s="81"/>
      <c r="J84" s="81"/>
      <c r="K84" s="63"/>
      <c r="L84" s="65"/>
      <c r="M84" s="141" t="s">
        <v>152</v>
      </c>
      <c r="N84" s="142" t="s">
        <v>152</v>
      </c>
      <c r="O84" s="142" t="s">
        <v>152</v>
      </c>
      <c r="P84" s="63" t="s">
        <v>152</v>
      </c>
      <c r="Q84" s="65">
        <v>529016</v>
      </c>
    </row>
    <row r="85" spans="1:17" ht="14.5" x14ac:dyDescent="0.35">
      <c r="A85" s="34" t="s">
        <v>104</v>
      </c>
      <c r="B85" s="91">
        <v>1994</v>
      </c>
      <c r="C85" s="80"/>
      <c r="D85" s="81"/>
      <c r="E85" s="81"/>
      <c r="F85" s="63"/>
      <c r="G85" s="63"/>
      <c r="H85" s="80"/>
      <c r="I85" s="81"/>
      <c r="J85" s="81"/>
      <c r="K85" s="63"/>
      <c r="L85" s="65"/>
      <c r="M85" s="141" t="s">
        <v>152</v>
      </c>
      <c r="N85" s="142" t="s">
        <v>152</v>
      </c>
      <c r="O85" s="142" t="s">
        <v>152</v>
      </c>
      <c r="P85" s="63" t="s">
        <v>152</v>
      </c>
      <c r="Q85" s="65">
        <v>552601</v>
      </c>
    </row>
    <row r="86" spans="1:17" ht="14.5" x14ac:dyDescent="0.35">
      <c r="A86" s="34" t="s">
        <v>104</v>
      </c>
      <c r="B86" s="91">
        <v>1995</v>
      </c>
      <c r="C86" s="80"/>
      <c r="D86" s="81"/>
      <c r="E86" s="81"/>
      <c r="F86" s="63"/>
      <c r="G86" s="63"/>
      <c r="H86" s="80"/>
      <c r="I86" s="81"/>
      <c r="J86" s="81"/>
      <c r="K86" s="63"/>
      <c r="L86" s="65"/>
      <c r="M86" s="141">
        <v>2.59</v>
      </c>
      <c r="N86" s="142">
        <v>1.25</v>
      </c>
      <c r="O86" s="142">
        <v>4.66</v>
      </c>
      <c r="P86" s="63">
        <v>11</v>
      </c>
      <c r="Q86" s="65">
        <v>577457</v>
      </c>
    </row>
    <row r="87" spans="1:17" ht="14.5" x14ac:dyDescent="0.35">
      <c r="A87" s="34" t="s">
        <v>104</v>
      </c>
      <c r="B87" s="91">
        <v>1996</v>
      </c>
      <c r="C87" s="80"/>
      <c r="D87" s="81"/>
      <c r="E87" s="81"/>
      <c r="F87" s="63"/>
      <c r="G87" s="63"/>
      <c r="H87" s="80"/>
      <c r="I87" s="81"/>
      <c r="J87" s="81"/>
      <c r="K87" s="63"/>
      <c r="L87" s="65"/>
      <c r="M87" s="141">
        <v>2.95</v>
      </c>
      <c r="N87" s="142">
        <v>1.63</v>
      </c>
      <c r="O87" s="142">
        <v>4.8899999999999997</v>
      </c>
      <c r="P87" s="63">
        <v>15</v>
      </c>
      <c r="Q87" s="65">
        <v>602558</v>
      </c>
    </row>
    <row r="88" spans="1:17" ht="14.5" x14ac:dyDescent="0.35">
      <c r="A88" s="34" t="s">
        <v>104</v>
      </c>
      <c r="B88" s="91">
        <v>1997</v>
      </c>
      <c r="C88" s="80"/>
      <c r="D88" s="81"/>
      <c r="E88" s="81"/>
      <c r="F88" s="63"/>
      <c r="G88" s="63"/>
      <c r="H88" s="80"/>
      <c r="I88" s="81"/>
      <c r="J88" s="81"/>
      <c r="K88" s="63"/>
      <c r="L88" s="65"/>
      <c r="M88" s="141">
        <v>2.96</v>
      </c>
      <c r="N88" s="142">
        <v>1.63</v>
      </c>
      <c r="O88" s="142">
        <v>4.9000000000000004</v>
      </c>
      <c r="P88" s="63">
        <v>15</v>
      </c>
      <c r="Q88" s="65">
        <v>630179</v>
      </c>
    </row>
    <row r="89" spans="1:17" ht="14.5" x14ac:dyDescent="0.35">
      <c r="A89" s="34" t="s">
        <v>104</v>
      </c>
      <c r="B89" s="91">
        <v>1998</v>
      </c>
      <c r="C89" s="80"/>
      <c r="D89" s="81"/>
      <c r="E89" s="81"/>
      <c r="F89" s="63"/>
      <c r="G89" s="63"/>
      <c r="H89" s="80"/>
      <c r="I89" s="81"/>
      <c r="J89" s="81"/>
      <c r="K89" s="63"/>
      <c r="L89" s="65"/>
      <c r="M89" s="141" t="s">
        <v>152</v>
      </c>
      <c r="N89" s="142" t="s">
        <v>152</v>
      </c>
      <c r="O89" s="142" t="s">
        <v>152</v>
      </c>
      <c r="P89" s="63" t="s">
        <v>152</v>
      </c>
      <c r="Q89" s="65">
        <v>654571</v>
      </c>
    </row>
    <row r="90" spans="1:17" ht="14.5" x14ac:dyDescent="0.35">
      <c r="A90" s="34" t="s">
        <v>104</v>
      </c>
      <c r="B90" s="91">
        <v>1999</v>
      </c>
      <c r="C90" s="80"/>
      <c r="D90" s="81"/>
      <c r="E90" s="81"/>
      <c r="F90" s="63"/>
      <c r="G90" s="63"/>
      <c r="H90" s="80"/>
      <c r="I90" s="81"/>
      <c r="J90" s="81"/>
      <c r="K90" s="63"/>
      <c r="L90" s="65"/>
      <c r="M90" s="141">
        <v>3.14</v>
      </c>
      <c r="N90" s="142">
        <v>1.84</v>
      </c>
      <c r="O90" s="142">
        <v>4.97</v>
      </c>
      <c r="P90" s="63">
        <v>18</v>
      </c>
      <c r="Q90" s="65">
        <v>675028</v>
      </c>
    </row>
    <row r="91" spans="1:17" ht="14.5" x14ac:dyDescent="0.35">
      <c r="A91" s="34" t="s">
        <v>104</v>
      </c>
      <c r="B91" s="91">
        <v>2000</v>
      </c>
      <c r="C91" s="80"/>
      <c r="D91" s="81"/>
      <c r="E91" s="81"/>
      <c r="F91" s="63"/>
      <c r="G91" s="63"/>
      <c r="H91" s="80"/>
      <c r="I91" s="81"/>
      <c r="J91" s="81"/>
      <c r="K91" s="63"/>
      <c r="L91" s="65"/>
      <c r="M91" s="141">
        <v>2.96</v>
      </c>
      <c r="N91" s="142">
        <v>1.71</v>
      </c>
      <c r="O91" s="142">
        <v>4.74</v>
      </c>
      <c r="P91" s="63">
        <v>17</v>
      </c>
      <c r="Q91" s="65">
        <v>696615</v>
      </c>
    </row>
    <row r="92" spans="1:17" ht="14.5" x14ac:dyDescent="0.35">
      <c r="A92" s="34" t="s">
        <v>104</v>
      </c>
      <c r="B92" s="91">
        <v>2001</v>
      </c>
      <c r="C92" s="80"/>
      <c r="D92" s="81"/>
      <c r="E92" s="81"/>
      <c r="F92" s="63"/>
      <c r="G92" s="63"/>
      <c r="H92" s="80"/>
      <c r="I92" s="81"/>
      <c r="J92" s="81"/>
      <c r="K92" s="63"/>
      <c r="L92" s="65"/>
      <c r="M92" s="141">
        <v>2.37</v>
      </c>
      <c r="N92" s="142">
        <v>1.35</v>
      </c>
      <c r="O92" s="142">
        <v>3.87</v>
      </c>
      <c r="P92" s="63">
        <v>16</v>
      </c>
      <c r="Q92" s="65">
        <v>726501</v>
      </c>
    </row>
    <row r="93" spans="1:17" ht="14.5" x14ac:dyDescent="0.35">
      <c r="A93" s="34" t="s">
        <v>104</v>
      </c>
      <c r="B93" s="91">
        <v>2002</v>
      </c>
      <c r="C93" s="80"/>
      <c r="D93" s="81"/>
      <c r="E93" s="81"/>
      <c r="F93" s="63"/>
      <c r="G93" s="63"/>
      <c r="H93" s="80"/>
      <c r="I93" s="81"/>
      <c r="J93" s="81"/>
      <c r="K93" s="63"/>
      <c r="L93" s="65"/>
      <c r="M93" s="141">
        <v>1.72</v>
      </c>
      <c r="N93" s="142">
        <v>0.88</v>
      </c>
      <c r="O93" s="142">
        <v>3.02</v>
      </c>
      <c r="P93" s="63">
        <v>12</v>
      </c>
      <c r="Q93" s="65">
        <v>744773</v>
      </c>
    </row>
    <row r="94" spans="1:17" ht="14.5" x14ac:dyDescent="0.35">
      <c r="A94" s="34" t="s">
        <v>104</v>
      </c>
      <c r="B94" s="91">
        <v>2003</v>
      </c>
      <c r="C94" s="80"/>
      <c r="D94" s="81"/>
      <c r="E94" s="81"/>
      <c r="F94" s="63"/>
      <c r="G94" s="63"/>
      <c r="H94" s="80"/>
      <c r="I94" s="81"/>
      <c r="J94" s="81"/>
      <c r="K94" s="63"/>
      <c r="L94" s="65"/>
      <c r="M94" s="141">
        <v>3.24</v>
      </c>
      <c r="N94" s="142">
        <v>2.0499999999999998</v>
      </c>
      <c r="O94" s="142">
        <v>4.88</v>
      </c>
      <c r="P94" s="63">
        <v>23</v>
      </c>
      <c r="Q94" s="65">
        <v>761198</v>
      </c>
    </row>
    <row r="95" spans="1:17" ht="14.5" x14ac:dyDescent="0.35">
      <c r="A95" s="34" t="s">
        <v>104</v>
      </c>
      <c r="B95" s="91">
        <v>2004</v>
      </c>
      <c r="C95" s="80"/>
      <c r="D95" s="81"/>
      <c r="E95" s="81"/>
      <c r="F95" s="63"/>
      <c r="G95" s="63"/>
      <c r="H95" s="80"/>
      <c r="I95" s="81"/>
      <c r="J95" s="81"/>
      <c r="K95" s="63"/>
      <c r="L95" s="65"/>
      <c r="M95" s="141">
        <v>2.4500000000000002</v>
      </c>
      <c r="N95" s="142">
        <v>1.47</v>
      </c>
      <c r="O95" s="142">
        <v>3.84</v>
      </c>
      <c r="P95" s="63">
        <v>19</v>
      </c>
      <c r="Q95" s="65">
        <v>775716</v>
      </c>
    </row>
    <row r="96" spans="1:17" ht="14.5" x14ac:dyDescent="0.35">
      <c r="A96" s="34" t="s">
        <v>104</v>
      </c>
      <c r="B96" s="91">
        <v>2005</v>
      </c>
      <c r="C96" s="80"/>
      <c r="D96" s="81"/>
      <c r="E96" s="81"/>
      <c r="F96" s="63"/>
      <c r="G96" s="63"/>
      <c r="H96" s="80"/>
      <c r="I96" s="81"/>
      <c r="J96" s="81"/>
      <c r="K96" s="63"/>
      <c r="L96" s="65"/>
      <c r="M96" s="141">
        <v>2.72</v>
      </c>
      <c r="N96" s="142">
        <v>1.68</v>
      </c>
      <c r="O96" s="142">
        <v>4.17</v>
      </c>
      <c r="P96" s="63">
        <v>21</v>
      </c>
      <c r="Q96" s="65">
        <v>793577</v>
      </c>
    </row>
    <row r="97" spans="1:17" ht="14.5" x14ac:dyDescent="0.35">
      <c r="A97" s="34" t="s">
        <v>104</v>
      </c>
      <c r="B97" s="91">
        <v>2006</v>
      </c>
      <c r="C97" s="80"/>
      <c r="D97" s="81"/>
      <c r="E97" s="81"/>
      <c r="F97" s="63"/>
      <c r="G97" s="63"/>
      <c r="H97" s="80"/>
      <c r="I97" s="81"/>
      <c r="J97" s="81"/>
      <c r="K97" s="63"/>
      <c r="L97" s="65"/>
      <c r="M97" s="141">
        <v>3.22</v>
      </c>
      <c r="N97" s="142">
        <v>2.1</v>
      </c>
      <c r="O97" s="142">
        <v>4.7300000000000004</v>
      </c>
      <c r="P97" s="63">
        <v>26</v>
      </c>
      <c r="Q97" s="65">
        <v>812227</v>
      </c>
    </row>
    <row r="98" spans="1:17" ht="14.5" x14ac:dyDescent="0.35">
      <c r="A98" s="34" t="s">
        <v>104</v>
      </c>
      <c r="B98" s="91">
        <v>2007</v>
      </c>
      <c r="C98" s="80"/>
      <c r="D98" s="81"/>
      <c r="E98" s="81"/>
      <c r="F98" s="63"/>
      <c r="G98" s="63"/>
      <c r="H98" s="80"/>
      <c r="I98" s="81"/>
      <c r="J98" s="81"/>
      <c r="K98" s="63"/>
      <c r="L98" s="65"/>
      <c r="M98" s="141">
        <v>2.4</v>
      </c>
      <c r="N98" s="142">
        <v>1.46</v>
      </c>
      <c r="O98" s="142">
        <v>3.72</v>
      </c>
      <c r="P98" s="63">
        <v>20</v>
      </c>
      <c r="Q98" s="65">
        <v>833689</v>
      </c>
    </row>
    <row r="99" spans="1:17" ht="14.5" x14ac:dyDescent="0.35">
      <c r="A99" s="34" t="s">
        <v>104</v>
      </c>
      <c r="B99" s="91">
        <v>2008</v>
      </c>
      <c r="C99" s="80"/>
      <c r="D99" s="81"/>
      <c r="E99" s="81"/>
      <c r="F99" s="63"/>
      <c r="G99" s="63"/>
      <c r="H99" s="80"/>
      <c r="I99" s="81"/>
      <c r="J99" s="81"/>
      <c r="K99" s="63"/>
      <c r="L99" s="65"/>
      <c r="M99" s="141">
        <v>3.16</v>
      </c>
      <c r="N99" s="142">
        <v>2.09</v>
      </c>
      <c r="O99" s="142">
        <v>4.59</v>
      </c>
      <c r="P99" s="63">
        <v>28</v>
      </c>
      <c r="Q99" s="65">
        <v>859354</v>
      </c>
    </row>
    <row r="100" spans="1:17" ht="14.5" x14ac:dyDescent="0.35">
      <c r="A100" s="34" t="s">
        <v>104</v>
      </c>
      <c r="B100" s="91">
        <v>2009</v>
      </c>
      <c r="C100" s="80"/>
      <c r="D100" s="81"/>
      <c r="E100" s="81"/>
      <c r="F100" s="63"/>
      <c r="G100" s="63"/>
      <c r="H100" s="80"/>
      <c r="I100" s="81"/>
      <c r="J100" s="81"/>
      <c r="K100" s="63"/>
      <c r="L100" s="65"/>
      <c r="M100" s="141">
        <v>1.97</v>
      </c>
      <c r="N100" s="142">
        <v>1.18</v>
      </c>
      <c r="O100" s="142">
        <v>3.11</v>
      </c>
      <c r="P100" s="63">
        <v>19</v>
      </c>
      <c r="Q100" s="65">
        <v>881927</v>
      </c>
    </row>
    <row r="101" spans="1:17" ht="14.5" x14ac:dyDescent="0.35">
      <c r="A101" s="34" t="s">
        <v>104</v>
      </c>
      <c r="B101" s="91">
        <v>2010</v>
      </c>
      <c r="C101" s="80"/>
      <c r="D101" s="81"/>
      <c r="E101" s="81"/>
      <c r="F101" s="63"/>
      <c r="G101" s="63"/>
      <c r="H101" s="80"/>
      <c r="I101" s="81"/>
      <c r="J101" s="81"/>
      <c r="K101" s="63"/>
      <c r="L101" s="65"/>
      <c r="M101" s="141">
        <v>3.45</v>
      </c>
      <c r="N101" s="142">
        <v>2.38</v>
      </c>
      <c r="O101" s="142">
        <v>4.8600000000000003</v>
      </c>
      <c r="P101" s="63">
        <v>34</v>
      </c>
      <c r="Q101" s="65">
        <v>902766</v>
      </c>
    </row>
    <row r="102" spans="1:17" ht="14.5" x14ac:dyDescent="0.35">
      <c r="A102" s="34" t="s">
        <v>104</v>
      </c>
      <c r="B102" s="91">
        <v>2011</v>
      </c>
      <c r="C102" s="80"/>
      <c r="D102" s="81"/>
      <c r="E102" s="81"/>
      <c r="F102" s="63"/>
      <c r="G102" s="63"/>
      <c r="H102" s="80"/>
      <c r="I102" s="81"/>
      <c r="J102" s="81"/>
      <c r="K102" s="63"/>
      <c r="L102" s="65"/>
      <c r="M102" s="141">
        <v>3.54</v>
      </c>
      <c r="N102" s="142">
        <v>2.48</v>
      </c>
      <c r="O102" s="142">
        <v>4.93</v>
      </c>
      <c r="P102" s="63">
        <v>37</v>
      </c>
      <c r="Q102" s="65">
        <v>928076</v>
      </c>
    </row>
    <row r="103" spans="1:17" ht="14.5" x14ac:dyDescent="0.35">
      <c r="A103" s="34" t="s">
        <v>104</v>
      </c>
      <c r="B103" s="91">
        <v>2012</v>
      </c>
      <c r="C103" s="80"/>
      <c r="D103" s="81"/>
      <c r="E103" s="81"/>
      <c r="F103" s="63"/>
      <c r="G103" s="63"/>
      <c r="H103" s="80"/>
      <c r="I103" s="81"/>
      <c r="J103" s="81"/>
      <c r="K103" s="63"/>
      <c r="L103" s="65"/>
      <c r="M103" s="141">
        <v>2.58</v>
      </c>
      <c r="N103" s="142">
        <v>1.7</v>
      </c>
      <c r="O103" s="142">
        <v>3.77</v>
      </c>
      <c r="P103" s="63">
        <v>28</v>
      </c>
      <c r="Q103" s="65">
        <v>954674</v>
      </c>
    </row>
    <row r="104" spans="1:17" ht="14.5" x14ac:dyDescent="0.35">
      <c r="A104" s="34" t="s">
        <v>104</v>
      </c>
      <c r="B104" s="91">
        <v>2013</v>
      </c>
      <c r="C104" s="80"/>
      <c r="D104" s="81"/>
      <c r="E104" s="81"/>
      <c r="F104" s="63"/>
      <c r="G104" s="63"/>
      <c r="H104" s="80"/>
      <c r="I104" s="81"/>
      <c r="J104" s="81"/>
      <c r="K104" s="63"/>
      <c r="L104" s="65"/>
      <c r="M104" s="141">
        <v>3.09</v>
      </c>
      <c r="N104" s="142">
        <v>2.13</v>
      </c>
      <c r="O104" s="142">
        <v>4.3600000000000003</v>
      </c>
      <c r="P104" s="63">
        <v>34</v>
      </c>
      <c r="Q104" s="65">
        <v>983621</v>
      </c>
    </row>
    <row r="105" spans="1:17" ht="14.5" x14ac:dyDescent="0.35">
      <c r="A105" s="34" t="s">
        <v>104</v>
      </c>
      <c r="B105" s="91">
        <v>2014</v>
      </c>
      <c r="C105" s="80"/>
      <c r="D105" s="81"/>
      <c r="E105" s="81"/>
      <c r="F105" s="63"/>
      <c r="G105" s="63"/>
      <c r="H105" s="80"/>
      <c r="I105" s="81"/>
      <c r="J105" s="81"/>
      <c r="K105" s="63"/>
      <c r="L105" s="65"/>
      <c r="M105" s="141">
        <v>2.69</v>
      </c>
      <c r="N105" s="142">
        <v>1.82</v>
      </c>
      <c r="O105" s="142">
        <v>3.85</v>
      </c>
      <c r="P105" s="63">
        <v>31</v>
      </c>
      <c r="Q105" s="65">
        <v>1014159</v>
      </c>
    </row>
    <row r="106" spans="1:17" ht="14.5" x14ac:dyDescent="0.35">
      <c r="A106" s="34" t="s">
        <v>104</v>
      </c>
      <c r="B106" s="91">
        <v>2015</v>
      </c>
      <c r="C106" s="80"/>
      <c r="D106" s="81"/>
      <c r="E106" s="81"/>
      <c r="F106" s="63"/>
      <c r="G106" s="63"/>
      <c r="H106" s="80"/>
      <c r="I106" s="81"/>
      <c r="J106" s="81"/>
      <c r="K106" s="63"/>
      <c r="L106" s="65"/>
      <c r="M106" s="141">
        <v>3.62</v>
      </c>
      <c r="N106" s="142">
        <v>2.59</v>
      </c>
      <c r="O106" s="142">
        <v>4.93</v>
      </c>
      <c r="P106" s="63">
        <v>42</v>
      </c>
      <c r="Q106" s="65">
        <v>1047332</v>
      </c>
    </row>
    <row r="107" spans="1:17" ht="14.5" x14ac:dyDescent="0.35">
      <c r="A107" s="34" t="s">
        <v>104</v>
      </c>
      <c r="B107" s="91">
        <v>2016</v>
      </c>
      <c r="C107" s="80"/>
      <c r="D107" s="81"/>
      <c r="E107" s="81"/>
      <c r="F107" s="63"/>
      <c r="G107" s="63"/>
      <c r="H107" s="80"/>
      <c r="I107" s="81"/>
      <c r="J107" s="81"/>
      <c r="K107" s="63"/>
      <c r="L107" s="65"/>
      <c r="M107" s="141">
        <v>4.54</v>
      </c>
      <c r="N107" s="142">
        <v>3.42</v>
      </c>
      <c r="O107" s="142">
        <v>5.93</v>
      </c>
      <c r="P107" s="63">
        <v>57</v>
      </c>
      <c r="Q107" s="65">
        <v>1075649</v>
      </c>
    </row>
    <row r="108" spans="1:17" ht="14.5" x14ac:dyDescent="0.35">
      <c r="A108" s="34" t="s">
        <v>104</v>
      </c>
      <c r="B108" s="91">
        <v>2017</v>
      </c>
      <c r="C108" s="80"/>
      <c r="D108" s="81"/>
      <c r="E108" s="81"/>
      <c r="F108" s="63"/>
      <c r="G108" s="63"/>
      <c r="H108" s="80"/>
      <c r="I108" s="81"/>
      <c r="J108" s="81"/>
      <c r="K108" s="63"/>
      <c r="L108" s="65"/>
      <c r="M108" s="141">
        <v>4.3600000000000003</v>
      </c>
      <c r="N108" s="142">
        <v>3.29</v>
      </c>
      <c r="O108" s="142">
        <v>5.69</v>
      </c>
      <c r="P108" s="63">
        <v>57</v>
      </c>
      <c r="Q108" s="65">
        <v>1100303</v>
      </c>
    </row>
    <row r="109" spans="1:17" ht="14.5" x14ac:dyDescent="0.35">
      <c r="A109" s="34" t="s">
        <v>104</v>
      </c>
      <c r="B109" s="91">
        <v>2018</v>
      </c>
      <c r="C109" s="80"/>
      <c r="D109" s="81"/>
      <c r="E109" s="81"/>
      <c r="F109" s="63"/>
      <c r="G109" s="63"/>
      <c r="H109" s="80"/>
      <c r="I109" s="81"/>
      <c r="J109" s="81"/>
      <c r="K109" s="63"/>
      <c r="L109" s="65"/>
      <c r="M109" s="141">
        <v>3.95</v>
      </c>
      <c r="N109" s="142">
        <v>2.94</v>
      </c>
      <c r="O109" s="142">
        <v>5.21</v>
      </c>
      <c r="P109" s="63">
        <v>53</v>
      </c>
      <c r="Q109" s="65">
        <v>1119467</v>
      </c>
    </row>
    <row r="110" spans="1:17" ht="14.5" x14ac:dyDescent="0.35">
      <c r="A110" s="34" t="s">
        <v>104</v>
      </c>
      <c r="B110" s="91">
        <v>2019</v>
      </c>
      <c r="C110" s="80"/>
      <c r="D110" s="81"/>
      <c r="E110" s="81"/>
      <c r="F110" s="63"/>
      <c r="G110" s="63"/>
      <c r="H110" s="80"/>
      <c r="I110" s="81"/>
      <c r="J110" s="81"/>
      <c r="K110" s="63"/>
      <c r="L110" s="65"/>
      <c r="M110" s="141">
        <v>3.96</v>
      </c>
      <c r="N110" s="142">
        <v>2.99</v>
      </c>
      <c r="O110" s="142">
        <v>5.18</v>
      </c>
      <c r="P110" s="63">
        <v>57</v>
      </c>
      <c r="Q110" s="65">
        <v>1133949</v>
      </c>
    </row>
    <row r="111" spans="1:17" ht="14.5" x14ac:dyDescent="0.35">
      <c r="A111" s="34" t="s">
        <v>104</v>
      </c>
      <c r="B111" s="91">
        <v>2020</v>
      </c>
      <c r="C111" s="80"/>
      <c r="D111" s="81"/>
      <c r="E111" s="81"/>
      <c r="F111" s="63"/>
      <c r="G111" s="63"/>
      <c r="H111" s="80"/>
      <c r="I111" s="81"/>
      <c r="J111" s="81"/>
      <c r="K111" s="63"/>
      <c r="L111" s="65"/>
      <c r="M111" s="141">
        <v>4.3899999999999997</v>
      </c>
      <c r="N111" s="142">
        <v>3.35</v>
      </c>
      <c r="O111" s="142">
        <v>5.68</v>
      </c>
      <c r="P111" s="63">
        <v>62</v>
      </c>
      <c r="Q111" s="65">
        <v>1143329</v>
      </c>
    </row>
    <row r="112" spans="1:17" ht="14.5" x14ac:dyDescent="0.35">
      <c r="A112" s="34" t="s">
        <v>104</v>
      </c>
      <c r="B112" s="91">
        <v>2021</v>
      </c>
      <c r="C112" s="80"/>
      <c r="D112" s="81"/>
      <c r="E112" s="81"/>
      <c r="F112" s="63"/>
      <c r="G112" s="63"/>
      <c r="H112" s="80"/>
      <c r="I112" s="81"/>
      <c r="J112" s="81"/>
      <c r="K112" s="63"/>
      <c r="L112" s="65"/>
      <c r="M112" s="141">
        <v>3.79</v>
      </c>
      <c r="N112" s="142">
        <v>2.85</v>
      </c>
      <c r="O112" s="142">
        <v>4.97</v>
      </c>
      <c r="P112" s="63">
        <v>56</v>
      </c>
      <c r="Q112" s="65">
        <v>1137348</v>
      </c>
    </row>
    <row r="113" spans="1:17" ht="14.5" x14ac:dyDescent="0.35">
      <c r="A113" s="34" t="s">
        <v>104</v>
      </c>
      <c r="B113" s="91">
        <v>2022</v>
      </c>
      <c r="C113" s="80"/>
      <c r="D113" s="81"/>
      <c r="E113" s="81"/>
      <c r="F113" s="63"/>
      <c r="G113" s="63"/>
      <c r="H113" s="80"/>
      <c r="I113" s="81"/>
      <c r="J113" s="81"/>
      <c r="K113" s="63"/>
      <c r="L113" s="65"/>
      <c r="M113" s="141">
        <v>3.52</v>
      </c>
      <c r="N113" s="142">
        <v>2.65</v>
      </c>
      <c r="O113" s="142">
        <v>4.62</v>
      </c>
      <c r="P113" s="63">
        <v>56</v>
      </c>
      <c r="Q113" s="65">
        <v>1149712</v>
      </c>
    </row>
    <row r="114" spans="1:17" ht="14.5" x14ac:dyDescent="0.35">
      <c r="A114" s="34" t="s">
        <v>104</v>
      </c>
      <c r="B114" s="91">
        <v>2023</v>
      </c>
      <c r="C114" s="80"/>
      <c r="D114" s="81"/>
      <c r="E114" s="81"/>
      <c r="F114" s="63"/>
      <c r="G114" s="63"/>
      <c r="H114" s="80"/>
      <c r="I114" s="81"/>
      <c r="J114" s="81"/>
      <c r="K114" s="63"/>
      <c r="L114" s="65"/>
      <c r="M114" s="141">
        <v>4.76</v>
      </c>
      <c r="N114" s="142">
        <v>3.73</v>
      </c>
      <c r="O114" s="142">
        <v>6.02</v>
      </c>
      <c r="P114" s="63">
        <v>74</v>
      </c>
      <c r="Q114" s="65">
        <v>1165382</v>
      </c>
    </row>
    <row r="115" spans="1:17" ht="14.5" x14ac:dyDescent="0.35">
      <c r="A115" s="34" t="s">
        <v>104</v>
      </c>
      <c r="B115" s="91" t="s">
        <v>128</v>
      </c>
      <c r="C115" s="80"/>
      <c r="D115" s="81"/>
      <c r="E115" s="81"/>
      <c r="F115" s="63"/>
      <c r="G115" s="63"/>
      <c r="H115" s="80"/>
      <c r="I115" s="81"/>
      <c r="J115" s="81"/>
      <c r="K115" s="63"/>
      <c r="L115" s="65"/>
      <c r="M115" s="141">
        <v>4.09</v>
      </c>
      <c r="N115" s="142">
        <v>3.64</v>
      </c>
      <c r="O115" s="142">
        <v>4.59</v>
      </c>
      <c r="P115" s="63">
        <v>305</v>
      </c>
      <c r="Q115" s="65">
        <v>5729720</v>
      </c>
    </row>
    <row r="116" spans="1:17" ht="14.5" x14ac:dyDescent="0.35">
      <c r="A116" s="34" t="s">
        <v>10</v>
      </c>
      <c r="B116" s="91">
        <v>1988</v>
      </c>
      <c r="C116" s="80"/>
      <c r="D116" s="81"/>
      <c r="E116" s="81"/>
      <c r="F116" s="63"/>
      <c r="G116" s="63"/>
      <c r="H116" s="80"/>
      <c r="I116" s="81"/>
      <c r="J116" s="81"/>
      <c r="K116" s="62"/>
      <c r="L116" s="65"/>
      <c r="M116" s="141" t="s">
        <v>152</v>
      </c>
      <c r="N116" s="142" t="s">
        <v>152</v>
      </c>
      <c r="O116" s="142" t="s">
        <v>152</v>
      </c>
      <c r="P116" s="62" t="s">
        <v>152</v>
      </c>
      <c r="Q116" s="65">
        <v>459120</v>
      </c>
    </row>
    <row r="117" spans="1:17" ht="14.5" x14ac:dyDescent="0.35">
      <c r="A117" s="34" t="s">
        <v>10</v>
      </c>
      <c r="B117" s="91">
        <v>1989</v>
      </c>
      <c r="C117" s="80"/>
      <c r="D117" s="81"/>
      <c r="E117" s="81"/>
      <c r="F117" s="63"/>
      <c r="G117" s="63"/>
      <c r="H117" s="80"/>
      <c r="I117" s="81"/>
      <c r="J117" s="81"/>
      <c r="K117" s="63"/>
      <c r="L117" s="65"/>
      <c r="M117" s="141" t="s">
        <v>152</v>
      </c>
      <c r="N117" s="142" t="s">
        <v>152</v>
      </c>
      <c r="O117" s="142" t="s">
        <v>152</v>
      </c>
      <c r="P117" s="62" t="s">
        <v>152</v>
      </c>
      <c r="Q117" s="65">
        <v>474249</v>
      </c>
    </row>
    <row r="118" spans="1:17" ht="14.5" x14ac:dyDescent="0.35">
      <c r="A118" s="34" t="s">
        <v>10</v>
      </c>
      <c r="B118" s="91">
        <v>1990</v>
      </c>
      <c r="C118" s="80"/>
      <c r="D118" s="81"/>
      <c r="E118" s="81"/>
      <c r="F118" s="63"/>
      <c r="G118" s="63"/>
      <c r="H118" s="80"/>
      <c r="I118" s="81"/>
      <c r="J118" s="81"/>
      <c r="K118" s="63"/>
      <c r="L118" s="65"/>
      <c r="M118" s="141">
        <v>4.71</v>
      </c>
      <c r="N118" s="142">
        <v>2.48</v>
      </c>
      <c r="O118" s="142">
        <v>7.99</v>
      </c>
      <c r="P118" s="62">
        <v>13</v>
      </c>
      <c r="Q118" s="65">
        <v>488600</v>
      </c>
    </row>
    <row r="119" spans="1:17" ht="14.5" x14ac:dyDescent="0.35">
      <c r="A119" s="34" t="s">
        <v>10</v>
      </c>
      <c r="B119" s="91">
        <v>1991</v>
      </c>
      <c r="C119" s="80"/>
      <c r="D119" s="81"/>
      <c r="E119" s="81"/>
      <c r="F119" s="63"/>
      <c r="G119" s="63"/>
      <c r="H119" s="80"/>
      <c r="I119" s="81"/>
      <c r="J119" s="81"/>
      <c r="K119" s="63"/>
      <c r="L119" s="65"/>
      <c r="M119" s="141" t="s">
        <v>152</v>
      </c>
      <c r="N119" s="142" t="s">
        <v>152</v>
      </c>
      <c r="O119" s="142" t="s">
        <v>152</v>
      </c>
      <c r="P119" s="62" t="s">
        <v>152</v>
      </c>
      <c r="Q119" s="65">
        <v>504685</v>
      </c>
    </row>
    <row r="120" spans="1:17" ht="14.5" x14ac:dyDescent="0.35">
      <c r="A120" s="34" t="s">
        <v>10</v>
      </c>
      <c r="B120" s="91">
        <v>1992</v>
      </c>
      <c r="C120" s="80"/>
      <c r="D120" s="81"/>
      <c r="E120" s="81"/>
      <c r="F120" s="63"/>
      <c r="G120" s="63"/>
      <c r="H120" s="80"/>
      <c r="I120" s="81"/>
      <c r="J120" s="81"/>
      <c r="K120" s="63"/>
      <c r="L120" s="65"/>
      <c r="M120" s="141" t="s">
        <v>152</v>
      </c>
      <c r="N120" s="142" t="s">
        <v>152</v>
      </c>
      <c r="O120" s="142" t="s">
        <v>152</v>
      </c>
      <c r="P120" s="62" t="s">
        <v>152</v>
      </c>
      <c r="Q120" s="65">
        <v>522200</v>
      </c>
    </row>
    <row r="121" spans="1:17" ht="14.5" x14ac:dyDescent="0.35">
      <c r="A121" s="34" t="s">
        <v>10</v>
      </c>
      <c r="B121" s="91">
        <v>1993</v>
      </c>
      <c r="C121" s="80"/>
      <c r="D121" s="81"/>
      <c r="E121" s="81"/>
      <c r="F121" s="63"/>
      <c r="G121" s="63"/>
      <c r="H121" s="80"/>
      <c r="I121" s="81"/>
      <c r="J121" s="81"/>
      <c r="K121" s="63"/>
      <c r="L121" s="65"/>
      <c r="M121" s="141" t="s">
        <v>152</v>
      </c>
      <c r="N121" s="142" t="s">
        <v>152</v>
      </c>
      <c r="O121" s="142" t="s">
        <v>152</v>
      </c>
      <c r="P121" s="62" t="s">
        <v>152</v>
      </c>
      <c r="Q121" s="65">
        <v>541460</v>
      </c>
    </row>
    <row r="122" spans="1:17" ht="14.5" x14ac:dyDescent="0.35">
      <c r="A122" s="34" t="s">
        <v>10</v>
      </c>
      <c r="B122" s="91">
        <v>1994</v>
      </c>
      <c r="C122" s="80"/>
      <c r="D122" s="81"/>
      <c r="E122" s="81"/>
      <c r="F122" s="63"/>
      <c r="G122" s="63"/>
      <c r="H122" s="80"/>
      <c r="I122" s="81"/>
      <c r="J122" s="81"/>
      <c r="K122" s="63"/>
      <c r="L122" s="65"/>
      <c r="M122" s="141" t="s">
        <v>152</v>
      </c>
      <c r="N122" s="142" t="s">
        <v>152</v>
      </c>
      <c r="O122" s="142" t="s">
        <v>152</v>
      </c>
      <c r="P122" s="62" t="s">
        <v>152</v>
      </c>
      <c r="Q122" s="65">
        <v>557225</v>
      </c>
    </row>
    <row r="123" spans="1:17" ht="14.5" x14ac:dyDescent="0.35">
      <c r="A123" s="34" t="s">
        <v>10</v>
      </c>
      <c r="B123" s="91">
        <v>1995</v>
      </c>
      <c r="C123" s="80"/>
      <c r="D123" s="81"/>
      <c r="E123" s="81"/>
      <c r="F123" s="63"/>
      <c r="G123" s="63"/>
      <c r="H123" s="80"/>
      <c r="I123" s="81"/>
      <c r="J123" s="81"/>
      <c r="K123" s="63"/>
      <c r="L123" s="65"/>
      <c r="M123" s="141">
        <v>5.72</v>
      </c>
      <c r="N123" s="142">
        <v>3.23</v>
      </c>
      <c r="O123" s="142">
        <v>9.18</v>
      </c>
      <c r="P123" s="62">
        <v>16</v>
      </c>
      <c r="Q123" s="65">
        <v>574289</v>
      </c>
    </row>
    <row r="124" spans="1:17" ht="14.5" x14ac:dyDescent="0.35">
      <c r="A124" s="34" t="s">
        <v>10</v>
      </c>
      <c r="B124" s="91">
        <v>1996</v>
      </c>
      <c r="C124" s="80"/>
      <c r="D124" s="81"/>
      <c r="E124" s="81"/>
      <c r="F124" s="63"/>
      <c r="G124" s="63"/>
      <c r="H124" s="80"/>
      <c r="I124" s="81"/>
      <c r="J124" s="81"/>
      <c r="K124" s="63"/>
      <c r="L124" s="65"/>
      <c r="M124" s="141" t="s">
        <v>152</v>
      </c>
      <c r="N124" s="142" t="s">
        <v>152</v>
      </c>
      <c r="O124" s="142" t="s">
        <v>152</v>
      </c>
      <c r="P124" s="62" t="s">
        <v>152</v>
      </c>
      <c r="Q124" s="65">
        <v>595396</v>
      </c>
    </row>
    <row r="125" spans="1:17" ht="14.5" x14ac:dyDescent="0.35">
      <c r="A125" s="34" t="s">
        <v>10</v>
      </c>
      <c r="B125" s="91">
        <v>1997</v>
      </c>
      <c r="C125" s="80"/>
      <c r="D125" s="81"/>
      <c r="E125" s="81"/>
      <c r="F125" s="63"/>
      <c r="G125" s="63"/>
      <c r="H125" s="80"/>
      <c r="I125" s="81"/>
      <c r="J125" s="81"/>
      <c r="K125" s="63"/>
      <c r="L125" s="65"/>
      <c r="M125" s="141" t="s">
        <v>152</v>
      </c>
      <c r="N125" s="142" t="s">
        <v>152</v>
      </c>
      <c r="O125" s="142" t="s">
        <v>152</v>
      </c>
      <c r="P125" s="62" t="s">
        <v>152</v>
      </c>
      <c r="Q125" s="65">
        <v>619748</v>
      </c>
    </row>
    <row r="126" spans="1:17" ht="14.5" x14ac:dyDescent="0.35">
      <c r="A126" s="34" t="s">
        <v>10</v>
      </c>
      <c r="B126" s="91">
        <v>1998</v>
      </c>
      <c r="C126" s="80"/>
      <c r="D126" s="81"/>
      <c r="E126" s="81"/>
      <c r="F126" s="63"/>
      <c r="G126" s="63"/>
      <c r="H126" s="80"/>
      <c r="I126" s="81"/>
      <c r="J126" s="81"/>
      <c r="K126" s="63"/>
      <c r="L126" s="65"/>
      <c r="M126" s="141">
        <v>4.46</v>
      </c>
      <c r="N126" s="142">
        <v>2.33</v>
      </c>
      <c r="O126" s="142">
        <v>7.52</v>
      </c>
      <c r="P126" s="62">
        <v>13</v>
      </c>
      <c r="Q126" s="65">
        <v>643139</v>
      </c>
    </row>
    <row r="127" spans="1:17" ht="14.5" x14ac:dyDescent="0.35">
      <c r="A127" s="34" t="s">
        <v>10</v>
      </c>
      <c r="B127" s="91">
        <v>1999</v>
      </c>
      <c r="C127" s="80"/>
      <c r="D127" s="81"/>
      <c r="E127" s="81"/>
      <c r="F127" s="63"/>
      <c r="G127" s="63"/>
      <c r="H127" s="80"/>
      <c r="I127" s="81"/>
      <c r="J127" s="81"/>
      <c r="K127" s="63"/>
      <c r="L127" s="65"/>
      <c r="M127" s="141">
        <v>7.32</v>
      </c>
      <c r="N127" s="142">
        <v>4.55</v>
      </c>
      <c r="O127" s="142">
        <v>10.98</v>
      </c>
      <c r="P127" s="62">
        <v>22</v>
      </c>
      <c r="Q127" s="65">
        <v>662818</v>
      </c>
    </row>
    <row r="128" spans="1:17" ht="14.5" x14ac:dyDescent="0.35">
      <c r="A128" s="34" t="s">
        <v>10</v>
      </c>
      <c r="B128" s="91">
        <v>2000</v>
      </c>
      <c r="C128" s="80"/>
      <c r="D128" s="81"/>
      <c r="E128" s="81"/>
      <c r="F128" s="63"/>
      <c r="G128" s="63"/>
      <c r="H128" s="80"/>
      <c r="I128" s="81"/>
      <c r="J128" s="81"/>
      <c r="K128" s="63"/>
      <c r="L128" s="65"/>
      <c r="M128" s="141">
        <v>5.83</v>
      </c>
      <c r="N128" s="142">
        <v>3.47</v>
      </c>
      <c r="O128" s="142">
        <v>9.0299999999999994</v>
      </c>
      <c r="P128" s="62">
        <v>19</v>
      </c>
      <c r="Q128" s="65">
        <v>684381</v>
      </c>
    </row>
    <row r="129" spans="1:17" ht="14.5" x14ac:dyDescent="0.35">
      <c r="A129" s="34" t="s">
        <v>10</v>
      </c>
      <c r="B129" s="91">
        <v>2001</v>
      </c>
      <c r="C129" s="80"/>
      <c r="D129" s="81"/>
      <c r="E129" s="81"/>
      <c r="F129" s="63"/>
      <c r="G129" s="63"/>
      <c r="H129" s="80"/>
      <c r="I129" s="81"/>
      <c r="J129" s="81"/>
      <c r="K129" s="63"/>
      <c r="L129" s="65"/>
      <c r="M129" s="141" t="s">
        <v>152</v>
      </c>
      <c r="N129" s="142" t="s">
        <v>152</v>
      </c>
      <c r="O129" s="142" t="s">
        <v>152</v>
      </c>
      <c r="P129" s="62" t="s">
        <v>152</v>
      </c>
      <c r="Q129" s="65">
        <v>699100</v>
      </c>
    </row>
    <row r="130" spans="1:17" ht="14.5" x14ac:dyDescent="0.35">
      <c r="A130" s="34" t="s">
        <v>10</v>
      </c>
      <c r="B130" s="91">
        <v>2002</v>
      </c>
      <c r="C130" s="80"/>
      <c r="D130" s="81"/>
      <c r="E130" s="81"/>
      <c r="F130" s="63"/>
      <c r="G130" s="63"/>
      <c r="H130" s="80"/>
      <c r="I130" s="81"/>
      <c r="J130" s="81"/>
      <c r="K130" s="63"/>
      <c r="L130" s="65"/>
      <c r="M130" s="141">
        <v>3.96</v>
      </c>
      <c r="N130" s="142">
        <v>2.09</v>
      </c>
      <c r="O130" s="142">
        <v>6.63</v>
      </c>
      <c r="P130" s="62">
        <v>13</v>
      </c>
      <c r="Q130" s="65">
        <v>708267</v>
      </c>
    </row>
    <row r="131" spans="1:17" ht="14.5" x14ac:dyDescent="0.35">
      <c r="A131" s="34" t="s">
        <v>10</v>
      </c>
      <c r="B131" s="91">
        <v>2003</v>
      </c>
      <c r="C131" s="80"/>
      <c r="D131" s="81"/>
      <c r="E131" s="81"/>
      <c r="F131" s="63"/>
      <c r="G131" s="63"/>
      <c r="H131" s="80"/>
      <c r="I131" s="81"/>
      <c r="J131" s="81"/>
      <c r="K131" s="63"/>
      <c r="L131" s="65"/>
      <c r="M131" s="141">
        <v>5.25</v>
      </c>
      <c r="N131" s="142">
        <v>3.19</v>
      </c>
      <c r="O131" s="142">
        <v>8.0299999999999994</v>
      </c>
      <c r="P131" s="63">
        <v>20</v>
      </c>
      <c r="Q131" s="65">
        <v>720385</v>
      </c>
    </row>
    <row r="132" spans="1:17" ht="14.5" x14ac:dyDescent="0.35">
      <c r="A132" s="34" t="s">
        <v>10</v>
      </c>
      <c r="B132" s="91">
        <v>2004</v>
      </c>
      <c r="C132" s="80"/>
      <c r="D132" s="81"/>
      <c r="E132" s="81"/>
      <c r="F132" s="63"/>
      <c r="G132" s="63"/>
      <c r="H132" s="80"/>
      <c r="I132" s="81"/>
      <c r="J132" s="81"/>
      <c r="K132" s="63"/>
      <c r="L132" s="65"/>
      <c r="M132" s="141">
        <v>4.01</v>
      </c>
      <c r="N132" s="142">
        <v>2.27</v>
      </c>
      <c r="O132" s="142">
        <v>6.46</v>
      </c>
      <c r="P132" s="63">
        <v>16</v>
      </c>
      <c r="Q132" s="65">
        <v>732957</v>
      </c>
    </row>
    <row r="133" spans="1:17" ht="14.5" x14ac:dyDescent="0.35">
      <c r="A133" s="34" t="s">
        <v>10</v>
      </c>
      <c r="B133" s="91">
        <v>2005</v>
      </c>
      <c r="C133" s="80"/>
      <c r="D133" s="81"/>
      <c r="E133" s="81"/>
      <c r="F133" s="63"/>
      <c r="G133" s="63"/>
      <c r="H133" s="80"/>
      <c r="I133" s="81"/>
      <c r="J133" s="81"/>
      <c r="K133" s="63"/>
      <c r="L133" s="65"/>
      <c r="M133" s="141">
        <v>4.83</v>
      </c>
      <c r="N133" s="142">
        <v>2.92</v>
      </c>
      <c r="O133" s="142">
        <v>7.42</v>
      </c>
      <c r="P133" s="63">
        <v>20</v>
      </c>
      <c r="Q133" s="65">
        <v>747748</v>
      </c>
    </row>
    <row r="134" spans="1:17" ht="14.5" x14ac:dyDescent="0.35">
      <c r="A134" s="34" t="s">
        <v>10</v>
      </c>
      <c r="B134" s="91">
        <v>2006</v>
      </c>
      <c r="C134" s="80"/>
      <c r="D134" s="81"/>
      <c r="E134" s="81"/>
      <c r="F134" s="63"/>
      <c r="G134" s="63"/>
      <c r="H134" s="80"/>
      <c r="I134" s="81"/>
      <c r="J134" s="81"/>
      <c r="K134" s="63"/>
      <c r="L134" s="65"/>
      <c r="M134" s="141">
        <v>2.64</v>
      </c>
      <c r="N134" s="142">
        <v>1.3</v>
      </c>
      <c r="O134" s="142">
        <v>4.66</v>
      </c>
      <c r="P134" s="62">
        <v>11</v>
      </c>
      <c r="Q134" s="65">
        <v>763870</v>
      </c>
    </row>
    <row r="135" spans="1:17" ht="14.5" x14ac:dyDescent="0.35">
      <c r="A135" s="34" t="s">
        <v>10</v>
      </c>
      <c r="B135" s="91">
        <v>2007</v>
      </c>
      <c r="C135" s="80"/>
      <c r="D135" s="81"/>
      <c r="E135" s="81"/>
      <c r="F135" s="63"/>
      <c r="G135" s="63"/>
      <c r="H135" s="80"/>
      <c r="I135" s="81"/>
      <c r="J135" s="81"/>
      <c r="K135" s="63"/>
      <c r="L135" s="65"/>
      <c r="M135" s="141">
        <v>2.87</v>
      </c>
      <c r="N135" s="142">
        <v>1.52</v>
      </c>
      <c r="O135" s="142">
        <v>4.83</v>
      </c>
      <c r="P135" s="63">
        <v>14</v>
      </c>
      <c r="Q135" s="65">
        <v>784567</v>
      </c>
    </row>
    <row r="136" spans="1:17" ht="14.5" x14ac:dyDescent="0.35">
      <c r="A136" s="34" t="s">
        <v>10</v>
      </c>
      <c r="B136" s="91">
        <v>2008</v>
      </c>
      <c r="C136" s="80"/>
      <c r="D136" s="81"/>
      <c r="E136" s="81"/>
      <c r="F136" s="63"/>
      <c r="G136" s="63"/>
      <c r="H136" s="80"/>
      <c r="I136" s="81"/>
      <c r="J136" s="81"/>
      <c r="K136" s="63"/>
      <c r="L136" s="65"/>
      <c r="M136" s="141" t="s">
        <v>152</v>
      </c>
      <c r="N136" s="142" t="s">
        <v>152</v>
      </c>
      <c r="O136" s="142" t="s">
        <v>152</v>
      </c>
      <c r="P136" s="63" t="s">
        <v>152</v>
      </c>
      <c r="Q136" s="65">
        <v>811994</v>
      </c>
    </row>
    <row r="137" spans="1:17" ht="14.5" x14ac:dyDescent="0.35">
      <c r="A137" s="34" t="s">
        <v>10</v>
      </c>
      <c r="B137" s="91">
        <v>2009</v>
      </c>
      <c r="C137" s="80"/>
      <c r="D137" s="81"/>
      <c r="E137" s="81"/>
      <c r="F137" s="63"/>
      <c r="G137" s="63"/>
      <c r="H137" s="80"/>
      <c r="I137" s="81"/>
      <c r="J137" s="81"/>
      <c r="K137" s="63"/>
      <c r="L137" s="65"/>
      <c r="M137" s="141">
        <v>4.79</v>
      </c>
      <c r="N137" s="142">
        <v>3</v>
      </c>
      <c r="O137" s="142">
        <v>7.16</v>
      </c>
      <c r="P137" s="63">
        <v>23</v>
      </c>
      <c r="Q137" s="65">
        <v>839769</v>
      </c>
    </row>
    <row r="138" spans="1:17" ht="14.5" x14ac:dyDescent="0.35">
      <c r="A138" s="34" t="s">
        <v>10</v>
      </c>
      <c r="B138" s="91">
        <v>2010</v>
      </c>
      <c r="C138" s="80"/>
      <c r="D138" s="81"/>
      <c r="E138" s="81"/>
      <c r="F138" s="63"/>
      <c r="G138" s="63"/>
      <c r="H138" s="80"/>
      <c r="I138" s="81"/>
      <c r="J138" s="81"/>
      <c r="K138" s="63"/>
      <c r="L138" s="65"/>
      <c r="M138" s="141">
        <v>4.25</v>
      </c>
      <c r="N138" s="142">
        <v>2.65</v>
      </c>
      <c r="O138" s="142">
        <v>6.38</v>
      </c>
      <c r="P138" s="63">
        <v>23</v>
      </c>
      <c r="Q138" s="65">
        <v>863333</v>
      </c>
    </row>
    <row r="139" spans="1:17" ht="14.5" x14ac:dyDescent="0.35">
      <c r="A139" s="34" t="s">
        <v>10</v>
      </c>
      <c r="B139" s="91">
        <v>2011</v>
      </c>
      <c r="C139" s="80"/>
      <c r="D139" s="81"/>
      <c r="E139" s="81"/>
      <c r="F139" s="63"/>
      <c r="G139" s="63"/>
      <c r="H139" s="80"/>
      <c r="I139" s="81"/>
      <c r="J139" s="81"/>
      <c r="K139" s="63"/>
      <c r="L139" s="65"/>
      <c r="M139" s="141">
        <v>4.09</v>
      </c>
      <c r="N139" s="142">
        <v>2.5099999999999998</v>
      </c>
      <c r="O139" s="142">
        <v>6.21</v>
      </c>
      <c r="P139" s="63">
        <v>21</v>
      </c>
      <c r="Q139" s="65">
        <v>881415</v>
      </c>
    </row>
    <row r="140" spans="1:17" ht="14.5" x14ac:dyDescent="0.35">
      <c r="A140" s="34" t="s">
        <v>10</v>
      </c>
      <c r="B140" s="91">
        <v>2012</v>
      </c>
      <c r="C140" s="80"/>
      <c r="D140" s="81"/>
      <c r="E140" s="81"/>
      <c r="F140" s="63"/>
      <c r="G140" s="63"/>
      <c r="H140" s="80"/>
      <c r="I140" s="81"/>
      <c r="J140" s="81"/>
      <c r="K140" s="63"/>
      <c r="L140" s="65"/>
      <c r="M140" s="141">
        <v>5.41</v>
      </c>
      <c r="N140" s="142">
        <v>3.58</v>
      </c>
      <c r="O140" s="142">
        <v>7.75</v>
      </c>
      <c r="P140" s="63">
        <v>29</v>
      </c>
      <c r="Q140" s="65">
        <v>897834</v>
      </c>
    </row>
    <row r="141" spans="1:17" ht="14.5" x14ac:dyDescent="0.35">
      <c r="A141" s="34" t="s">
        <v>10</v>
      </c>
      <c r="B141" s="91">
        <v>2013</v>
      </c>
      <c r="C141" s="80"/>
      <c r="D141" s="81"/>
      <c r="E141" s="81"/>
      <c r="F141" s="63"/>
      <c r="G141" s="63"/>
      <c r="H141" s="80"/>
      <c r="I141" s="81"/>
      <c r="J141" s="81"/>
      <c r="K141" s="63"/>
      <c r="L141" s="65"/>
      <c r="M141" s="141">
        <v>5.43</v>
      </c>
      <c r="N141" s="142">
        <v>3.65</v>
      </c>
      <c r="O141" s="142">
        <v>7.71</v>
      </c>
      <c r="P141" s="63">
        <v>31</v>
      </c>
      <c r="Q141" s="65">
        <v>914857</v>
      </c>
    </row>
    <row r="142" spans="1:17" ht="14.5" x14ac:dyDescent="0.35">
      <c r="A142" s="34" t="s">
        <v>10</v>
      </c>
      <c r="B142" s="91">
        <v>2014</v>
      </c>
      <c r="C142" s="80"/>
      <c r="D142" s="81"/>
      <c r="E142" s="81"/>
      <c r="F142" s="63"/>
      <c r="G142" s="63"/>
      <c r="H142" s="80"/>
      <c r="I142" s="81"/>
      <c r="J142" s="81"/>
      <c r="K142" s="63"/>
      <c r="L142" s="65"/>
      <c r="M142" s="141">
        <v>5.77</v>
      </c>
      <c r="N142" s="142">
        <v>3.9</v>
      </c>
      <c r="O142" s="142">
        <v>8.1300000000000008</v>
      </c>
      <c r="P142" s="63">
        <v>32</v>
      </c>
      <c r="Q142" s="65">
        <v>929685</v>
      </c>
    </row>
    <row r="143" spans="1:17" ht="14.5" x14ac:dyDescent="0.35">
      <c r="A143" s="34" t="s">
        <v>10</v>
      </c>
      <c r="B143" s="91">
        <v>2015</v>
      </c>
      <c r="C143" s="80"/>
      <c r="D143" s="81"/>
      <c r="E143" s="81"/>
      <c r="F143" s="63"/>
      <c r="G143" s="63"/>
      <c r="H143" s="80"/>
      <c r="I143" s="81"/>
      <c r="J143" s="81"/>
      <c r="K143" s="63"/>
      <c r="L143" s="65"/>
      <c r="M143" s="141">
        <v>2.96</v>
      </c>
      <c r="N143" s="142">
        <v>1.78</v>
      </c>
      <c r="O143" s="142">
        <v>4.58</v>
      </c>
      <c r="P143" s="63">
        <v>20</v>
      </c>
      <c r="Q143" s="65">
        <v>942779</v>
      </c>
    </row>
    <row r="144" spans="1:17" ht="14.5" x14ac:dyDescent="0.35">
      <c r="A144" s="34" t="s">
        <v>10</v>
      </c>
      <c r="B144" s="91">
        <v>2016</v>
      </c>
      <c r="C144" s="80"/>
      <c r="D144" s="81"/>
      <c r="E144" s="81"/>
      <c r="F144" s="63"/>
      <c r="G144" s="63"/>
      <c r="H144" s="80"/>
      <c r="I144" s="81"/>
      <c r="J144" s="81"/>
      <c r="K144" s="63"/>
      <c r="L144" s="65"/>
      <c r="M144" s="141">
        <v>4.74</v>
      </c>
      <c r="N144" s="142">
        <v>3.23</v>
      </c>
      <c r="O144" s="142">
        <v>6.68</v>
      </c>
      <c r="P144" s="62">
        <v>33</v>
      </c>
      <c r="Q144" s="65">
        <v>952624</v>
      </c>
    </row>
    <row r="145" spans="1:17" ht="14.5" x14ac:dyDescent="0.35">
      <c r="A145" s="34" t="s">
        <v>10</v>
      </c>
      <c r="B145" s="91">
        <v>2017</v>
      </c>
      <c r="C145" s="80"/>
      <c r="D145" s="81"/>
      <c r="E145" s="81"/>
      <c r="F145" s="63"/>
      <c r="G145" s="63"/>
      <c r="H145" s="80"/>
      <c r="I145" s="81"/>
      <c r="J145" s="81"/>
      <c r="K145" s="63"/>
      <c r="L145" s="65"/>
      <c r="M145" s="141">
        <v>5.3</v>
      </c>
      <c r="N145" s="142">
        <v>3.66</v>
      </c>
      <c r="O145" s="142">
        <v>7.37</v>
      </c>
      <c r="P145" s="62">
        <v>36</v>
      </c>
      <c r="Q145" s="65">
        <v>958523</v>
      </c>
    </row>
    <row r="146" spans="1:17" ht="14.5" x14ac:dyDescent="0.35">
      <c r="A146" s="34" t="s">
        <v>10</v>
      </c>
      <c r="B146" s="91">
        <v>2018</v>
      </c>
      <c r="C146" s="80"/>
      <c r="D146" s="81"/>
      <c r="E146" s="81"/>
      <c r="F146" s="63"/>
      <c r="G146" s="63"/>
      <c r="H146" s="80"/>
      <c r="I146" s="81"/>
      <c r="J146" s="81"/>
      <c r="K146" s="63"/>
      <c r="L146" s="65"/>
      <c r="M146" s="141">
        <v>6.47</v>
      </c>
      <c r="N146" s="142">
        <v>4.7</v>
      </c>
      <c r="O146" s="142">
        <v>8.64</v>
      </c>
      <c r="P146" s="63">
        <v>47</v>
      </c>
      <c r="Q146" s="65">
        <v>963625</v>
      </c>
    </row>
    <row r="147" spans="1:17" ht="14.5" x14ac:dyDescent="0.35">
      <c r="A147" s="34" t="s">
        <v>10</v>
      </c>
      <c r="B147" s="91">
        <v>2019</v>
      </c>
      <c r="C147" s="80"/>
      <c r="D147" s="81"/>
      <c r="E147" s="81"/>
      <c r="F147" s="63"/>
      <c r="G147" s="63"/>
      <c r="H147" s="80"/>
      <c r="I147" s="81"/>
      <c r="J147" s="81"/>
      <c r="K147" s="62"/>
      <c r="L147" s="65"/>
      <c r="M147" s="141">
        <v>5.0199999999999996</v>
      </c>
      <c r="N147" s="142">
        <v>3.48</v>
      </c>
      <c r="O147" s="142">
        <v>6.97</v>
      </c>
      <c r="P147" s="62">
        <v>36</v>
      </c>
      <c r="Q147" s="65">
        <v>966587</v>
      </c>
    </row>
    <row r="148" spans="1:17" ht="14.5" x14ac:dyDescent="0.35">
      <c r="A148" s="34" t="s">
        <v>10</v>
      </c>
      <c r="B148" s="91">
        <v>2020</v>
      </c>
      <c r="C148" s="80"/>
      <c r="D148" s="81"/>
      <c r="E148" s="81"/>
      <c r="F148" s="63"/>
      <c r="G148" s="63"/>
      <c r="H148" s="80"/>
      <c r="I148" s="81"/>
      <c r="J148" s="81"/>
      <c r="K148" s="62"/>
      <c r="L148" s="65"/>
      <c r="M148" s="141">
        <v>4.43</v>
      </c>
      <c r="N148" s="142">
        <v>3.04</v>
      </c>
      <c r="O148" s="142">
        <v>6.21</v>
      </c>
      <c r="P148" s="62">
        <v>34</v>
      </c>
      <c r="Q148" s="65">
        <v>967350</v>
      </c>
    </row>
    <row r="149" spans="1:17" ht="14.5" x14ac:dyDescent="0.35">
      <c r="A149" s="34" t="s">
        <v>10</v>
      </c>
      <c r="B149" s="91">
        <v>2021</v>
      </c>
      <c r="C149" s="80"/>
      <c r="D149" s="81"/>
      <c r="E149" s="81"/>
      <c r="F149" s="63"/>
      <c r="G149" s="63"/>
      <c r="H149" s="80"/>
      <c r="I149" s="81"/>
      <c r="J149" s="81"/>
      <c r="K149" s="63"/>
      <c r="L149" s="65"/>
      <c r="M149" s="141">
        <v>5.54</v>
      </c>
      <c r="N149" s="142">
        <v>3.98</v>
      </c>
      <c r="O149" s="142">
        <v>7.49</v>
      </c>
      <c r="P149" s="63">
        <v>43</v>
      </c>
      <c r="Q149" s="65">
        <v>952933</v>
      </c>
    </row>
    <row r="150" spans="1:17" ht="14.5" x14ac:dyDescent="0.35">
      <c r="A150" s="34" t="s">
        <v>10</v>
      </c>
      <c r="B150" s="91">
        <v>2022</v>
      </c>
      <c r="C150" s="80"/>
      <c r="D150" s="81"/>
      <c r="E150" s="81"/>
      <c r="F150" s="63"/>
      <c r="G150" s="63"/>
      <c r="H150" s="80"/>
      <c r="I150" s="81"/>
      <c r="J150" s="81"/>
      <c r="K150" s="63"/>
      <c r="L150" s="65"/>
      <c r="M150" s="141">
        <v>4.07</v>
      </c>
      <c r="N150" s="142">
        <v>2.76</v>
      </c>
      <c r="O150" s="142">
        <v>5.76</v>
      </c>
      <c r="P150" s="63">
        <v>32</v>
      </c>
      <c r="Q150" s="65">
        <v>949971</v>
      </c>
    </row>
    <row r="151" spans="1:17" ht="14.5" x14ac:dyDescent="0.35">
      <c r="A151" s="34" t="s">
        <v>10</v>
      </c>
      <c r="B151" s="91">
        <v>2023</v>
      </c>
      <c r="C151" s="80"/>
      <c r="D151" s="81"/>
      <c r="E151" s="81"/>
      <c r="F151" s="63"/>
      <c r="G151" s="63"/>
      <c r="H151" s="80"/>
      <c r="I151" s="81"/>
      <c r="J151" s="81"/>
      <c r="K151" s="63"/>
      <c r="L151" s="65"/>
      <c r="M151" s="141">
        <v>4.21</v>
      </c>
      <c r="N151" s="142">
        <v>2.88</v>
      </c>
      <c r="O151" s="142">
        <v>5.92</v>
      </c>
      <c r="P151" s="63">
        <v>33</v>
      </c>
      <c r="Q151" s="65">
        <v>952230</v>
      </c>
    </row>
    <row r="152" spans="1:17" ht="14.5" x14ac:dyDescent="0.35">
      <c r="A152" s="34" t="s">
        <v>10</v>
      </c>
      <c r="B152" s="91" t="s">
        <v>128</v>
      </c>
      <c r="C152" s="80"/>
      <c r="D152" s="81"/>
      <c r="E152" s="81"/>
      <c r="F152" s="63"/>
      <c r="G152" s="63"/>
      <c r="H152" s="80"/>
      <c r="I152" s="81"/>
      <c r="J152" s="81"/>
      <c r="K152" s="63"/>
      <c r="L152" s="65"/>
      <c r="M152" s="141">
        <v>4.6500000000000004</v>
      </c>
      <c r="N152" s="142">
        <v>3.97</v>
      </c>
      <c r="O152" s="142">
        <v>5.39</v>
      </c>
      <c r="P152" s="63">
        <v>178</v>
      </c>
      <c r="Q152" s="65">
        <v>4789071</v>
      </c>
    </row>
    <row r="153" spans="1:17" ht="14.5" x14ac:dyDescent="0.35">
      <c r="A153" s="34" t="s">
        <v>35</v>
      </c>
      <c r="B153" s="91">
        <v>1988</v>
      </c>
      <c r="C153" s="80"/>
      <c r="D153" s="81"/>
      <c r="E153" s="81"/>
      <c r="F153" s="63"/>
      <c r="G153" s="63"/>
      <c r="H153" s="80"/>
      <c r="I153" s="81"/>
      <c r="J153" s="81"/>
      <c r="K153" s="62"/>
      <c r="L153" s="65"/>
      <c r="M153" s="141">
        <v>6.65</v>
      </c>
      <c r="N153" s="142">
        <v>3.25</v>
      </c>
      <c r="O153" s="142">
        <v>11.84</v>
      </c>
      <c r="P153" s="63">
        <v>11</v>
      </c>
      <c r="Q153" s="65">
        <v>248632</v>
      </c>
    </row>
    <row r="154" spans="1:17" ht="14.5" x14ac:dyDescent="0.35">
      <c r="A154" s="34" t="s">
        <v>35</v>
      </c>
      <c r="B154" s="91">
        <v>1989</v>
      </c>
      <c r="C154" s="80"/>
      <c r="D154" s="81"/>
      <c r="E154" s="81"/>
      <c r="F154" s="63"/>
      <c r="G154" s="63"/>
      <c r="H154" s="80"/>
      <c r="I154" s="81"/>
      <c r="J154" s="81"/>
      <c r="K154" s="63"/>
      <c r="L154" s="65"/>
      <c r="M154" s="141">
        <v>7.84</v>
      </c>
      <c r="N154" s="142">
        <v>4.25</v>
      </c>
      <c r="O154" s="142">
        <v>13.07</v>
      </c>
      <c r="P154" s="63">
        <v>14</v>
      </c>
      <c r="Q154" s="65">
        <v>251238</v>
      </c>
    </row>
    <row r="155" spans="1:17" ht="14.5" x14ac:dyDescent="0.35">
      <c r="A155" s="34" t="s">
        <v>35</v>
      </c>
      <c r="B155" s="91">
        <v>1990</v>
      </c>
      <c r="C155" s="80"/>
      <c r="D155" s="81"/>
      <c r="E155" s="81"/>
      <c r="F155" s="63"/>
      <c r="G155" s="63"/>
      <c r="H155" s="80"/>
      <c r="I155" s="81"/>
      <c r="J155" s="81"/>
      <c r="K155" s="63"/>
      <c r="L155" s="65"/>
      <c r="M155" s="141" t="s">
        <v>152</v>
      </c>
      <c r="N155" s="142" t="s">
        <v>152</v>
      </c>
      <c r="O155" s="142" t="s">
        <v>152</v>
      </c>
      <c r="P155" s="63" t="s">
        <v>152</v>
      </c>
      <c r="Q155" s="65">
        <v>254893</v>
      </c>
    </row>
    <row r="156" spans="1:17" ht="14.5" x14ac:dyDescent="0.35">
      <c r="A156" s="34" t="s">
        <v>35</v>
      </c>
      <c r="B156" s="91">
        <v>1991</v>
      </c>
      <c r="C156" s="80"/>
      <c r="D156" s="81"/>
      <c r="E156" s="81"/>
      <c r="F156" s="63"/>
      <c r="G156" s="63"/>
      <c r="H156" s="80"/>
      <c r="I156" s="81"/>
      <c r="J156" s="81"/>
      <c r="K156" s="63"/>
      <c r="L156" s="65"/>
      <c r="M156" s="141" t="s">
        <v>152</v>
      </c>
      <c r="N156" s="142" t="s">
        <v>152</v>
      </c>
      <c r="O156" s="142" t="s">
        <v>152</v>
      </c>
      <c r="P156" s="63" t="s">
        <v>152</v>
      </c>
      <c r="Q156" s="65">
        <v>255108</v>
      </c>
    </row>
    <row r="157" spans="1:17" ht="14.5" x14ac:dyDescent="0.35">
      <c r="A157" s="34" t="s">
        <v>35</v>
      </c>
      <c r="B157" s="91">
        <v>1992</v>
      </c>
      <c r="C157" s="80"/>
      <c r="D157" s="81"/>
      <c r="E157" s="81"/>
      <c r="F157" s="63"/>
      <c r="G157" s="63"/>
      <c r="H157" s="80"/>
      <c r="I157" s="81"/>
      <c r="J157" s="81"/>
      <c r="K157" s="63"/>
      <c r="L157" s="65"/>
      <c r="M157" s="141" t="s">
        <v>152</v>
      </c>
      <c r="N157" s="142" t="s">
        <v>152</v>
      </c>
      <c r="O157" s="142" t="s">
        <v>152</v>
      </c>
      <c r="P157" s="63" t="s">
        <v>152</v>
      </c>
      <c r="Q157" s="65">
        <v>254604</v>
      </c>
    </row>
    <row r="158" spans="1:17" ht="14.5" x14ac:dyDescent="0.35">
      <c r="A158" s="34" t="s">
        <v>35</v>
      </c>
      <c r="B158" s="91">
        <v>1993</v>
      </c>
      <c r="C158" s="80"/>
      <c r="D158" s="81"/>
      <c r="E158" s="81"/>
      <c r="F158" s="63"/>
      <c r="G158" s="63"/>
      <c r="H158" s="80"/>
      <c r="I158" s="81"/>
      <c r="J158" s="81"/>
      <c r="K158" s="63"/>
      <c r="L158" s="65"/>
      <c r="M158" s="141">
        <v>6.59</v>
      </c>
      <c r="N158" s="142">
        <v>3.5</v>
      </c>
      <c r="O158" s="142">
        <v>11.19</v>
      </c>
      <c r="P158" s="63">
        <v>13</v>
      </c>
      <c r="Q158" s="65">
        <v>252980</v>
      </c>
    </row>
    <row r="159" spans="1:17" ht="14.5" x14ac:dyDescent="0.35">
      <c r="A159" s="34" t="s">
        <v>35</v>
      </c>
      <c r="B159" s="91">
        <v>1994</v>
      </c>
      <c r="C159" s="80"/>
      <c r="D159" s="81"/>
      <c r="E159" s="81"/>
      <c r="F159" s="63"/>
      <c r="G159" s="63"/>
      <c r="H159" s="80"/>
      <c r="I159" s="81"/>
      <c r="J159" s="81"/>
      <c r="K159" s="63"/>
      <c r="L159" s="65"/>
      <c r="M159" s="141">
        <v>8.1</v>
      </c>
      <c r="N159" s="142">
        <v>4.62</v>
      </c>
      <c r="O159" s="142">
        <v>13.06</v>
      </c>
      <c r="P159" s="63">
        <v>16</v>
      </c>
      <c r="Q159" s="65">
        <v>250311</v>
      </c>
    </row>
    <row r="160" spans="1:17" ht="14.5" x14ac:dyDescent="0.35">
      <c r="A160" s="34" t="s">
        <v>35</v>
      </c>
      <c r="B160" s="91">
        <v>1995</v>
      </c>
      <c r="C160" s="80"/>
      <c r="D160" s="81"/>
      <c r="E160" s="81"/>
      <c r="F160" s="63"/>
      <c r="G160" s="63"/>
      <c r="H160" s="80"/>
      <c r="I160" s="81"/>
      <c r="J160" s="81"/>
      <c r="K160" s="63"/>
      <c r="L160" s="65"/>
      <c r="M160" s="141">
        <v>5.38</v>
      </c>
      <c r="N160" s="142">
        <v>2.68</v>
      </c>
      <c r="O160" s="142">
        <v>9.5500000000000007</v>
      </c>
      <c r="P160" s="63">
        <v>11</v>
      </c>
      <c r="Q160" s="65">
        <v>248663</v>
      </c>
    </row>
    <row r="161" spans="1:17" ht="14.5" x14ac:dyDescent="0.35">
      <c r="A161" s="34" t="s">
        <v>35</v>
      </c>
      <c r="B161" s="91">
        <v>1996</v>
      </c>
      <c r="C161" s="80"/>
      <c r="D161" s="81"/>
      <c r="E161" s="81"/>
      <c r="F161" s="63"/>
      <c r="G161" s="63"/>
      <c r="H161" s="80"/>
      <c r="I161" s="81"/>
      <c r="J161" s="81"/>
      <c r="K161" s="63"/>
      <c r="L161" s="65"/>
      <c r="M161" s="141" t="s">
        <v>152</v>
      </c>
      <c r="N161" s="142" t="s">
        <v>152</v>
      </c>
      <c r="O161" s="142" t="s">
        <v>152</v>
      </c>
      <c r="P161" s="63" t="s">
        <v>152</v>
      </c>
      <c r="Q161" s="65">
        <v>248076</v>
      </c>
    </row>
    <row r="162" spans="1:17" ht="14.5" x14ac:dyDescent="0.35">
      <c r="A162" s="34" t="s">
        <v>35</v>
      </c>
      <c r="B162" s="91">
        <v>1997</v>
      </c>
      <c r="C162" s="80"/>
      <c r="D162" s="81"/>
      <c r="E162" s="81"/>
      <c r="F162" s="63"/>
      <c r="G162" s="63"/>
      <c r="H162" s="80"/>
      <c r="I162" s="81"/>
      <c r="J162" s="81"/>
      <c r="K162" s="63"/>
      <c r="L162" s="65"/>
      <c r="M162" s="141" t="s">
        <v>152</v>
      </c>
      <c r="N162" s="142" t="s">
        <v>152</v>
      </c>
      <c r="O162" s="142" t="s">
        <v>152</v>
      </c>
      <c r="P162" s="63" t="s">
        <v>152</v>
      </c>
      <c r="Q162" s="65">
        <v>248475</v>
      </c>
    </row>
    <row r="163" spans="1:17" ht="14.5" x14ac:dyDescent="0.35">
      <c r="A163" s="34" t="s">
        <v>35</v>
      </c>
      <c r="B163" s="91">
        <v>1998</v>
      </c>
      <c r="C163" s="80"/>
      <c r="D163" s="81"/>
      <c r="E163" s="81"/>
      <c r="F163" s="63"/>
      <c r="G163" s="63"/>
      <c r="H163" s="80"/>
      <c r="I163" s="81"/>
      <c r="J163" s="81"/>
      <c r="K163" s="63"/>
      <c r="L163" s="65"/>
      <c r="M163" s="141">
        <v>7.65</v>
      </c>
      <c r="N163" s="142">
        <v>4.3600000000000003</v>
      </c>
      <c r="O163" s="142">
        <v>12.36</v>
      </c>
      <c r="P163" s="63">
        <v>16</v>
      </c>
      <c r="Q163" s="65">
        <v>248088</v>
      </c>
    </row>
    <row r="164" spans="1:17" ht="14.5" x14ac:dyDescent="0.35">
      <c r="A164" s="34" t="s">
        <v>35</v>
      </c>
      <c r="B164" s="91">
        <v>1999</v>
      </c>
      <c r="C164" s="80"/>
      <c r="D164" s="81"/>
      <c r="E164" s="81"/>
      <c r="F164" s="63"/>
      <c r="G164" s="63"/>
      <c r="H164" s="80"/>
      <c r="I164" s="81"/>
      <c r="J164" s="81"/>
      <c r="K164" s="63"/>
      <c r="L164" s="65"/>
      <c r="M164" s="141" t="s">
        <v>152</v>
      </c>
      <c r="N164" s="142" t="s">
        <v>152</v>
      </c>
      <c r="O164" s="142" t="s">
        <v>152</v>
      </c>
      <c r="P164" s="63" t="s">
        <v>152</v>
      </c>
      <c r="Q164" s="65">
        <v>247142</v>
      </c>
    </row>
    <row r="165" spans="1:17" ht="14.5" x14ac:dyDescent="0.35">
      <c r="A165" s="34" t="s">
        <v>35</v>
      </c>
      <c r="B165" s="91">
        <v>2000</v>
      </c>
      <c r="C165" s="80"/>
      <c r="D165" s="81"/>
      <c r="E165" s="81"/>
      <c r="F165" s="63"/>
      <c r="G165" s="63"/>
      <c r="H165" s="80"/>
      <c r="I165" s="81"/>
      <c r="J165" s="81"/>
      <c r="K165" s="63"/>
      <c r="L165" s="65"/>
      <c r="M165" s="141">
        <v>8.36</v>
      </c>
      <c r="N165" s="142">
        <v>4.95</v>
      </c>
      <c r="O165" s="142">
        <v>13.15</v>
      </c>
      <c r="P165" s="63">
        <v>18</v>
      </c>
      <c r="Q165" s="65">
        <v>246608</v>
      </c>
    </row>
    <row r="166" spans="1:17" ht="14.5" x14ac:dyDescent="0.35">
      <c r="A166" s="34" t="s">
        <v>35</v>
      </c>
      <c r="B166" s="91">
        <v>2001</v>
      </c>
      <c r="C166" s="80"/>
      <c r="D166" s="81"/>
      <c r="E166" s="81"/>
      <c r="F166" s="63"/>
      <c r="G166" s="63"/>
      <c r="H166" s="80"/>
      <c r="I166" s="81"/>
      <c r="J166" s="81"/>
      <c r="K166" s="63"/>
      <c r="L166" s="65"/>
      <c r="M166" s="141">
        <v>4.8</v>
      </c>
      <c r="N166" s="142">
        <v>2.39</v>
      </c>
      <c r="O166" s="142">
        <v>8.57</v>
      </c>
      <c r="P166" s="63">
        <v>11</v>
      </c>
      <c r="Q166" s="65">
        <v>243466</v>
      </c>
    </row>
    <row r="167" spans="1:17" ht="14.5" x14ac:dyDescent="0.35">
      <c r="A167" s="34" t="s">
        <v>35</v>
      </c>
      <c r="B167" s="91">
        <v>2002</v>
      </c>
      <c r="C167" s="80"/>
      <c r="D167" s="81"/>
      <c r="E167" s="81"/>
      <c r="F167" s="63"/>
      <c r="G167" s="63"/>
      <c r="H167" s="80"/>
      <c r="I167" s="81"/>
      <c r="J167" s="81"/>
      <c r="K167" s="63"/>
      <c r="L167" s="65"/>
      <c r="M167" s="141">
        <v>7.27</v>
      </c>
      <c r="N167" s="142">
        <v>4.1399999999999997</v>
      </c>
      <c r="O167" s="142">
        <v>11.79</v>
      </c>
      <c r="P167" s="63">
        <v>16</v>
      </c>
      <c r="Q167" s="65">
        <v>238830</v>
      </c>
    </row>
    <row r="168" spans="1:17" ht="14.5" x14ac:dyDescent="0.35">
      <c r="A168" s="34" t="s">
        <v>35</v>
      </c>
      <c r="B168" s="91">
        <v>2003</v>
      </c>
      <c r="C168" s="80"/>
      <c r="D168" s="81"/>
      <c r="E168" s="81"/>
      <c r="F168" s="63"/>
      <c r="G168" s="63"/>
      <c r="H168" s="80"/>
      <c r="I168" s="81"/>
      <c r="J168" s="81"/>
      <c r="K168" s="63"/>
      <c r="L168" s="65"/>
      <c r="M168" s="141">
        <v>8.3800000000000008</v>
      </c>
      <c r="N168" s="142">
        <v>4.95</v>
      </c>
      <c r="O168" s="142">
        <v>13.23</v>
      </c>
      <c r="P168" s="63">
        <v>18</v>
      </c>
      <c r="Q168" s="65">
        <v>234831</v>
      </c>
    </row>
    <row r="169" spans="1:17" ht="14.5" x14ac:dyDescent="0.35">
      <c r="A169" s="34" t="s">
        <v>35</v>
      </c>
      <c r="B169" s="91">
        <v>2004</v>
      </c>
      <c r="C169" s="80"/>
      <c r="D169" s="81"/>
      <c r="E169" s="81"/>
      <c r="F169" s="63"/>
      <c r="G169" s="63"/>
      <c r="H169" s="80"/>
      <c r="I169" s="81"/>
      <c r="J169" s="81"/>
      <c r="K169" s="63"/>
      <c r="L169" s="65"/>
      <c r="M169" s="141">
        <v>8.18</v>
      </c>
      <c r="N169" s="142">
        <v>4.83</v>
      </c>
      <c r="O169" s="142">
        <v>12.93</v>
      </c>
      <c r="P169" s="63">
        <v>18</v>
      </c>
      <c r="Q169" s="65">
        <v>231298</v>
      </c>
    </row>
    <row r="170" spans="1:17" ht="14.5" x14ac:dyDescent="0.35">
      <c r="A170" s="34" t="s">
        <v>35</v>
      </c>
      <c r="B170" s="91">
        <v>2005</v>
      </c>
      <c r="C170" s="80"/>
      <c r="D170" s="81"/>
      <c r="E170" s="81"/>
      <c r="F170" s="63"/>
      <c r="G170" s="63"/>
      <c r="H170" s="80"/>
      <c r="I170" s="81"/>
      <c r="J170" s="81"/>
      <c r="K170" s="63"/>
      <c r="L170" s="65"/>
      <c r="M170" s="141">
        <v>8.57</v>
      </c>
      <c r="N170" s="142">
        <v>5.13</v>
      </c>
      <c r="O170" s="142">
        <v>13.43</v>
      </c>
      <c r="P170" s="63">
        <v>19</v>
      </c>
      <c r="Q170" s="65">
        <v>228526</v>
      </c>
    </row>
    <row r="171" spans="1:17" ht="14.5" x14ac:dyDescent="0.35">
      <c r="A171" s="34" t="s">
        <v>35</v>
      </c>
      <c r="B171" s="91">
        <v>2006</v>
      </c>
      <c r="C171" s="80"/>
      <c r="D171" s="81"/>
      <c r="E171" s="81"/>
      <c r="F171" s="63"/>
      <c r="G171" s="63"/>
      <c r="H171" s="80"/>
      <c r="I171" s="81"/>
      <c r="J171" s="81"/>
      <c r="K171" s="63"/>
      <c r="L171" s="65"/>
      <c r="M171" s="141">
        <v>9.69</v>
      </c>
      <c r="N171" s="142">
        <v>6.04</v>
      </c>
      <c r="O171" s="142">
        <v>14.75</v>
      </c>
      <c r="P171" s="63">
        <v>22</v>
      </c>
      <c r="Q171" s="65">
        <v>226901</v>
      </c>
    </row>
    <row r="172" spans="1:17" ht="14.5" x14ac:dyDescent="0.35">
      <c r="A172" s="34" t="s">
        <v>35</v>
      </c>
      <c r="B172" s="91">
        <v>2007</v>
      </c>
      <c r="C172" s="80"/>
      <c r="D172" s="81"/>
      <c r="E172" s="81"/>
      <c r="F172" s="63"/>
      <c r="G172" s="63"/>
      <c r="H172" s="80"/>
      <c r="I172" s="81"/>
      <c r="J172" s="81"/>
      <c r="K172" s="63"/>
      <c r="L172" s="65"/>
      <c r="M172" s="141">
        <v>5.59</v>
      </c>
      <c r="N172" s="142">
        <v>2.95</v>
      </c>
      <c r="O172" s="142">
        <v>9.65</v>
      </c>
      <c r="P172" s="63">
        <v>13</v>
      </c>
      <c r="Q172" s="65">
        <v>225922</v>
      </c>
    </row>
    <row r="173" spans="1:17" ht="14.5" x14ac:dyDescent="0.35">
      <c r="A173" s="34" t="s">
        <v>35</v>
      </c>
      <c r="B173" s="91">
        <v>2008</v>
      </c>
      <c r="C173" s="80"/>
      <c r="D173" s="81"/>
      <c r="E173" s="81"/>
      <c r="F173" s="63"/>
      <c r="G173" s="63"/>
      <c r="H173" s="80"/>
      <c r="I173" s="81"/>
      <c r="J173" s="81"/>
      <c r="K173" s="63"/>
      <c r="L173" s="65"/>
      <c r="M173" s="141">
        <v>6.94</v>
      </c>
      <c r="N173" s="142">
        <v>3.82</v>
      </c>
      <c r="O173" s="142">
        <v>11.53</v>
      </c>
      <c r="P173" s="63">
        <v>15</v>
      </c>
      <c r="Q173" s="65">
        <v>226060</v>
      </c>
    </row>
    <row r="174" spans="1:17" ht="14.5" x14ac:dyDescent="0.35">
      <c r="A174" s="34" t="s">
        <v>35</v>
      </c>
      <c r="B174" s="91">
        <v>2009</v>
      </c>
      <c r="C174" s="80"/>
      <c r="D174" s="81"/>
      <c r="E174" s="81"/>
      <c r="F174" s="63"/>
      <c r="G174" s="63"/>
      <c r="H174" s="80"/>
      <c r="I174" s="81"/>
      <c r="J174" s="81"/>
      <c r="K174" s="63"/>
      <c r="L174" s="65"/>
      <c r="M174" s="141">
        <v>4.7699999999999996</v>
      </c>
      <c r="N174" s="142">
        <v>2.44</v>
      </c>
      <c r="O174" s="142">
        <v>8.48</v>
      </c>
      <c r="P174" s="63">
        <v>12</v>
      </c>
      <c r="Q174" s="65">
        <v>227272</v>
      </c>
    </row>
    <row r="175" spans="1:17" ht="14.5" x14ac:dyDescent="0.35">
      <c r="A175" s="34" t="s">
        <v>35</v>
      </c>
      <c r="B175" s="91">
        <v>2010</v>
      </c>
      <c r="C175" s="80"/>
      <c r="D175" s="81"/>
      <c r="E175" s="81"/>
      <c r="F175" s="63"/>
      <c r="G175" s="63"/>
      <c r="H175" s="80"/>
      <c r="I175" s="81"/>
      <c r="J175" s="81"/>
      <c r="K175" s="63"/>
      <c r="L175" s="65"/>
      <c r="M175" s="141">
        <v>5.82</v>
      </c>
      <c r="N175" s="142">
        <v>3.22</v>
      </c>
      <c r="O175" s="142">
        <v>9.75</v>
      </c>
      <c r="P175" s="63">
        <v>15</v>
      </c>
      <c r="Q175" s="65">
        <v>228060</v>
      </c>
    </row>
    <row r="176" spans="1:17" ht="14.5" x14ac:dyDescent="0.35">
      <c r="A176" s="34" t="s">
        <v>35</v>
      </c>
      <c r="B176" s="91">
        <v>2011</v>
      </c>
      <c r="C176" s="80"/>
      <c r="D176" s="81"/>
      <c r="E176" s="81"/>
      <c r="F176" s="63"/>
      <c r="G176" s="63"/>
      <c r="H176" s="80"/>
      <c r="I176" s="81"/>
      <c r="J176" s="81"/>
      <c r="K176" s="63"/>
      <c r="L176" s="65"/>
      <c r="M176" s="141">
        <v>6.21</v>
      </c>
      <c r="N176" s="142">
        <v>3.49</v>
      </c>
      <c r="O176" s="142">
        <v>10.26</v>
      </c>
      <c r="P176" s="63">
        <v>16</v>
      </c>
      <c r="Q176" s="65">
        <v>228369</v>
      </c>
    </row>
    <row r="177" spans="1:17" ht="14.5" x14ac:dyDescent="0.35">
      <c r="A177" s="34" t="s">
        <v>35</v>
      </c>
      <c r="B177" s="91">
        <v>2012</v>
      </c>
      <c r="C177" s="80"/>
      <c r="D177" s="81"/>
      <c r="E177" s="81"/>
      <c r="F177" s="63"/>
      <c r="G177" s="63"/>
      <c r="H177" s="80"/>
      <c r="I177" s="81"/>
      <c r="J177" s="81"/>
      <c r="K177" s="63"/>
      <c r="L177" s="65"/>
      <c r="M177" s="141">
        <v>6.71</v>
      </c>
      <c r="N177" s="142">
        <v>3.82</v>
      </c>
      <c r="O177" s="142">
        <v>10.96</v>
      </c>
      <c r="P177" s="63">
        <v>17</v>
      </c>
      <c r="Q177" s="65">
        <v>228286</v>
      </c>
    </row>
    <row r="178" spans="1:17" ht="14.5" x14ac:dyDescent="0.35">
      <c r="A178" s="34" t="s">
        <v>35</v>
      </c>
      <c r="B178" s="91">
        <v>2013</v>
      </c>
      <c r="C178" s="80"/>
      <c r="D178" s="81"/>
      <c r="E178" s="81"/>
      <c r="F178" s="63"/>
      <c r="G178" s="63"/>
      <c r="H178" s="80"/>
      <c r="I178" s="81"/>
      <c r="J178" s="81"/>
      <c r="K178" s="63"/>
      <c r="L178" s="65"/>
      <c r="M178" s="141">
        <v>11.5</v>
      </c>
      <c r="N178" s="142">
        <v>7.56</v>
      </c>
      <c r="O178" s="142">
        <v>16.78</v>
      </c>
      <c r="P178" s="63">
        <v>28</v>
      </c>
      <c r="Q178" s="65">
        <v>228230</v>
      </c>
    </row>
    <row r="179" spans="1:17" ht="14.5" x14ac:dyDescent="0.35">
      <c r="A179" s="34" t="s">
        <v>35</v>
      </c>
      <c r="B179" s="91">
        <v>2014</v>
      </c>
      <c r="C179" s="80"/>
      <c r="D179" s="81"/>
      <c r="E179" s="81"/>
      <c r="F179" s="63"/>
      <c r="G179" s="63"/>
      <c r="H179" s="80"/>
      <c r="I179" s="81"/>
      <c r="J179" s="81"/>
      <c r="K179" s="63"/>
      <c r="L179" s="65"/>
      <c r="M179" s="141">
        <v>8.6999999999999993</v>
      </c>
      <c r="N179" s="142">
        <v>5.45</v>
      </c>
      <c r="O179" s="142">
        <v>13.27</v>
      </c>
      <c r="P179" s="63">
        <v>23</v>
      </c>
      <c r="Q179" s="65">
        <v>227538</v>
      </c>
    </row>
    <row r="180" spans="1:17" ht="14.5" x14ac:dyDescent="0.35">
      <c r="A180" s="34" t="s">
        <v>35</v>
      </c>
      <c r="B180" s="91">
        <v>2015</v>
      </c>
      <c r="C180" s="80"/>
      <c r="D180" s="81"/>
      <c r="E180" s="81"/>
      <c r="F180" s="63"/>
      <c r="G180" s="63"/>
      <c r="H180" s="80"/>
      <c r="I180" s="81"/>
      <c r="J180" s="81"/>
      <c r="K180" s="63"/>
      <c r="L180" s="65"/>
      <c r="M180" s="141">
        <v>7.27</v>
      </c>
      <c r="N180" s="142">
        <v>4.38</v>
      </c>
      <c r="O180" s="142">
        <v>11.46</v>
      </c>
      <c r="P180" s="63">
        <v>20</v>
      </c>
      <c r="Q180" s="65">
        <v>227280</v>
      </c>
    </row>
    <row r="181" spans="1:17" ht="14.5" x14ac:dyDescent="0.35">
      <c r="A181" s="34" t="s">
        <v>35</v>
      </c>
      <c r="B181" s="91">
        <v>2016</v>
      </c>
      <c r="C181" s="80"/>
      <c r="D181" s="81"/>
      <c r="E181" s="81"/>
      <c r="F181" s="63"/>
      <c r="G181" s="63"/>
      <c r="H181" s="80"/>
      <c r="I181" s="81"/>
      <c r="J181" s="81"/>
      <c r="K181" s="63"/>
      <c r="L181" s="65"/>
      <c r="M181" s="141">
        <v>12.22</v>
      </c>
      <c r="N181" s="142">
        <v>8.36</v>
      </c>
      <c r="O181" s="142">
        <v>17.34</v>
      </c>
      <c r="P181" s="63">
        <v>34</v>
      </c>
      <c r="Q181" s="65">
        <v>225896</v>
      </c>
    </row>
    <row r="182" spans="1:17" ht="14.5" x14ac:dyDescent="0.35">
      <c r="A182" s="34" t="s">
        <v>35</v>
      </c>
      <c r="B182" s="91">
        <v>2017</v>
      </c>
      <c r="C182" s="80"/>
      <c r="D182" s="81"/>
      <c r="E182" s="81"/>
      <c r="F182" s="63"/>
      <c r="G182" s="63"/>
      <c r="H182" s="80"/>
      <c r="I182" s="81"/>
      <c r="J182" s="81"/>
      <c r="K182" s="63"/>
      <c r="L182" s="65"/>
      <c r="M182" s="141">
        <v>11.1</v>
      </c>
      <c r="N182" s="142">
        <v>7.42</v>
      </c>
      <c r="O182" s="142">
        <v>16.079999999999998</v>
      </c>
      <c r="P182" s="63">
        <v>30</v>
      </c>
      <c r="Q182" s="65">
        <v>224200</v>
      </c>
    </row>
    <row r="183" spans="1:17" ht="14.5" x14ac:dyDescent="0.35">
      <c r="A183" s="34" t="s">
        <v>35</v>
      </c>
      <c r="B183" s="91">
        <v>2018</v>
      </c>
      <c r="C183" s="80"/>
      <c r="D183" s="81"/>
      <c r="E183" s="81"/>
      <c r="F183" s="63"/>
      <c r="G183" s="63"/>
      <c r="H183" s="80"/>
      <c r="I183" s="81"/>
      <c r="J183" s="81"/>
      <c r="K183" s="62"/>
      <c r="L183" s="65"/>
      <c r="M183" s="141">
        <v>12.81</v>
      </c>
      <c r="N183" s="142">
        <v>8.81</v>
      </c>
      <c r="O183" s="142">
        <v>18.11</v>
      </c>
      <c r="P183" s="62">
        <v>34</v>
      </c>
      <c r="Q183" s="65">
        <v>223077</v>
      </c>
    </row>
    <row r="184" spans="1:17" ht="14.5" x14ac:dyDescent="0.35">
      <c r="A184" s="34" t="s">
        <v>35</v>
      </c>
      <c r="B184" s="91">
        <v>2019</v>
      </c>
      <c r="C184" s="80"/>
      <c r="D184" s="81"/>
      <c r="E184" s="81"/>
      <c r="F184" s="63"/>
      <c r="G184" s="63"/>
      <c r="H184" s="80"/>
      <c r="I184" s="81"/>
      <c r="J184" s="81"/>
      <c r="K184" s="62"/>
      <c r="L184" s="65"/>
      <c r="M184" s="141">
        <v>10.88</v>
      </c>
      <c r="N184" s="142">
        <v>7.33</v>
      </c>
      <c r="O184" s="142">
        <v>15.67</v>
      </c>
      <c r="P184" s="62">
        <v>31</v>
      </c>
      <c r="Q184" s="65">
        <v>221935</v>
      </c>
    </row>
    <row r="185" spans="1:17" ht="14.5" x14ac:dyDescent="0.35">
      <c r="A185" s="34" t="s">
        <v>35</v>
      </c>
      <c r="B185" s="91">
        <v>2020</v>
      </c>
      <c r="C185" s="80"/>
      <c r="D185" s="81"/>
      <c r="E185" s="81"/>
      <c r="F185" s="63"/>
      <c r="G185" s="63"/>
      <c r="H185" s="80"/>
      <c r="I185" s="81"/>
      <c r="J185" s="81"/>
      <c r="K185" s="62"/>
      <c r="L185" s="65"/>
      <c r="M185" s="141">
        <v>9.6999999999999993</v>
      </c>
      <c r="N185" s="142">
        <v>6.45</v>
      </c>
      <c r="O185" s="142">
        <v>14.17</v>
      </c>
      <c r="P185" s="62">
        <v>29</v>
      </c>
      <c r="Q185" s="65">
        <v>219996</v>
      </c>
    </row>
    <row r="186" spans="1:17" ht="14.5" x14ac:dyDescent="0.35">
      <c r="A186" s="34" t="s">
        <v>35</v>
      </c>
      <c r="B186" s="91">
        <v>2021</v>
      </c>
      <c r="C186" s="80"/>
      <c r="D186" s="81"/>
      <c r="E186" s="81"/>
      <c r="F186" s="63"/>
      <c r="G186" s="63"/>
      <c r="H186" s="80"/>
      <c r="I186" s="81"/>
      <c r="J186" s="81"/>
      <c r="K186" s="63"/>
      <c r="L186" s="65"/>
      <c r="M186" s="141">
        <v>13.49</v>
      </c>
      <c r="N186" s="142">
        <v>9.51</v>
      </c>
      <c r="O186" s="142">
        <v>18.73</v>
      </c>
      <c r="P186" s="63">
        <v>39</v>
      </c>
      <c r="Q186" s="65">
        <v>214396</v>
      </c>
    </row>
    <row r="187" spans="1:17" ht="14.5" x14ac:dyDescent="0.35">
      <c r="A187" s="34" t="s">
        <v>35</v>
      </c>
      <c r="B187" s="91">
        <v>2022</v>
      </c>
      <c r="C187" s="80"/>
      <c r="D187" s="81"/>
      <c r="E187" s="81"/>
      <c r="F187" s="63"/>
      <c r="G187" s="63"/>
      <c r="H187" s="80"/>
      <c r="I187" s="81"/>
      <c r="J187" s="81"/>
      <c r="K187" s="63"/>
      <c r="L187" s="65"/>
      <c r="M187" s="141">
        <v>12.59</v>
      </c>
      <c r="N187" s="142">
        <v>8.81</v>
      </c>
      <c r="O187" s="142">
        <v>17.62</v>
      </c>
      <c r="P187" s="63">
        <v>37</v>
      </c>
      <c r="Q187" s="65">
        <v>212224</v>
      </c>
    </row>
    <row r="188" spans="1:17" ht="14.5" x14ac:dyDescent="0.35">
      <c r="A188" s="34" t="s">
        <v>35</v>
      </c>
      <c r="B188" s="91">
        <v>2023</v>
      </c>
      <c r="C188" s="80"/>
      <c r="D188" s="81"/>
      <c r="E188" s="81"/>
      <c r="F188" s="63"/>
      <c r="G188" s="63"/>
      <c r="H188" s="80"/>
      <c r="I188" s="81"/>
      <c r="J188" s="81"/>
      <c r="K188" s="63"/>
      <c r="L188" s="65"/>
      <c r="M188" s="141">
        <v>8.32</v>
      </c>
      <c r="N188" s="142">
        <v>5.17</v>
      </c>
      <c r="O188" s="142">
        <v>12.83</v>
      </c>
      <c r="P188" s="63">
        <v>22</v>
      </c>
      <c r="Q188" s="65">
        <v>210892</v>
      </c>
    </row>
    <row r="189" spans="1:17" ht="14.5" x14ac:dyDescent="0.35">
      <c r="A189" s="34" t="s">
        <v>35</v>
      </c>
      <c r="B189" s="91" t="s">
        <v>128</v>
      </c>
      <c r="C189" s="80"/>
      <c r="D189" s="81"/>
      <c r="E189" s="81"/>
      <c r="F189" s="63"/>
      <c r="G189" s="63"/>
      <c r="H189" s="80"/>
      <c r="I189" s="81"/>
      <c r="J189" s="81"/>
      <c r="K189" s="63"/>
      <c r="L189" s="65"/>
      <c r="M189" s="141">
        <v>11</v>
      </c>
      <c r="N189" s="142">
        <v>9.32</v>
      </c>
      <c r="O189" s="142">
        <v>12.92</v>
      </c>
      <c r="P189" s="63">
        <v>158</v>
      </c>
      <c r="Q189" s="65">
        <v>1079443</v>
      </c>
    </row>
    <row r="190" spans="1:17" ht="14.5" x14ac:dyDescent="0.35">
      <c r="A190" s="34" t="s">
        <v>34</v>
      </c>
      <c r="B190" s="91">
        <v>1988</v>
      </c>
      <c r="C190" s="80"/>
      <c r="D190" s="81"/>
      <c r="E190" s="81"/>
      <c r="F190" s="63"/>
      <c r="G190" s="63"/>
      <c r="H190" s="80"/>
      <c r="I190" s="81"/>
      <c r="J190" s="81"/>
      <c r="K190" s="63"/>
      <c r="L190" s="65"/>
      <c r="M190" s="141">
        <v>4.43</v>
      </c>
      <c r="N190" s="142">
        <v>3.58</v>
      </c>
      <c r="O190" s="142">
        <v>5.43</v>
      </c>
      <c r="P190" s="63">
        <v>95</v>
      </c>
      <c r="Q190" s="65">
        <v>1725701</v>
      </c>
    </row>
    <row r="191" spans="1:17" ht="14.5" x14ac:dyDescent="0.35">
      <c r="A191" s="34" t="s">
        <v>34</v>
      </c>
      <c r="B191" s="91">
        <v>1989</v>
      </c>
      <c r="C191" s="80"/>
      <c r="D191" s="81"/>
      <c r="E191" s="81"/>
      <c r="F191" s="63"/>
      <c r="G191" s="63"/>
      <c r="H191" s="80"/>
      <c r="I191" s="81"/>
      <c r="J191" s="81"/>
      <c r="K191" s="63"/>
      <c r="L191" s="65"/>
      <c r="M191" s="141">
        <v>4.88</v>
      </c>
      <c r="N191" s="142">
        <v>3.97</v>
      </c>
      <c r="O191" s="142">
        <v>5.94</v>
      </c>
      <c r="P191" s="63">
        <v>103</v>
      </c>
      <c r="Q191" s="65">
        <v>1727316</v>
      </c>
    </row>
    <row r="192" spans="1:17" ht="14.5" x14ac:dyDescent="0.35">
      <c r="A192" s="34" t="s">
        <v>34</v>
      </c>
      <c r="B192" s="91">
        <v>1990</v>
      </c>
      <c r="C192" s="80"/>
      <c r="D192" s="81"/>
      <c r="E192" s="81"/>
      <c r="F192" s="63"/>
      <c r="G192" s="63"/>
      <c r="H192" s="80"/>
      <c r="I192" s="81"/>
      <c r="J192" s="81"/>
      <c r="K192" s="63"/>
      <c r="L192" s="65"/>
      <c r="M192" s="141">
        <v>4.74</v>
      </c>
      <c r="N192" s="142">
        <v>3.85</v>
      </c>
      <c r="O192" s="142">
        <v>5.8</v>
      </c>
      <c r="P192" s="63">
        <v>99</v>
      </c>
      <c r="Q192" s="65">
        <v>1716226</v>
      </c>
    </row>
    <row r="193" spans="1:17" ht="14.5" x14ac:dyDescent="0.35">
      <c r="A193" s="34" t="s">
        <v>34</v>
      </c>
      <c r="B193" s="91">
        <v>1991</v>
      </c>
      <c r="C193" s="80"/>
      <c r="D193" s="81"/>
      <c r="E193" s="81"/>
      <c r="F193" s="63"/>
      <c r="G193" s="63"/>
      <c r="H193" s="80"/>
      <c r="I193" s="81"/>
      <c r="J193" s="81"/>
      <c r="K193" s="63"/>
      <c r="L193" s="65"/>
      <c r="M193" s="141">
        <v>3.64</v>
      </c>
      <c r="N193" s="142">
        <v>2.88</v>
      </c>
      <c r="O193" s="142">
        <v>4.5599999999999996</v>
      </c>
      <c r="P193" s="63">
        <v>79</v>
      </c>
      <c r="Q193" s="65">
        <v>1707028</v>
      </c>
    </row>
    <row r="194" spans="1:17" ht="14.5" x14ac:dyDescent="0.35">
      <c r="A194" s="34" t="s">
        <v>34</v>
      </c>
      <c r="B194" s="91">
        <v>1992</v>
      </c>
      <c r="C194" s="80"/>
      <c r="D194" s="81"/>
      <c r="E194" s="81"/>
      <c r="F194" s="63"/>
      <c r="G194" s="63"/>
      <c r="H194" s="80"/>
      <c r="I194" s="81"/>
      <c r="J194" s="81"/>
      <c r="K194" s="63"/>
      <c r="L194" s="65"/>
      <c r="M194" s="141">
        <v>4.42</v>
      </c>
      <c r="N194" s="142">
        <v>3.57</v>
      </c>
      <c r="O194" s="142">
        <v>5.44</v>
      </c>
      <c r="P194" s="63">
        <v>94</v>
      </c>
      <c r="Q194" s="65">
        <v>1700278</v>
      </c>
    </row>
    <row r="195" spans="1:17" ht="14.5" x14ac:dyDescent="0.35">
      <c r="A195" s="34" t="s">
        <v>34</v>
      </c>
      <c r="B195" s="91">
        <v>1993</v>
      </c>
      <c r="C195" s="80"/>
      <c r="D195" s="81"/>
      <c r="E195" s="81"/>
      <c r="F195" s="63"/>
      <c r="G195" s="63"/>
      <c r="H195" s="80"/>
      <c r="I195" s="81"/>
      <c r="J195" s="81"/>
      <c r="K195" s="63"/>
      <c r="L195" s="65"/>
      <c r="M195" s="141">
        <v>4.87</v>
      </c>
      <c r="N195" s="142">
        <v>3.96</v>
      </c>
      <c r="O195" s="142">
        <v>5.93</v>
      </c>
      <c r="P195" s="63">
        <v>103</v>
      </c>
      <c r="Q195" s="65">
        <v>1683057</v>
      </c>
    </row>
    <row r="196" spans="1:17" ht="14.5" x14ac:dyDescent="0.35">
      <c r="A196" s="34" t="s">
        <v>34</v>
      </c>
      <c r="B196" s="91">
        <v>1994</v>
      </c>
      <c r="C196" s="80"/>
      <c r="D196" s="81"/>
      <c r="E196" s="81"/>
      <c r="F196" s="63"/>
      <c r="G196" s="63"/>
      <c r="H196" s="80"/>
      <c r="I196" s="81"/>
      <c r="J196" s="81"/>
      <c r="K196" s="63"/>
      <c r="L196" s="65"/>
      <c r="M196" s="141">
        <v>3.87</v>
      </c>
      <c r="N196" s="142">
        <v>3.08</v>
      </c>
      <c r="O196" s="142">
        <v>4.82</v>
      </c>
      <c r="P196" s="63">
        <v>84</v>
      </c>
      <c r="Q196" s="65">
        <v>1658534</v>
      </c>
    </row>
    <row r="197" spans="1:17" ht="14.5" x14ac:dyDescent="0.35">
      <c r="A197" s="34" t="s">
        <v>34</v>
      </c>
      <c r="B197" s="91">
        <v>1995</v>
      </c>
      <c r="C197" s="80"/>
      <c r="D197" s="81"/>
      <c r="E197" s="81"/>
      <c r="F197" s="63"/>
      <c r="G197" s="63"/>
      <c r="H197" s="80"/>
      <c r="I197" s="81"/>
      <c r="J197" s="81"/>
      <c r="K197" s="63"/>
      <c r="L197" s="65"/>
      <c r="M197" s="141">
        <v>3.78</v>
      </c>
      <c r="N197" s="142">
        <v>2.98</v>
      </c>
      <c r="O197" s="142">
        <v>4.74</v>
      </c>
      <c r="P197" s="63">
        <v>79</v>
      </c>
      <c r="Q197" s="65">
        <v>1642830</v>
      </c>
    </row>
    <row r="198" spans="1:17" ht="14.5" x14ac:dyDescent="0.35">
      <c r="A198" s="34" t="s">
        <v>34</v>
      </c>
      <c r="B198" s="91">
        <v>1996</v>
      </c>
      <c r="C198" s="80"/>
      <c r="D198" s="81"/>
      <c r="E198" s="81"/>
      <c r="F198" s="63"/>
      <c r="G198" s="63"/>
      <c r="H198" s="80"/>
      <c r="I198" s="81"/>
      <c r="J198" s="81"/>
      <c r="K198" s="63"/>
      <c r="L198" s="65"/>
      <c r="M198" s="141">
        <v>3.57</v>
      </c>
      <c r="N198" s="142">
        <v>2.82</v>
      </c>
      <c r="O198" s="142">
        <v>4.47</v>
      </c>
      <c r="P198" s="63">
        <v>80</v>
      </c>
      <c r="Q198" s="65">
        <v>1636629</v>
      </c>
    </row>
    <row r="199" spans="1:17" ht="14.5" x14ac:dyDescent="0.35">
      <c r="A199" s="34" t="s">
        <v>34</v>
      </c>
      <c r="B199" s="91">
        <v>1997</v>
      </c>
      <c r="C199" s="80"/>
      <c r="D199" s="81"/>
      <c r="E199" s="81"/>
      <c r="F199" s="63"/>
      <c r="G199" s="63"/>
      <c r="H199" s="80"/>
      <c r="I199" s="81"/>
      <c r="J199" s="81"/>
      <c r="K199" s="63"/>
      <c r="L199" s="65"/>
      <c r="M199" s="141">
        <v>3.8</v>
      </c>
      <c r="N199" s="142">
        <v>3.02</v>
      </c>
      <c r="O199" s="142">
        <v>4.74</v>
      </c>
      <c r="P199" s="63">
        <v>83</v>
      </c>
      <c r="Q199" s="65">
        <v>1639951</v>
      </c>
    </row>
    <row r="200" spans="1:17" ht="14.5" x14ac:dyDescent="0.35">
      <c r="A200" s="34" t="s">
        <v>34</v>
      </c>
      <c r="B200" s="91">
        <v>1998</v>
      </c>
      <c r="C200" s="80"/>
      <c r="D200" s="81"/>
      <c r="E200" s="81"/>
      <c r="F200" s="63"/>
      <c r="G200" s="63"/>
      <c r="H200" s="80"/>
      <c r="I200" s="81"/>
      <c r="J200" s="81"/>
      <c r="K200" s="63"/>
      <c r="L200" s="65"/>
      <c r="M200" s="141">
        <v>4.12</v>
      </c>
      <c r="N200" s="142">
        <v>3.31</v>
      </c>
      <c r="O200" s="142">
        <v>5.09</v>
      </c>
      <c r="P200" s="63">
        <v>91</v>
      </c>
      <c r="Q200" s="65">
        <v>1640357</v>
      </c>
    </row>
    <row r="201" spans="1:17" ht="14.5" x14ac:dyDescent="0.35">
      <c r="A201" s="34" t="s">
        <v>34</v>
      </c>
      <c r="B201" s="91">
        <v>1999</v>
      </c>
      <c r="C201" s="80"/>
      <c r="D201" s="81"/>
      <c r="E201" s="81"/>
      <c r="F201" s="63"/>
      <c r="G201" s="63"/>
      <c r="H201" s="80"/>
      <c r="I201" s="81"/>
      <c r="J201" s="81"/>
      <c r="K201" s="63"/>
      <c r="L201" s="65"/>
      <c r="M201" s="141">
        <v>4.1100000000000003</v>
      </c>
      <c r="N201" s="142">
        <v>3.28</v>
      </c>
      <c r="O201" s="142">
        <v>5.0999999999999996</v>
      </c>
      <c r="P201" s="63">
        <v>87</v>
      </c>
      <c r="Q201" s="65">
        <v>1636117</v>
      </c>
    </row>
    <row r="202" spans="1:17" ht="14.5" x14ac:dyDescent="0.35">
      <c r="A202" s="34" t="s">
        <v>34</v>
      </c>
      <c r="B202" s="91">
        <v>2000</v>
      </c>
      <c r="C202" s="80"/>
      <c r="D202" s="81"/>
      <c r="E202" s="81"/>
      <c r="F202" s="63"/>
      <c r="G202" s="63"/>
      <c r="H202" s="80"/>
      <c r="I202" s="81"/>
      <c r="J202" s="81"/>
      <c r="K202" s="63"/>
      <c r="L202" s="65"/>
      <c r="M202" s="141">
        <v>4.21</v>
      </c>
      <c r="N202" s="142">
        <v>3.38</v>
      </c>
      <c r="O202" s="142">
        <v>5.2</v>
      </c>
      <c r="P202" s="63">
        <v>92</v>
      </c>
      <c r="Q202" s="65">
        <v>1627536</v>
      </c>
    </row>
    <row r="203" spans="1:17" ht="14.5" x14ac:dyDescent="0.35">
      <c r="A203" s="34" t="s">
        <v>34</v>
      </c>
      <c r="B203" s="91">
        <v>2001</v>
      </c>
      <c r="C203" s="80"/>
      <c r="D203" s="81"/>
      <c r="E203" s="81"/>
      <c r="F203" s="63"/>
      <c r="G203" s="63"/>
      <c r="H203" s="80"/>
      <c r="I203" s="81"/>
      <c r="J203" s="81"/>
      <c r="K203" s="63"/>
      <c r="L203" s="65"/>
      <c r="M203" s="141">
        <v>4.1900000000000004</v>
      </c>
      <c r="N203" s="142">
        <v>3.36</v>
      </c>
      <c r="O203" s="142">
        <v>5.19</v>
      </c>
      <c r="P203" s="63">
        <v>91</v>
      </c>
      <c r="Q203" s="65">
        <v>1608127</v>
      </c>
    </row>
    <row r="204" spans="1:17" ht="14.5" x14ac:dyDescent="0.35">
      <c r="A204" s="34" t="s">
        <v>34</v>
      </c>
      <c r="B204" s="91">
        <v>2002</v>
      </c>
      <c r="C204" s="80"/>
      <c r="D204" s="81"/>
      <c r="E204" s="81"/>
      <c r="F204" s="63"/>
      <c r="G204" s="63"/>
      <c r="H204" s="80"/>
      <c r="I204" s="81"/>
      <c r="J204" s="81"/>
      <c r="K204" s="63"/>
      <c r="L204" s="65"/>
      <c r="M204" s="141">
        <v>4.17</v>
      </c>
      <c r="N204" s="142">
        <v>3.35</v>
      </c>
      <c r="O204" s="142">
        <v>5.15</v>
      </c>
      <c r="P204" s="63">
        <v>94</v>
      </c>
      <c r="Q204" s="65">
        <v>1571997</v>
      </c>
    </row>
    <row r="205" spans="1:17" ht="14.5" x14ac:dyDescent="0.35">
      <c r="A205" s="34" t="s">
        <v>34</v>
      </c>
      <c r="B205" s="91">
        <v>2003</v>
      </c>
      <c r="C205" s="80"/>
      <c r="D205" s="81"/>
      <c r="E205" s="81"/>
      <c r="F205" s="63"/>
      <c r="G205" s="63"/>
      <c r="H205" s="80"/>
      <c r="I205" s="81"/>
      <c r="J205" s="81"/>
      <c r="K205" s="63"/>
      <c r="L205" s="65"/>
      <c r="M205" s="141">
        <v>3.39</v>
      </c>
      <c r="N205" s="142">
        <v>2.65</v>
      </c>
      <c r="O205" s="142">
        <v>4.3099999999999996</v>
      </c>
      <c r="P205" s="63">
        <v>74</v>
      </c>
      <c r="Q205" s="65">
        <v>1543136</v>
      </c>
    </row>
    <row r="206" spans="1:17" ht="14.5" x14ac:dyDescent="0.35">
      <c r="A206" s="34" t="s">
        <v>34</v>
      </c>
      <c r="B206" s="91">
        <v>2004</v>
      </c>
      <c r="C206" s="80"/>
      <c r="D206" s="81"/>
      <c r="E206" s="81"/>
      <c r="F206" s="63"/>
      <c r="G206" s="63"/>
      <c r="H206" s="80"/>
      <c r="I206" s="81"/>
      <c r="J206" s="81"/>
      <c r="K206" s="63"/>
      <c r="L206" s="65"/>
      <c r="M206" s="141">
        <v>4.24</v>
      </c>
      <c r="N206" s="142">
        <v>3.41</v>
      </c>
      <c r="O206" s="142">
        <v>5.24</v>
      </c>
      <c r="P206" s="63">
        <v>95</v>
      </c>
      <c r="Q206" s="65">
        <v>1515725</v>
      </c>
    </row>
    <row r="207" spans="1:17" ht="14.5" x14ac:dyDescent="0.35">
      <c r="A207" s="34" t="s">
        <v>34</v>
      </c>
      <c r="B207" s="91">
        <v>2005</v>
      </c>
      <c r="C207" s="80"/>
      <c r="D207" s="81"/>
      <c r="E207" s="81"/>
      <c r="F207" s="63"/>
      <c r="G207" s="63"/>
      <c r="H207" s="80"/>
      <c r="I207" s="81"/>
      <c r="J207" s="81"/>
      <c r="K207" s="63"/>
      <c r="L207" s="65"/>
      <c r="M207" s="141">
        <v>4.1100000000000003</v>
      </c>
      <c r="N207" s="142">
        <v>3.29</v>
      </c>
      <c r="O207" s="142">
        <v>5.09</v>
      </c>
      <c r="P207" s="63">
        <v>93</v>
      </c>
      <c r="Q207" s="65">
        <v>1493903</v>
      </c>
    </row>
    <row r="208" spans="1:17" ht="14.5" x14ac:dyDescent="0.35">
      <c r="A208" s="34" t="s">
        <v>34</v>
      </c>
      <c r="B208" s="91">
        <v>2006</v>
      </c>
      <c r="C208" s="80"/>
      <c r="D208" s="81"/>
      <c r="E208" s="81"/>
      <c r="F208" s="63"/>
      <c r="G208" s="63"/>
      <c r="H208" s="80"/>
      <c r="I208" s="81"/>
      <c r="J208" s="81"/>
      <c r="K208" s="63"/>
      <c r="L208" s="65"/>
      <c r="M208" s="141">
        <v>4.1100000000000003</v>
      </c>
      <c r="N208" s="142">
        <v>3.29</v>
      </c>
      <c r="O208" s="142">
        <v>5.1100000000000003</v>
      </c>
      <c r="P208" s="63">
        <v>91</v>
      </c>
      <c r="Q208" s="65">
        <v>1475254</v>
      </c>
    </row>
    <row r="209" spans="1:18" ht="14.5" x14ac:dyDescent="0.35">
      <c r="A209" s="34" t="s">
        <v>34</v>
      </c>
      <c r="B209" s="91">
        <v>2007</v>
      </c>
      <c r="C209" s="80"/>
      <c r="D209" s="81"/>
      <c r="E209" s="81"/>
      <c r="F209" s="63"/>
      <c r="G209" s="63"/>
      <c r="H209" s="80"/>
      <c r="I209" s="81"/>
      <c r="J209" s="81"/>
      <c r="K209" s="63"/>
      <c r="L209" s="63"/>
      <c r="M209" s="141">
        <v>4.17</v>
      </c>
      <c r="N209" s="142">
        <v>3.34</v>
      </c>
      <c r="O209" s="142">
        <v>5.18</v>
      </c>
      <c r="P209" s="63">
        <v>92</v>
      </c>
      <c r="Q209" s="65">
        <v>1464420</v>
      </c>
    </row>
    <row r="210" spans="1:18" ht="14.5" x14ac:dyDescent="0.35">
      <c r="A210" s="34" t="s">
        <v>34</v>
      </c>
      <c r="B210" s="91">
        <v>2008</v>
      </c>
      <c r="C210" s="80"/>
      <c r="D210" s="81"/>
      <c r="E210" s="81"/>
      <c r="F210" s="63"/>
      <c r="G210" s="63"/>
      <c r="H210" s="80"/>
      <c r="I210" s="81"/>
      <c r="J210" s="81"/>
      <c r="K210" s="63"/>
      <c r="L210" s="63"/>
      <c r="M210" s="141">
        <v>4.9400000000000004</v>
      </c>
      <c r="N210" s="142">
        <v>4.0199999999999996</v>
      </c>
      <c r="O210" s="142">
        <v>6.03</v>
      </c>
      <c r="P210" s="63">
        <v>107</v>
      </c>
      <c r="Q210" s="65">
        <v>1460499</v>
      </c>
    </row>
    <row r="211" spans="1:18" ht="14.5" x14ac:dyDescent="0.35">
      <c r="A211" s="34" t="s">
        <v>34</v>
      </c>
      <c r="B211" s="91">
        <v>2009</v>
      </c>
      <c r="C211" s="80"/>
      <c r="D211" s="81"/>
      <c r="E211" s="81"/>
      <c r="F211" s="63"/>
      <c r="G211" s="63"/>
      <c r="H211" s="80"/>
      <c r="I211" s="81"/>
      <c r="J211" s="81"/>
      <c r="K211" s="63"/>
      <c r="L211" s="63"/>
      <c r="M211" s="141">
        <v>3.83</v>
      </c>
      <c r="N211" s="142">
        <v>3.04</v>
      </c>
      <c r="O211" s="142">
        <v>4.8</v>
      </c>
      <c r="P211" s="63">
        <v>85</v>
      </c>
      <c r="Q211" s="63">
        <v>1455446</v>
      </c>
      <c r="R211" s="70"/>
    </row>
    <row r="212" spans="1:18" ht="14.5" x14ac:dyDescent="0.35">
      <c r="A212" s="34" t="s">
        <v>34</v>
      </c>
      <c r="B212" s="91">
        <v>2010</v>
      </c>
      <c r="C212" s="80"/>
      <c r="D212" s="81"/>
      <c r="E212" s="81"/>
      <c r="F212" s="63"/>
      <c r="G212" s="63"/>
      <c r="H212" s="80"/>
      <c r="I212" s="81"/>
      <c r="J212" s="81"/>
      <c r="K212" s="63"/>
      <c r="L212" s="63"/>
      <c r="M212" s="141">
        <v>3.94</v>
      </c>
      <c r="N212" s="142">
        <v>3.15</v>
      </c>
      <c r="O212" s="142">
        <v>4.91</v>
      </c>
      <c r="P212" s="63">
        <v>91</v>
      </c>
      <c r="Q212" s="63">
        <v>1447946</v>
      </c>
      <c r="R212" s="70"/>
    </row>
    <row r="213" spans="1:18" ht="14.5" x14ac:dyDescent="0.35">
      <c r="A213" s="34" t="s">
        <v>34</v>
      </c>
      <c r="B213" s="91">
        <v>2011</v>
      </c>
      <c r="C213" s="80"/>
      <c r="D213" s="81"/>
      <c r="E213" s="81"/>
      <c r="F213" s="63"/>
      <c r="G213" s="63"/>
      <c r="H213" s="80"/>
      <c r="I213" s="81"/>
      <c r="J213" s="81"/>
      <c r="K213" s="63"/>
      <c r="L213" s="63"/>
      <c r="M213" s="141">
        <v>4.8</v>
      </c>
      <c r="N213" s="142">
        <v>3.92</v>
      </c>
      <c r="O213" s="142">
        <v>5.85</v>
      </c>
      <c r="P213" s="63">
        <v>111</v>
      </c>
      <c r="Q213" s="63">
        <v>1448436</v>
      </c>
      <c r="R213" s="70"/>
    </row>
    <row r="214" spans="1:18" ht="14.5" x14ac:dyDescent="0.35">
      <c r="A214" s="34" t="s">
        <v>34</v>
      </c>
      <c r="B214" s="91">
        <v>2012</v>
      </c>
      <c r="C214" s="80"/>
      <c r="D214" s="81"/>
      <c r="E214" s="81"/>
      <c r="F214" s="63"/>
      <c r="G214" s="63"/>
      <c r="H214" s="80"/>
      <c r="I214" s="81"/>
      <c r="J214" s="81"/>
      <c r="K214" s="63"/>
      <c r="L214" s="63"/>
      <c r="M214" s="141">
        <v>4.49</v>
      </c>
      <c r="N214" s="142">
        <v>3.66</v>
      </c>
      <c r="O214" s="142">
        <v>5.49</v>
      </c>
      <c r="P214" s="63">
        <v>110</v>
      </c>
      <c r="Q214" s="63">
        <v>1452235</v>
      </c>
      <c r="R214" s="70"/>
    </row>
    <row r="215" spans="1:18" ht="14.5" x14ac:dyDescent="0.35">
      <c r="A215" s="34" t="s">
        <v>34</v>
      </c>
      <c r="B215" s="91">
        <v>2013</v>
      </c>
      <c r="C215" s="80"/>
      <c r="D215" s="81"/>
      <c r="E215" s="81"/>
      <c r="F215" s="63"/>
      <c r="G215" s="63"/>
      <c r="H215" s="80"/>
      <c r="I215" s="81"/>
      <c r="J215" s="81"/>
      <c r="K215" s="63"/>
      <c r="L215" s="63"/>
      <c r="M215" s="141">
        <v>4.24</v>
      </c>
      <c r="N215" s="142">
        <v>3.42</v>
      </c>
      <c r="O215" s="142">
        <v>5.24</v>
      </c>
      <c r="P215" s="63">
        <v>99</v>
      </c>
      <c r="Q215" s="63">
        <v>1455279</v>
      </c>
      <c r="R215" s="70"/>
    </row>
    <row r="216" spans="1:18" ht="14.5" x14ac:dyDescent="0.35">
      <c r="A216" s="34" t="s">
        <v>34</v>
      </c>
      <c r="B216" s="91">
        <v>2014</v>
      </c>
      <c r="C216" s="80"/>
      <c r="D216" s="81"/>
      <c r="E216" s="81"/>
      <c r="F216" s="63"/>
      <c r="G216" s="63"/>
      <c r="H216" s="80"/>
      <c r="I216" s="81"/>
      <c r="J216" s="81"/>
      <c r="K216" s="63"/>
      <c r="L216" s="63"/>
      <c r="M216" s="141">
        <v>4.46</v>
      </c>
      <c r="N216" s="142">
        <v>3.63</v>
      </c>
      <c r="O216" s="142">
        <v>5.47</v>
      </c>
      <c r="P216" s="63">
        <v>104</v>
      </c>
      <c r="Q216" s="63">
        <v>1457380</v>
      </c>
      <c r="R216" s="70"/>
    </row>
    <row r="217" spans="1:18" ht="14.5" x14ac:dyDescent="0.35">
      <c r="A217" s="34" t="s">
        <v>34</v>
      </c>
      <c r="B217" s="91">
        <v>2015</v>
      </c>
      <c r="C217" s="80"/>
      <c r="D217" s="81"/>
      <c r="E217" s="81"/>
      <c r="F217" s="63"/>
      <c r="G217" s="63"/>
      <c r="H217" s="80"/>
      <c r="I217" s="81"/>
      <c r="J217" s="81"/>
      <c r="K217" s="63"/>
      <c r="L217" s="63"/>
      <c r="M217" s="141">
        <v>4.79</v>
      </c>
      <c r="N217" s="142">
        <v>3.93</v>
      </c>
      <c r="O217" s="142">
        <v>5.82</v>
      </c>
      <c r="P217" s="63">
        <v>115</v>
      </c>
      <c r="Q217" s="63">
        <v>1456020</v>
      </c>
      <c r="R217" s="70"/>
    </row>
    <row r="218" spans="1:18" ht="14.5" x14ac:dyDescent="0.35">
      <c r="A218" s="34" t="s">
        <v>34</v>
      </c>
      <c r="B218" s="91">
        <v>2016</v>
      </c>
      <c r="C218" s="80"/>
      <c r="D218" s="81"/>
      <c r="E218" s="81"/>
      <c r="F218" s="63"/>
      <c r="G218" s="63"/>
      <c r="H218" s="80"/>
      <c r="I218" s="81"/>
      <c r="J218" s="81"/>
      <c r="K218" s="63"/>
      <c r="L218" s="63"/>
      <c r="M218" s="141">
        <v>5.5</v>
      </c>
      <c r="N218" s="142">
        <v>4.58</v>
      </c>
      <c r="O218" s="142">
        <v>6.59</v>
      </c>
      <c r="P218" s="63">
        <v>134</v>
      </c>
      <c r="Q218" s="63">
        <v>1446044</v>
      </c>
      <c r="R218" s="70"/>
    </row>
    <row r="219" spans="1:18" ht="14.5" x14ac:dyDescent="0.35">
      <c r="A219" s="34" t="s">
        <v>34</v>
      </c>
      <c r="B219" s="91">
        <v>2017</v>
      </c>
      <c r="C219" s="80"/>
      <c r="D219" s="81"/>
      <c r="E219" s="81"/>
      <c r="F219" s="63"/>
      <c r="G219" s="63"/>
      <c r="H219" s="80"/>
      <c r="I219" s="81"/>
      <c r="J219" s="81"/>
      <c r="K219" s="63"/>
      <c r="L219" s="63"/>
      <c r="M219" s="141">
        <v>4.76</v>
      </c>
      <c r="N219" s="142">
        <v>3.9</v>
      </c>
      <c r="O219" s="142">
        <v>5.79</v>
      </c>
      <c r="P219" s="63">
        <v>112</v>
      </c>
      <c r="Q219" s="63">
        <v>1429573</v>
      </c>
      <c r="R219" s="70"/>
    </row>
    <row r="220" spans="1:18" ht="14.5" x14ac:dyDescent="0.35">
      <c r="A220" s="34" t="s">
        <v>34</v>
      </c>
      <c r="B220" s="91">
        <v>2018</v>
      </c>
      <c r="C220" s="80"/>
      <c r="D220" s="81"/>
      <c r="E220" s="81"/>
      <c r="F220" s="63"/>
      <c r="G220" s="63"/>
      <c r="H220" s="80"/>
      <c r="I220" s="81"/>
      <c r="J220" s="81"/>
      <c r="K220" s="63"/>
      <c r="L220" s="63"/>
      <c r="M220" s="141">
        <v>5.36</v>
      </c>
      <c r="N220" s="142">
        <v>4.45</v>
      </c>
      <c r="O220" s="142">
        <v>6.45</v>
      </c>
      <c r="P220" s="63">
        <v>126</v>
      </c>
      <c r="Q220" s="63">
        <v>1412042</v>
      </c>
      <c r="R220" s="70"/>
    </row>
    <row r="221" spans="1:18" ht="14.5" x14ac:dyDescent="0.35">
      <c r="A221" s="34" t="s">
        <v>34</v>
      </c>
      <c r="B221" s="91">
        <v>2019</v>
      </c>
      <c r="C221" s="80"/>
      <c r="D221" s="81"/>
      <c r="E221" s="81"/>
      <c r="F221" s="63"/>
      <c r="G221" s="63"/>
      <c r="H221" s="80"/>
      <c r="I221" s="81"/>
      <c r="J221" s="81"/>
      <c r="K221" s="63"/>
      <c r="L221" s="63"/>
      <c r="M221" s="141">
        <v>5.12</v>
      </c>
      <c r="N221" s="142">
        <v>4.22</v>
      </c>
      <c r="O221" s="142">
        <v>6.19</v>
      </c>
      <c r="P221" s="63">
        <v>121</v>
      </c>
      <c r="Q221" s="63">
        <v>1390194</v>
      </c>
      <c r="R221" s="70"/>
    </row>
    <row r="222" spans="1:18" ht="14.5" x14ac:dyDescent="0.35">
      <c r="A222" s="34" t="s">
        <v>34</v>
      </c>
      <c r="B222" s="91">
        <v>2020</v>
      </c>
      <c r="C222" s="80"/>
      <c r="D222" s="81"/>
      <c r="E222" s="81"/>
      <c r="F222" s="63"/>
      <c r="G222" s="63"/>
      <c r="H222" s="80"/>
      <c r="I222" s="81"/>
      <c r="J222" s="81"/>
      <c r="K222" s="63"/>
      <c r="L222" s="63"/>
      <c r="M222" s="141">
        <v>5.2</v>
      </c>
      <c r="N222" s="142">
        <v>4.28</v>
      </c>
      <c r="O222" s="142">
        <v>6.3</v>
      </c>
      <c r="P222" s="63">
        <v>122</v>
      </c>
      <c r="Q222" s="63">
        <v>1362063</v>
      </c>
      <c r="R222" s="70"/>
    </row>
    <row r="223" spans="1:18" ht="14.5" x14ac:dyDescent="0.35">
      <c r="A223" s="34" t="s">
        <v>34</v>
      </c>
      <c r="B223" s="91">
        <v>2021</v>
      </c>
      <c r="C223" s="80"/>
      <c r="D223" s="81"/>
      <c r="E223" s="81"/>
      <c r="F223" s="63"/>
      <c r="G223" s="63"/>
      <c r="H223" s="80"/>
      <c r="I223" s="81"/>
      <c r="J223" s="81"/>
      <c r="K223" s="63"/>
      <c r="L223" s="65"/>
      <c r="M223" s="141">
        <v>4.1399999999999997</v>
      </c>
      <c r="N223" s="142">
        <v>3.34</v>
      </c>
      <c r="O223" s="142">
        <v>5.12</v>
      </c>
      <c r="P223" s="63">
        <v>99</v>
      </c>
      <c r="Q223" s="65">
        <v>1303825</v>
      </c>
    </row>
    <row r="224" spans="1:18" ht="14.5" x14ac:dyDescent="0.35">
      <c r="A224" s="34" t="s">
        <v>34</v>
      </c>
      <c r="B224" s="91">
        <v>2022</v>
      </c>
      <c r="C224" s="80"/>
      <c r="D224" s="81"/>
      <c r="E224" s="81"/>
      <c r="F224" s="63"/>
      <c r="G224" s="63"/>
      <c r="H224" s="80"/>
      <c r="I224" s="81"/>
      <c r="J224" s="81"/>
      <c r="K224" s="63"/>
      <c r="L224" s="65"/>
      <c r="M224" s="141">
        <v>4.68</v>
      </c>
      <c r="N224" s="142">
        <v>3.85</v>
      </c>
      <c r="O224" s="142">
        <v>5.69</v>
      </c>
      <c r="P224" s="63">
        <v>116</v>
      </c>
      <c r="Q224" s="65">
        <v>1275681</v>
      </c>
    </row>
    <row r="225" spans="1:17" ht="14.5" x14ac:dyDescent="0.35">
      <c r="A225" s="34" t="s">
        <v>34</v>
      </c>
      <c r="B225" s="91">
        <v>2023</v>
      </c>
      <c r="C225" s="80"/>
      <c r="D225" s="81"/>
      <c r="E225" s="81"/>
      <c r="F225" s="63"/>
      <c r="G225" s="63"/>
      <c r="H225" s="80"/>
      <c r="I225" s="81"/>
      <c r="J225" s="81"/>
      <c r="K225" s="63"/>
      <c r="L225" s="65"/>
      <c r="M225" s="141">
        <v>4.3600000000000003</v>
      </c>
      <c r="N225" s="142">
        <v>3.57</v>
      </c>
      <c r="O225" s="142">
        <v>5.34</v>
      </c>
      <c r="P225" s="63">
        <v>110</v>
      </c>
      <c r="Q225" s="65">
        <v>1252061</v>
      </c>
    </row>
    <row r="226" spans="1:17" ht="14.5" x14ac:dyDescent="0.35">
      <c r="A226" s="34" t="s">
        <v>34</v>
      </c>
      <c r="B226" s="91" t="s">
        <v>128</v>
      </c>
      <c r="C226" s="80"/>
      <c r="D226" s="81"/>
      <c r="E226" s="81"/>
      <c r="F226" s="63"/>
      <c r="G226" s="63"/>
      <c r="H226" s="80"/>
      <c r="I226" s="81"/>
      <c r="J226" s="81"/>
      <c r="K226" s="63"/>
      <c r="L226" s="65"/>
      <c r="M226" s="141">
        <v>4.72</v>
      </c>
      <c r="N226" s="142">
        <v>4.32</v>
      </c>
      <c r="O226" s="142">
        <v>5.14</v>
      </c>
      <c r="P226" s="63">
        <v>568</v>
      </c>
      <c r="Q226" s="65">
        <v>6583824</v>
      </c>
    </row>
    <row r="227" spans="1:17" ht="14.5" x14ac:dyDescent="0.35">
      <c r="A227" s="6"/>
      <c r="B227" s="92"/>
      <c r="C227" s="81"/>
      <c r="D227" s="81"/>
      <c r="E227" s="81"/>
      <c r="F227" s="63"/>
      <c r="G227" s="63"/>
      <c r="H227" s="81"/>
      <c r="I227" s="81"/>
      <c r="J227" s="81"/>
      <c r="K227" s="63"/>
      <c r="L227" s="63"/>
      <c r="M227" s="142"/>
      <c r="N227" s="142"/>
      <c r="O227" s="142"/>
      <c r="P227" s="63"/>
      <c r="Q227" s="63"/>
    </row>
    <row r="228" spans="1:17" ht="14.5" x14ac:dyDescent="0.35">
      <c r="A228" s="87" t="s">
        <v>126</v>
      </c>
      <c r="B228" s="92"/>
      <c r="C228" s="81"/>
      <c r="D228" s="81"/>
      <c r="E228" s="81"/>
      <c r="F228" s="63"/>
      <c r="G228" s="63"/>
      <c r="H228" s="81"/>
      <c r="I228" s="81"/>
      <c r="J228" s="81"/>
      <c r="K228" s="63"/>
      <c r="L228" s="63"/>
      <c r="M228" s="142"/>
      <c r="N228" s="142"/>
      <c r="O228" s="142"/>
      <c r="P228" s="63"/>
      <c r="Q228" s="63"/>
    </row>
    <row r="229" spans="1:17" x14ac:dyDescent="0.3">
      <c r="A229" s="14"/>
      <c r="C229" s="82"/>
      <c r="D229" s="82"/>
      <c r="E229" s="82"/>
      <c r="F229" s="9"/>
      <c r="G229" s="9"/>
      <c r="H229" s="82"/>
      <c r="I229" s="82"/>
      <c r="J229" s="82"/>
      <c r="K229" s="9"/>
      <c r="L229" s="9"/>
      <c r="M229" s="143"/>
      <c r="N229" s="143"/>
      <c r="O229" s="143"/>
      <c r="P229" s="9"/>
      <c r="Q229" s="9"/>
    </row>
    <row r="230" spans="1:17" x14ac:dyDescent="0.3">
      <c r="B230" s="93"/>
      <c r="C230" s="83" t="s">
        <v>38</v>
      </c>
      <c r="D230" s="84"/>
      <c r="E230" s="84"/>
      <c r="F230" s="13"/>
      <c r="G230" s="13"/>
      <c r="H230" s="86" t="s">
        <v>39</v>
      </c>
      <c r="I230" s="86"/>
      <c r="J230" s="86"/>
      <c r="K230" s="12"/>
      <c r="L230" s="12"/>
      <c r="M230" s="144" t="s">
        <v>40</v>
      </c>
      <c r="N230" s="144"/>
      <c r="O230" s="144"/>
      <c r="P230" s="12"/>
      <c r="Q230" s="12"/>
    </row>
    <row r="231" spans="1:17" x14ac:dyDescent="0.3">
      <c r="A231" s="10" t="s">
        <v>37</v>
      </c>
      <c r="B231" s="94" t="s">
        <v>36</v>
      </c>
      <c r="C231" s="85" t="s">
        <v>3</v>
      </c>
      <c r="D231" s="85" t="s">
        <v>4</v>
      </c>
      <c r="E231" s="85" t="s">
        <v>5</v>
      </c>
      <c r="F231" s="11" t="s">
        <v>6</v>
      </c>
      <c r="G231" s="11" t="s">
        <v>7</v>
      </c>
      <c r="H231" s="85" t="s">
        <v>3</v>
      </c>
      <c r="I231" s="85" t="s">
        <v>4</v>
      </c>
      <c r="J231" s="85" t="s">
        <v>5</v>
      </c>
      <c r="K231" s="11" t="s">
        <v>6</v>
      </c>
      <c r="L231" s="11" t="s">
        <v>7</v>
      </c>
      <c r="M231" s="145" t="s">
        <v>3</v>
      </c>
      <c r="N231" s="145" t="s">
        <v>4</v>
      </c>
      <c r="O231" s="145" t="s">
        <v>5</v>
      </c>
      <c r="P231" s="11" t="s">
        <v>6</v>
      </c>
      <c r="Q231" s="11" t="s">
        <v>7</v>
      </c>
    </row>
    <row r="232" spans="1:17" x14ac:dyDescent="0.3">
      <c r="A232" s="3" t="str">
        <f t="shared" ref="A232:Q232" si="0">A41</f>
        <v>All races/ethnicities</v>
      </c>
      <c r="B232" s="95" t="str">
        <f t="shared" si="0"/>
        <v>2019-2023</v>
      </c>
      <c r="C232" s="125">
        <f t="shared" si="0"/>
        <v>0</v>
      </c>
      <c r="D232" s="125">
        <f t="shared" si="0"/>
        <v>0</v>
      </c>
      <c r="E232" s="125">
        <f t="shared" si="0"/>
        <v>0</v>
      </c>
      <c r="F232" s="126">
        <f t="shared" si="0"/>
        <v>0</v>
      </c>
      <c r="G232" s="126">
        <f t="shared" si="0"/>
        <v>0</v>
      </c>
      <c r="H232" s="125">
        <f t="shared" si="0"/>
        <v>0</v>
      </c>
      <c r="I232" s="125">
        <f t="shared" si="0"/>
        <v>0</v>
      </c>
      <c r="J232" s="125">
        <f t="shared" si="0"/>
        <v>0</v>
      </c>
      <c r="K232" s="126">
        <f t="shared" si="0"/>
        <v>0</v>
      </c>
      <c r="L232" s="126">
        <f t="shared" si="0"/>
        <v>0</v>
      </c>
      <c r="M232" s="146">
        <f t="shared" si="0"/>
        <v>4.95</v>
      </c>
      <c r="N232" s="146">
        <f t="shared" si="0"/>
        <v>4.68</v>
      </c>
      <c r="O232" s="146">
        <f t="shared" si="0"/>
        <v>5.25</v>
      </c>
      <c r="P232" s="126">
        <f t="shared" si="0"/>
        <v>1215</v>
      </c>
      <c r="Q232" s="126">
        <f t="shared" si="0"/>
        <v>18239515</v>
      </c>
    </row>
    <row r="233" spans="1:17" x14ac:dyDescent="0.3">
      <c r="A233" s="3" t="str">
        <f>A78</f>
        <v>American Indian/Alaska Native</v>
      </c>
      <c r="B233" s="96" t="str">
        <f t="shared" ref="B233:Q233" si="1">B78</f>
        <v>2019-2023</v>
      </c>
      <c r="C233" s="3">
        <f t="shared" si="1"/>
        <v>0</v>
      </c>
      <c r="D233" s="3">
        <f t="shared" si="1"/>
        <v>0</v>
      </c>
      <c r="E233" s="3">
        <f t="shared" si="1"/>
        <v>0</v>
      </c>
      <c r="F233" s="3">
        <f t="shared" si="1"/>
        <v>0</v>
      </c>
      <c r="G233" s="3">
        <f t="shared" si="1"/>
        <v>0</v>
      </c>
      <c r="H233" s="3">
        <f t="shared" si="1"/>
        <v>0</v>
      </c>
      <c r="I233" s="3">
        <f t="shared" si="1"/>
        <v>0</v>
      </c>
      <c r="J233" s="3">
        <f t="shared" si="1"/>
        <v>0</v>
      </c>
      <c r="K233" s="3">
        <f t="shared" si="1"/>
        <v>0</v>
      </c>
      <c r="L233" s="3">
        <f t="shared" si="1"/>
        <v>0</v>
      </c>
      <c r="M233" s="147" t="str">
        <f t="shared" si="1"/>
        <v>^</v>
      </c>
      <c r="N233" s="147" t="str">
        <f t="shared" si="1"/>
        <v>^</v>
      </c>
      <c r="O233" s="147" t="str">
        <f t="shared" si="1"/>
        <v>^</v>
      </c>
      <c r="P233" s="3" t="str">
        <f t="shared" si="1"/>
        <v>^</v>
      </c>
      <c r="Q233" s="3">
        <f t="shared" si="1"/>
        <v>57457</v>
      </c>
    </row>
    <row r="234" spans="1:17" x14ac:dyDescent="0.3">
      <c r="A234" s="3" t="str">
        <f>A115</f>
        <v>Asian American/Native Hawaiian/Pacific Islander</v>
      </c>
      <c r="B234" s="96" t="str">
        <f t="shared" ref="B234:Q234" si="2">B115</f>
        <v>2019-2023</v>
      </c>
      <c r="C234" s="3">
        <f t="shared" si="2"/>
        <v>0</v>
      </c>
      <c r="D234" s="3">
        <f t="shared" si="2"/>
        <v>0</v>
      </c>
      <c r="E234" s="3">
        <f t="shared" si="2"/>
        <v>0</v>
      </c>
      <c r="F234" s="3">
        <f t="shared" si="2"/>
        <v>0</v>
      </c>
      <c r="G234" s="3">
        <f t="shared" si="2"/>
        <v>0</v>
      </c>
      <c r="H234" s="3">
        <f t="shared" si="2"/>
        <v>0</v>
      </c>
      <c r="I234" s="3">
        <f t="shared" si="2"/>
        <v>0</v>
      </c>
      <c r="J234" s="3">
        <f t="shared" si="2"/>
        <v>0</v>
      </c>
      <c r="K234" s="3">
        <f t="shared" si="2"/>
        <v>0</v>
      </c>
      <c r="L234" s="3">
        <f t="shared" si="2"/>
        <v>0</v>
      </c>
      <c r="M234" s="147">
        <f t="shared" si="2"/>
        <v>4.09</v>
      </c>
      <c r="N234" s="147">
        <f t="shared" si="2"/>
        <v>3.64</v>
      </c>
      <c r="O234" s="147">
        <f t="shared" si="2"/>
        <v>4.59</v>
      </c>
      <c r="P234" s="3">
        <f t="shared" si="2"/>
        <v>305</v>
      </c>
      <c r="Q234" s="3">
        <f t="shared" si="2"/>
        <v>5729720</v>
      </c>
    </row>
    <row r="235" spans="1:17" x14ac:dyDescent="0.3">
      <c r="A235" s="3" t="str">
        <f>A152</f>
        <v>Hispanic</v>
      </c>
      <c r="B235" s="96" t="str">
        <f t="shared" ref="B235:Q235" si="3">B152</f>
        <v>2019-2023</v>
      </c>
      <c r="C235" s="3">
        <f t="shared" si="3"/>
        <v>0</v>
      </c>
      <c r="D235" s="3">
        <f t="shared" si="3"/>
        <v>0</v>
      </c>
      <c r="E235" s="3">
        <f t="shared" si="3"/>
        <v>0</v>
      </c>
      <c r="F235" s="3">
        <f t="shared" si="3"/>
        <v>0</v>
      </c>
      <c r="G235" s="3">
        <f t="shared" si="3"/>
        <v>0</v>
      </c>
      <c r="H235" s="3">
        <f t="shared" si="3"/>
        <v>0</v>
      </c>
      <c r="I235" s="3">
        <f t="shared" si="3"/>
        <v>0</v>
      </c>
      <c r="J235" s="3">
        <f t="shared" si="3"/>
        <v>0</v>
      </c>
      <c r="K235" s="3">
        <f t="shared" si="3"/>
        <v>0</v>
      </c>
      <c r="L235" s="3">
        <f t="shared" si="3"/>
        <v>0</v>
      </c>
      <c r="M235" s="147">
        <f t="shared" si="3"/>
        <v>4.6500000000000004</v>
      </c>
      <c r="N235" s="147">
        <f t="shared" si="3"/>
        <v>3.97</v>
      </c>
      <c r="O235" s="147">
        <f t="shared" si="3"/>
        <v>5.39</v>
      </c>
      <c r="P235" s="3">
        <f t="shared" si="3"/>
        <v>178</v>
      </c>
      <c r="Q235" s="3">
        <f t="shared" si="3"/>
        <v>4789071</v>
      </c>
    </row>
    <row r="236" spans="1:17" x14ac:dyDescent="0.3">
      <c r="A236" s="3" t="str">
        <f>A189</f>
        <v>Non-Hispanic Black</v>
      </c>
      <c r="B236" s="96" t="str">
        <f t="shared" ref="B236:Q236" si="4">B189</f>
        <v>2019-2023</v>
      </c>
      <c r="C236" s="3">
        <f t="shared" si="4"/>
        <v>0</v>
      </c>
      <c r="D236" s="3">
        <f t="shared" si="4"/>
        <v>0</v>
      </c>
      <c r="E236" s="3">
        <f t="shared" si="4"/>
        <v>0</v>
      </c>
      <c r="F236" s="3">
        <f t="shared" si="4"/>
        <v>0</v>
      </c>
      <c r="G236" s="3">
        <f t="shared" si="4"/>
        <v>0</v>
      </c>
      <c r="H236" s="3">
        <f t="shared" si="4"/>
        <v>0</v>
      </c>
      <c r="I236" s="3">
        <f t="shared" si="4"/>
        <v>0</v>
      </c>
      <c r="J236" s="3">
        <f t="shared" si="4"/>
        <v>0</v>
      </c>
      <c r="K236" s="3">
        <f t="shared" si="4"/>
        <v>0</v>
      </c>
      <c r="L236" s="3">
        <f t="shared" si="4"/>
        <v>0</v>
      </c>
      <c r="M236" s="147">
        <f t="shared" si="4"/>
        <v>11</v>
      </c>
      <c r="N236" s="147">
        <f t="shared" si="4"/>
        <v>9.32</v>
      </c>
      <c r="O236" s="147">
        <f t="shared" si="4"/>
        <v>12.92</v>
      </c>
      <c r="P236" s="3">
        <f t="shared" si="4"/>
        <v>158</v>
      </c>
      <c r="Q236" s="3">
        <f t="shared" si="4"/>
        <v>1079443</v>
      </c>
    </row>
    <row r="237" spans="1:17" x14ac:dyDescent="0.3">
      <c r="A237" s="3" t="str">
        <f>A226</f>
        <v>Non-Hispanic White</v>
      </c>
      <c r="B237" s="96" t="str">
        <f t="shared" ref="B237:Q237" si="5">B226</f>
        <v>2019-2023</v>
      </c>
      <c r="C237" s="3">
        <f t="shared" si="5"/>
        <v>0</v>
      </c>
      <c r="D237" s="3">
        <f t="shared" si="5"/>
        <v>0</v>
      </c>
      <c r="E237" s="3">
        <f t="shared" si="5"/>
        <v>0</v>
      </c>
      <c r="F237" s="3">
        <f t="shared" si="5"/>
        <v>0</v>
      </c>
      <c r="G237" s="3">
        <f t="shared" si="5"/>
        <v>0</v>
      </c>
      <c r="H237" s="3">
        <f t="shared" si="5"/>
        <v>0</v>
      </c>
      <c r="I237" s="3">
        <f t="shared" si="5"/>
        <v>0</v>
      </c>
      <c r="J237" s="3">
        <f t="shared" si="5"/>
        <v>0</v>
      </c>
      <c r="K237" s="3">
        <f t="shared" si="5"/>
        <v>0</v>
      </c>
      <c r="L237" s="3">
        <f t="shared" si="5"/>
        <v>0</v>
      </c>
      <c r="M237" s="147">
        <f t="shared" si="5"/>
        <v>4.72</v>
      </c>
      <c r="N237" s="147">
        <f t="shared" si="5"/>
        <v>4.32</v>
      </c>
      <c r="O237" s="147">
        <f t="shared" si="5"/>
        <v>5.14</v>
      </c>
      <c r="P237" s="3">
        <f t="shared" si="5"/>
        <v>568</v>
      </c>
      <c r="Q237" s="3">
        <f t="shared" si="5"/>
        <v>6583824</v>
      </c>
    </row>
    <row r="240" spans="1:17" ht="14.5" x14ac:dyDescent="0.35">
      <c r="A240" s="34"/>
      <c r="B240" s="34" t="s">
        <v>12</v>
      </c>
    </row>
    <row r="241" spans="1:2" ht="14.5" x14ac:dyDescent="0.35">
      <c r="A241" s="34" t="s">
        <v>29</v>
      </c>
      <c r="B241" s="34" t="s">
        <v>105</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46</v>
      </c>
    </row>
    <row r="2" spans="1:3" x14ac:dyDescent="0.35">
      <c r="A2" s="19" t="s">
        <v>47</v>
      </c>
    </row>
    <row r="3" spans="1:3" x14ac:dyDescent="0.35">
      <c r="A3" s="19" t="s">
        <v>128</v>
      </c>
    </row>
    <row r="4" spans="1:3" x14ac:dyDescent="0.35">
      <c r="A4" s="19" t="s">
        <v>28</v>
      </c>
    </row>
    <row r="5" spans="1:3" x14ac:dyDescent="0.35">
      <c r="B5" s="66" t="s">
        <v>1</v>
      </c>
      <c r="C5" s="66" t="s">
        <v>2</v>
      </c>
    </row>
    <row r="6" spans="1:3" x14ac:dyDescent="0.35">
      <c r="B6" s="66" t="s">
        <v>3</v>
      </c>
      <c r="C6" s="66" t="s">
        <v>3</v>
      </c>
    </row>
    <row r="7" spans="1:3" x14ac:dyDescent="0.35">
      <c r="A7" s="34" t="s">
        <v>81</v>
      </c>
      <c r="B7" s="149"/>
      <c r="C7" s="66" t="s">
        <v>152</v>
      </c>
    </row>
    <row r="8" spans="1:3" x14ac:dyDescent="0.35">
      <c r="A8" s="34" t="s">
        <v>64</v>
      </c>
      <c r="B8" s="148"/>
      <c r="C8" s="66" t="s">
        <v>152</v>
      </c>
    </row>
    <row r="9" spans="1:3" x14ac:dyDescent="0.35">
      <c r="A9" s="34" t="s">
        <v>65</v>
      </c>
      <c r="B9" s="148"/>
      <c r="C9" s="66" t="s">
        <v>152</v>
      </c>
    </row>
    <row r="10" spans="1:3" x14ac:dyDescent="0.35">
      <c r="A10" s="34" t="s">
        <v>66</v>
      </c>
      <c r="B10" s="148"/>
      <c r="C10" s="66" t="s">
        <v>152</v>
      </c>
    </row>
    <row r="11" spans="1:3" x14ac:dyDescent="0.35">
      <c r="A11" s="34" t="s">
        <v>67</v>
      </c>
      <c r="B11" s="148"/>
      <c r="C11" s="66" t="s">
        <v>152</v>
      </c>
    </row>
    <row r="12" spans="1:3" x14ac:dyDescent="0.35">
      <c r="A12" s="34" t="s">
        <v>68</v>
      </c>
      <c r="B12" s="148"/>
      <c r="C12" s="66" t="s">
        <v>152</v>
      </c>
    </row>
    <row r="13" spans="1:3" x14ac:dyDescent="0.35">
      <c r="A13" s="34" t="s">
        <v>69</v>
      </c>
      <c r="B13" s="148"/>
      <c r="C13" s="66">
        <v>0.12</v>
      </c>
    </row>
    <row r="14" spans="1:3" x14ac:dyDescent="0.35">
      <c r="A14" s="34" t="s">
        <v>70</v>
      </c>
      <c r="B14" s="148"/>
      <c r="C14" s="66">
        <v>0.43</v>
      </c>
    </row>
    <row r="15" spans="1:3" x14ac:dyDescent="0.35">
      <c r="A15" s="34" t="s">
        <v>71</v>
      </c>
      <c r="B15" s="148"/>
      <c r="C15" s="66">
        <v>0.99</v>
      </c>
    </row>
    <row r="16" spans="1:3" x14ac:dyDescent="0.35">
      <c r="A16" s="34" t="s">
        <v>72</v>
      </c>
      <c r="B16" s="148"/>
      <c r="C16" s="66">
        <v>1.92</v>
      </c>
    </row>
    <row r="17" spans="1:3" x14ac:dyDescent="0.35">
      <c r="A17" s="34" t="s">
        <v>73</v>
      </c>
      <c r="B17" s="148"/>
      <c r="C17" s="66">
        <v>3.81</v>
      </c>
    </row>
    <row r="18" spans="1:3" x14ac:dyDescent="0.35">
      <c r="A18" s="34" t="s">
        <v>74</v>
      </c>
      <c r="B18" s="148"/>
      <c r="C18" s="66">
        <v>6.88</v>
      </c>
    </row>
    <row r="19" spans="1:3" x14ac:dyDescent="0.35">
      <c r="A19" s="34" t="s">
        <v>75</v>
      </c>
      <c r="B19" s="148"/>
      <c r="C19" s="66">
        <v>12.66</v>
      </c>
    </row>
    <row r="20" spans="1:3" x14ac:dyDescent="0.35">
      <c r="A20" s="34" t="s">
        <v>76</v>
      </c>
      <c r="B20" s="148"/>
      <c r="C20" s="66">
        <v>19.02</v>
      </c>
    </row>
    <row r="21" spans="1:3" x14ac:dyDescent="0.35">
      <c r="A21" s="34" t="s">
        <v>77</v>
      </c>
      <c r="B21" s="148"/>
      <c r="C21" s="66">
        <v>23.62</v>
      </c>
    </row>
    <row r="22" spans="1:3" x14ac:dyDescent="0.35">
      <c r="A22" s="34" t="s">
        <v>78</v>
      </c>
      <c r="B22" s="148"/>
      <c r="C22" s="66">
        <v>28.64</v>
      </c>
    </row>
    <row r="23" spans="1:3" x14ac:dyDescent="0.35">
      <c r="A23" s="34" t="s">
        <v>79</v>
      </c>
      <c r="B23" s="148"/>
      <c r="C23" s="66">
        <v>33.04</v>
      </c>
    </row>
    <row r="24" spans="1:3" x14ac:dyDescent="0.35">
      <c r="A24" s="34" t="s">
        <v>80</v>
      </c>
      <c r="B24" s="148"/>
      <c r="C24" s="66">
        <v>36.92</v>
      </c>
    </row>
    <row r="27" spans="1:3" x14ac:dyDescent="0.35">
      <c r="B27" s="34" t="s">
        <v>12</v>
      </c>
      <c r="C27" s="34"/>
    </row>
    <row r="28" spans="1:3" x14ac:dyDescent="0.35">
      <c r="A28" s="34" t="s">
        <v>29</v>
      </c>
      <c r="B28" s="34" t="s">
        <v>105</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2026-07-17T15:29:51Z</dcterms:modified>
</cp:coreProperties>
</file>