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C6006BC9-3E8C-4E8F-A16B-42FC0160BE05}" xr6:coauthVersionLast="47" xr6:coauthVersionMax="47" xr10:uidLastSave="{00000000-0000-0000-0000-000000000000}"/>
  <bookViews>
    <workbookView xWindow="-110" yWindow="-110" windowWidth="19420" windowHeight="10420" tabRatio="845" firstSheet="5" activeTab="9" xr2:uid="{00000000-000D-0000-FFFF-FFFF00000000}"/>
  </bookViews>
  <sheets>
    <sheet name="Incidence APC 88-19 JP" sheetId="7" r:id="rId1"/>
    <sheet name="Incidence_Trend Data Fig" sheetId="27" r:id="rId2"/>
    <sheet name="Age-adjusted incidence 88-20" sheetId="15" r:id="rId3"/>
    <sheet name="Age-specific incidence 16-20" sheetId="25" r:id="rId4"/>
    <sheet name="County-specific incidence 16-20" sheetId="3" r:id="rId5"/>
    <sheet name="Mortality_Trend Data Fig" sheetId="31" r:id="rId6"/>
    <sheet name="Age-adjusted mortality 88-20" sheetId="29" r:id="rId7"/>
    <sheet name="Age-specific mortality 16-20" sheetId="26" r:id="rId8"/>
    <sheet name="County-specific mortality 16-20" sheetId="6" r:id="rId9"/>
    <sheet name="Comparison with CA" sheetId="9" r:id="rId10"/>
  </sheets>
  <definedNames>
    <definedName name="APC_Results_Incidence_88_17.data" localSheetId="1">'Incidence_Trend Data Fig'!$A$37:$F$14419</definedName>
    <definedName name="APC_Results_Incidence_88_17.data" localSheetId="5">'Mortality_Trend Data Fig'!$A$37:$F$14419</definedName>
    <definedName name="_xlnm.Print_Area" localSheetId="2">'Age-adjusted incidence 88-20'!$A$1:$Q$220</definedName>
    <definedName name="_xlnm.Print_Area" localSheetId="6">'Age-adjusted mortality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'Incidence APC 88-19 JP'!$A$2:$J$80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5" l="1"/>
  <c r="S35" i="15"/>
  <c r="H218" i="15"/>
  <c r="J40" i="9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N36" i="9" s="1"/>
  <c r="J35" i="9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F40" i="9" s="1"/>
  <c r="D40" i="9"/>
  <c r="E40" i="9"/>
  <c r="G40" i="9" s="1"/>
  <c r="C39" i="9"/>
  <c r="D39" i="9"/>
  <c r="E39" i="9"/>
  <c r="G39" i="9" s="1"/>
  <c r="C38" i="9"/>
  <c r="D38" i="9"/>
  <c r="E38" i="9"/>
  <c r="G38" i="9" s="1"/>
  <c r="C37" i="9"/>
  <c r="D37" i="9"/>
  <c r="E37" i="9"/>
  <c r="G37" i="9" s="1"/>
  <c r="C36" i="9"/>
  <c r="D36" i="9"/>
  <c r="E36" i="9"/>
  <c r="G36" i="9" s="1"/>
  <c r="C35" i="9"/>
  <c r="D35" i="9"/>
  <c r="E35" i="9"/>
  <c r="C30" i="9"/>
  <c r="D30" i="9"/>
  <c r="E30" i="9"/>
  <c r="G30" i="9" s="1"/>
  <c r="C29" i="9"/>
  <c r="D29" i="9"/>
  <c r="E29" i="9"/>
  <c r="G29" i="9" s="1"/>
  <c r="C28" i="9"/>
  <c r="D28" i="9"/>
  <c r="E28" i="9"/>
  <c r="G28" i="9" s="1"/>
  <c r="C27" i="9"/>
  <c r="D27" i="9"/>
  <c r="E27" i="9"/>
  <c r="G27" i="9" s="1"/>
  <c r="C26" i="9"/>
  <c r="D26" i="9"/>
  <c r="E26" i="9"/>
  <c r="G26" i="9" s="1"/>
  <c r="C25" i="9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K14" i="9"/>
  <c r="L14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N5" i="9" s="1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D15" i="9"/>
  <c r="E15" i="9"/>
  <c r="G15" i="9" s="1"/>
  <c r="C14" i="9"/>
  <c r="D14" i="9"/>
  <c r="E14" i="9"/>
  <c r="C9" i="9"/>
  <c r="F9" i="9" s="1"/>
  <c r="D9" i="9"/>
  <c r="E9" i="9"/>
  <c r="G9" i="9" s="1"/>
  <c r="C8" i="9"/>
  <c r="F8" i="9" s="1"/>
  <c r="D8" i="9"/>
  <c r="E8" i="9"/>
  <c r="G8" i="9" s="1"/>
  <c r="C7" i="9"/>
  <c r="F7" i="9" s="1"/>
  <c r="D7" i="9"/>
  <c r="E7" i="9"/>
  <c r="G7" i="9" s="1"/>
  <c r="C6" i="9"/>
  <c r="F6" i="9" s="1"/>
  <c r="D6" i="9"/>
  <c r="E6" i="9"/>
  <c r="G6" i="9" s="1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F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F26" i="9" l="1"/>
  <c r="F28" i="9"/>
  <c r="F30" i="9"/>
  <c r="F36" i="9"/>
  <c r="F38" i="9"/>
  <c r="F27" i="9"/>
  <c r="F29" i="9"/>
  <c r="F37" i="9"/>
  <c r="F39" i="9"/>
  <c r="M35" i="9"/>
  <c r="F14" i="9"/>
  <c r="F15" i="9"/>
  <c r="M14" i="9"/>
  <c r="G14" i="9"/>
  <c r="N19" i="9"/>
  <c r="N18" i="9"/>
  <c r="N17" i="9"/>
  <c r="N16" i="9"/>
  <c r="N6" i="9"/>
  <c r="G19" i="9"/>
  <c r="G17" i="9"/>
  <c r="G16" i="9"/>
  <c r="G4" i="9"/>
  <c r="M4" i="9"/>
  <c r="M39" i="9"/>
  <c r="M38" i="9"/>
  <c r="N3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N38" i="9"/>
  <c r="M40" i="9"/>
  <c r="N39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4" i="9" l="1"/>
  <c r="N4" i="9"/>
  <c r="F17" i="9"/>
  <c r="M19" i="9"/>
  <c r="M16" i="9"/>
  <c r="F16" i="9"/>
  <c r="F19" i="9"/>
  <c r="M6" i="9"/>
  <c r="F18" i="9"/>
  <c r="M17" i="9"/>
  <c r="M18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<sst xmlns="http://schemas.openxmlformats.org/spreadsheetml/2006/main" count="3108" uniqueCount="134">
  <si>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</si>
  <si>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</si>
  <si>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</si>
  <si>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</si>
  <si>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</si>
  <si>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</si>
  <si>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</si>
  <si>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</si>
  <si>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</si>
  <si>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</si>
  <si>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</si>
  <si>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</si>
  <si>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</si>
  <si>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</si>
  <si>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</si>
  <si>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</si>
  <si>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</si>
  <si>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</si>
  <si>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</si>
  <si>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</si>
  <si>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</si>
  <si>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</si>
  <si>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</si>
  <si>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</si>
  <si>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</si>
  <si>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</si>
  <si>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</si>
  <si>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</si>
  <si>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</si>
  <si>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</si>
  <si>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</si>
  <si>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</si>
  <si>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</si>
  <si>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</si>
  <si>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</si>
  <si>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</si>
  <si>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</si>
  <si>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</si>
  <si>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</si>
  <si>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</si>
  <si>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</si>
  <si>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</si>
  <si>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</si>
  <si>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</si>
  <si>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</si>
  <si>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</si>
  <si>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</si>
  <si>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</si>
  <si>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</si>
  <si>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</si>
  <si>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</si>
  <si>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</si>
  <si>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</si>
  <si>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</si>
  <si>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</si>
  <si>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</si>
  <si>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</si>
  <si>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</si>
  <si>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</si>
  <si>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</si>
  <si>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</si>
  <si>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</si>
  <si>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</si>
  <si>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</si>
  <si>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</si>
  <si>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</si>
  <si>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</si>
  <si>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</si>
  <si>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</si>
  <si>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</si>
  <si>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</si>
  <si>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</si>
  <si>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</si>
  <si>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</si>
  <si>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</si>
  <si>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</si>
  <si>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</si>
  <si>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</si>
  <si>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</si>
  <si>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</si>
  <si>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</si>
  <si>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</si>
  <si>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</si>
  <si>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</si>
  <si>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</si>
  <si>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</si>
  <si>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</si>
  <si>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</si>
  <si>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</si>
  <si>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</si>
  <si>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</si>
  <si>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</si>
  <si>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</si>
  <si>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</si>
  <si>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</si>
  <si>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</si>
  <si>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</si>
  <si>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</si>
  <si>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</si>
  <si>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</si>
  <si>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</si>
  <si>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</si>
  <si>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</si>
  <si>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</si>
  <si>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</si>
  <si>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 xml:space="preserve">Site  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</si>
  <si>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</si>
  <si>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</si>
  <si>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</si>
  <si>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</si>
  <si>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</si>
  <si>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</si>
  <si>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</si>
  <si>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</si>
  <si>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</si>
  <si>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</si>
  <si>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</si>
  <si>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</si>
  <si>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</si>
  <si>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</si>
  <si>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</si>
  <si>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</si>
  <si>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</si>
  <si>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All Sites</t>
  </si>
  <si>
    <t xml:space="preserve">  Male</t>
  </si>
  <si>
    <t xml:space="preserve">  Female</t>
  </si>
  <si>
    <t>Full Range</t>
  </si>
  <si>
    <t>All malignant cancers</t>
  </si>
  <si>
    <t>MULTIPLE JOINPOINT INCIDENCE</t>
  </si>
  <si>
    <t>^</t>
  </si>
  <si>
    <t>MULTIPLE JOINPOINT Mortality</t>
  </si>
  <si>
    <t>All races and ethnicities</t>
  </si>
  <si>
    <t>NA</t>
  </si>
  <si>
    <t>*Rates suppressed for cases &lt;15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</si>
</sst>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4" fontId="0" fillId="0" borderId="0" xfId="0" applyNumberFormat="1"/>
    <xf numFmtId="0" fontId="19" fillId="0" borderId="0" xfId="0" applyFont="1" applyFill="1" applyBorder="1"/>
    <xf numFmtId="164" fontId="0" fillId="0" borderId="0" xfId="0" applyNumberFormat="1"/>
    <xf numFmtId="0" fontId="0" fillId="0" borderId="0" xfId="0" applyNumberFormat="1"/>
    <xf numFmtId="0" fontId="0" fillId="34" borderId="11" xfId="0" applyFill="1" applyBorder="1" applyAlignment="1">
      <alignment horizontal="center"/>
    </xf>
    <xf numFmtId="0" fontId="19" fillId="0" borderId="10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3" fontId="19" fillId="0" borderId="0" xfId="0" applyNumberFormat="1" applyFon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'Incidence_Trend Data Fig'!$E$3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'Incidence_Trend Data Fig'!$E$4:$E$36</c:f>
              <c:numCache>
                <c:formatCode>General</c:formatCode>
                <c:ptCount val="33"/>
                <c:pt idx="0">
                  <c:v>329.7</c:v>
                </c:pt>
                <c:pt idx="1">
                  <c:v>213</c:v>
                </c:pt>
                <c:pt idx="2">
                  <c:v>199.6</c:v>
                </c:pt>
                <c:pt idx="3">
                  <c:v>183.8</c:v>
                </c:pt>
                <c:pt idx="4">
                  <c:v>268.2</c:v>
                </c:pt>
                <c:pt idx="5">
                  <c:v>246.8</c:v>
                </c:pt>
                <c:pt idx="6">
                  <c:v>179.7</c:v>
                </c:pt>
                <c:pt idx="7">
                  <c:v>217.2</c:v>
                </c:pt>
                <c:pt idx="8">
                  <c:v>184.6</c:v>
                </c:pt>
                <c:pt idx="9">
                  <c:v>199.5</c:v>
                </c:pt>
                <c:pt idx="10">
                  <c:v>212.4</c:v>
                </c:pt>
                <c:pt idx="11">
                  <c:v>204.3</c:v>
                </c:pt>
                <c:pt idx="12">
                  <c:v>286.60000000000002</c:v>
                </c:pt>
                <c:pt idx="13">
                  <c:v>259</c:v>
                </c:pt>
                <c:pt idx="14">
                  <c:v>248.6</c:v>
                </c:pt>
                <c:pt idx="15">
                  <c:v>292.3</c:v>
                </c:pt>
                <c:pt idx="16">
                  <c:v>403.4</c:v>
                </c:pt>
                <c:pt idx="17">
                  <c:v>338.2</c:v>
                </c:pt>
                <c:pt idx="18">
                  <c:v>377.7</c:v>
                </c:pt>
                <c:pt idx="19">
                  <c:v>300</c:v>
                </c:pt>
                <c:pt idx="20">
                  <c:v>299.2</c:v>
                </c:pt>
                <c:pt idx="21">
                  <c:v>462.8</c:v>
                </c:pt>
                <c:pt idx="22">
                  <c:v>386.1</c:v>
                </c:pt>
                <c:pt idx="23">
                  <c:v>426.7</c:v>
                </c:pt>
                <c:pt idx="24">
                  <c:v>437.8</c:v>
                </c:pt>
                <c:pt idx="25">
                  <c:v>507.1</c:v>
                </c:pt>
                <c:pt idx="26">
                  <c:v>500.2</c:v>
                </c:pt>
                <c:pt idx="27">
                  <c:v>511.1</c:v>
                </c:pt>
                <c:pt idx="28">
                  <c:v>369.6</c:v>
                </c:pt>
                <c:pt idx="29">
                  <c:v>414.6</c:v>
                </c:pt>
                <c:pt idx="30">
                  <c:v>444.5</c:v>
                </c:pt>
                <c:pt idx="31">
                  <c:v>453.2</c:v>
                </c:pt>
                <c:pt idx="32">
                  <c:v>449.2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E-4B8D-9CD2-DF9C2B139802}"/>
            </c:ext>
          </c:extLst>
        </c:ser>
        <c:ser>
          <c:idx val="9"/>
          <c:order val="1"/>
          <c:tx>
            <c:strRef>
              <c:f>'Incidence_Trend Data Fig'!$F$3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'Incidence_Trend Data Fig'!$F$4:$F$35</c:f>
              <c:numCache>
                <c:formatCode>General</c:formatCode>
                <c:ptCount val="32"/>
                <c:pt idx="0">
                  <c:v>260.23</c:v>
                </c:pt>
                <c:pt idx="1">
                  <c:v>251.87</c:v>
                </c:pt>
                <c:pt idx="2">
                  <c:v>243.77</c:v>
                </c:pt>
                <c:pt idx="3">
                  <c:v>235.94</c:v>
                </c:pt>
                <c:pt idx="4">
                  <c:v>228.35</c:v>
                </c:pt>
                <c:pt idx="5">
                  <c:v>221.01</c:v>
                </c:pt>
                <c:pt idx="6">
                  <c:v>213.91</c:v>
                </c:pt>
                <c:pt idx="7">
                  <c:v>207.04</c:v>
                </c:pt>
                <c:pt idx="8">
                  <c:v>200.38</c:v>
                </c:pt>
                <c:pt idx="9">
                  <c:v>211.18</c:v>
                </c:pt>
                <c:pt idx="10">
                  <c:v>222.56</c:v>
                </c:pt>
                <c:pt idx="11">
                  <c:v>234.56</c:v>
                </c:pt>
                <c:pt idx="12">
                  <c:v>247.2</c:v>
                </c:pt>
                <c:pt idx="13">
                  <c:v>260.52</c:v>
                </c:pt>
                <c:pt idx="14">
                  <c:v>274.56</c:v>
                </c:pt>
                <c:pt idx="15">
                  <c:v>289.36</c:v>
                </c:pt>
                <c:pt idx="16">
                  <c:v>304.95999999999998</c:v>
                </c:pt>
                <c:pt idx="17">
                  <c:v>321.39</c:v>
                </c:pt>
                <c:pt idx="18">
                  <c:v>338.71</c:v>
                </c:pt>
                <c:pt idx="19">
                  <c:v>356.97</c:v>
                </c:pt>
                <c:pt idx="20">
                  <c:v>376.21</c:v>
                </c:pt>
                <c:pt idx="21">
                  <c:v>396.48</c:v>
                </c:pt>
                <c:pt idx="22">
                  <c:v>417.85</c:v>
                </c:pt>
                <c:pt idx="23">
                  <c:v>440.37</c:v>
                </c:pt>
                <c:pt idx="24">
                  <c:v>464.11</c:v>
                </c:pt>
                <c:pt idx="25">
                  <c:v>489.12</c:v>
                </c:pt>
                <c:pt idx="26">
                  <c:v>477.79</c:v>
                </c:pt>
                <c:pt idx="27">
                  <c:v>466.73</c:v>
                </c:pt>
                <c:pt idx="28">
                  <c:v>455.92</c:v>
                </c:pt>
                <c:pt idx="29">
                  <c:v>445.36</c:v>
                </c:pt>
                <c:pt idx="30">
                  <c:v>435.05</c:v>
                </c:pt>
                <c:pt idx="31">
                  <c:v>424.97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E-4B8D-9CD2-DF9C2B139802}"/>
            </c:ext>
          </c:extLst>
        </c:ser>
        <c:ser>
          <c:idx val="0"/>
          <c:order val="2"/>
          <c:tx>
            <c:strRef>
              <c:f>'Incidence_Trend Data Fig'!$E$37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Fig'!$E$38:$E$70</c:f>
              <c:numCache>
                <c:formatCode>General</c:formatCode>
                <c:ptCount val="33"/>
                <c:pt idx="0">
                  <c:v>340.5</c:v>
                </c:pt>
                <c:pt idx="1">
                  <c:v>343.1</c:v>
                </c:pt>
                <c:pt idx="2">
                  <c:v>343</c:v>
                </c:pt>
                <c:pt idx="3">
                  <c:v>327.3</c:v>
                </c:pt>
                <c:pt idx="4">
                  <c:v>355.2</c:v>
                </c:pt>
                <c:pt idx="5">
                  <c:v>343</c:v>
                </c:pt>
                <c:pt idx="6">
                  <c:v>347.3</c:v>
                </c:pt>
                <c:pt idx="7">
                  <c:v>329.6</c:v>
                </c:pt>
                <c:pt idx="8">
                  <c:v>341.4</c:v>
                </c:pt>
                <c:pt idx="9">
                  <c:v>337.8</c:v>
                </c:pt>
                <c:pt idx="10">
                  <c:v>328.6</c:v>
                </c:pt>
                <c:pt idx="11">
                  <c:v>339.3</c:v>
                </c:pt>
                <c:pt idx="12">
                  <c:v>329.9</c:v>
                </c:pt>
                <c:pt idx="13">
                  <c:v>335.1</c:v>
                </c:pt>
                <c:pt idx="14">
                  <c:v>344.1</c:v>
                </c:pt>
                <c:pt idx="15">
                  <c:v>328</c:v>
                </c:pt>
                <c:pt idx="16">
                  <c:v>326.7</c:v>
                </c:pt>
                <c:pt idx="17">
                  <c:v>327.10000000000002</c:v>
                </c:pt>
                <c:pt idx="18">
                  <c:v>328.1</c:v>
                </c:pt>
                <c:pt idx="19">
                  <c:v>342.8</c:v>
                </c:pt>
                <c:pt idx="20">
                  <c:v>333.2</c:v>
                </c:pt>
                <c:pt idx="21">
                  <c:v>334.6</c:v>
                </c:pt>
                <c:pt idx="22">
                  <c:v>322.89999999999998</c:v>
                </c:pt>
                <c:pt idx="23">
                  <c:v>325.5</c:v>
                </c:pt>
                <c:pt idx="24">
                  <c:v>319.39999999999998</c:v>
                </c:pt>
                <c:pt idx="25">
                  <c:v>313.39999999999998</c:v>
                </c:pt>
                <c:pt idx="26">
                  <c:v>303.7</c:v>
                </c:pt>
                <c:pt idx="27">
                  <c:v>312.60000000000002</c:v>
                </c:pt>
                <c:pt idx="28">
                  <c:v>296.39999999999998</c:v>
                </c:pt>
                <c:pt idx="29">
                  <c:v>302.3</c:v>
                </c:pt>
                <c:pt idx="30">
                  <c:v>298.2</c:v>
                </c:pt>
                <c:pt idx="31">
                  <c:v>303.60000000000002</c:v>
                </c:pt>
                <c:pt idx="32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'Incidence_Trend Data Fig'!$F$37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Fig'!$F$38:$F$69</c:f>
              <c:numCache>
                <c:formatCode>General</c:formatCode>
                <c:ptCount val="32"/>
                <c:pt idx="0">
                  <c:v>342.09</c:v>
                </c:pt>
                <c:pt idx="1">
                  <c:v>341.55</c:v>
                </c:pt>
                <c:pt idx="2">
                  <c:v>341.01</c:v>
                </c:pt>
                <c:pt idx="3">
                  <c:v>340.47</c:v>
                </c:pt>
                <c:pt idx="4">
                  <c:v>339.93</c:v>
                </c:pt>
                <c:pt idx="5">
                  <c:v>339.4</c:v>
                </c:pt>
                <c:pt idx="6">
                  <c:v>338.86</c:v>
                </c:pt>
                <c:pt idx="7">
                  <c:v>338.33</c:v>
                </c:pt>
                <c:pt idx="8">
                  <c:v>337.79</c:v>
                </c:pt>
                <c:pt idx="9">
                  <c:v>337.26</c:v>
                </c:pt>
                <c:pt idx="10">
                  <c:v>336.73</c:v>
                </c:pt>
                <c:pt idx="11">
                  <c:v>336.2</c:v>
                </c:pt>
                <c:pt idx="12">
                  <c:v>335.67</c:v>
                </c:pt>
                <c:pt idx="13">
                  <c:v>335.14</c:v>
                </c:pt>
                <c:pt idx="14">
                  <c:v>334.61</c:v>
                </c:pt>
                <c:pt idx="15">
                  <c:v>334.08</c:v>
                </c:pt>
                <c:pt idx="16">
                  <c:v>333.56</c:v>
                </c:pt>
                <c:pt idx="17">
                  <c:v>333.03</c:v>
                </c:pt>
                <c:pt idx="18">
                  <c:v>332.51</c:v>
                </c:pt>
                <c:pt idx="19">
                  <c:v>331.98</c:v>
                </c:pt>
                <c:pt idx="20">
                  <c:v>331.46</c:v>
                </c:pt>
                <c:pt idx="21">
                  <c:v>328.1</c:v>
                </c:pt>
                <c:pt idx="22">
                  <c:v>324.77</c:v>
                </c:pt>
                <c:pt idx="23">
                  <c:v>321.47000000000003</c:v>
                </c:pt>
                <c:pt idx="24">
                  <c:v>318.20999999999998</c:v>
                </c:pt>
                <c:pt idx="25">
                  <c:v>314.98</c:v>
                </c:pt>
                <c:pt idx="26">
                  <c:v>311.79000000000002</c:v>
                </c:pt>
                <c:pt idx="27">
                  <c:v>308.62</c:v>
                </c:pt>
                <c:pt idx="28">
                  <c:v>305.49</c:v>
                </c:pt>
                <c:pt idx="29">
                  <c:v>302.39</c:v>
                </c:pt>
                <c:pt idx="30">
                  <c:v>299.33</c:v>
                </c:pt>
                <c:pt idx="31">
                  <c:v>296.29000000000002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'Incidence_Trend Data Fig'!$E$71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Fig'!$E$72:$E$104</c:f>
              <c:numCache>
                <c:formatCode>General</c:formatCode>
                <c:ptCount val="33"/>
                <c:pt idx="0">
                  <c:v>376.4</c:v>
                </c:pt>
                <c:pt idx="1">
                  <c:v>375.1</c:v>
                </c:pt>
                <c:pt idx="2">
                  <c:v>390.2</c:v>
                </c:pt>
                <c:pt idx="3">
                  <c:v>406.1</c:v>
                </c:pt>
                <c:pt idx="4">
                  <c:v>400.7</c:v>
                </c:pt>
                <c:pt idx="5">
                  <c:v>408.5</c:v>
                </c:pt>
                <c:pt idx="6">
                  <c:v>387.5</c:v>
                </c:pt>
                <c:pt idx="7">
                  <c:v>387.8</c:v>
                </c:pt>
                <c:pt idx="8">
                  <c:v>370.3</c:v>
                </c:pt>
                <c:pt idx="9">
                  <c:v>371.2</c:v>
                </c:pt>
                <c:pt idx="10">
                  <c:v>391.8</c:v>
                </c:pt>
                <c:pt idx="11">
                  <c:v>376.3</c:v>
                </c:pt>
                <c:pt idx="12">
                  <c:v>369.5</c:v>
                </c:pt>
                <c:pt idx="13">
                  <c:v>373</c:v>
                </c:pt>
                <c:pt idx="14">
                  <c:v>380.1</c:v>
                </c:pt>
                <c:pt idx="15">
                  <c:v>375.8</c:v>
                </c:pt>
                <c:pt idx="16">
                  <c:v>377.5</c:v>
                </c:pt>
                <c:pt idx="17">
                  <c:v>364.3</c:v>
                </c:pt>
                <c:pt idx="18">
                  <c:v>384.6</c:v>
                </c:pt>
                <c:pt idx="19">
                  <c:v>375.1</c:v>
                </c:pt>
                <c:pt idx="20">
                  <c:v>377.4</c:v>
                </c:pt>
                <c:pt idx="21">
                  <c:v>361.3</c:v>
                </c:pt>
                <c:pt idx="22">
                  <c:v>377</c:v>
                </c:pt>
                <c:pt idx="23">
                  <c:v>372.4</c:v>
                </c:pt>
                <c:pt idx="24">
                  <c:v>349.7</c:v>
                </c:pt>
                <c:pt idx="25">
                  <c:v>340.7</c:v>
                </c:pt>
                <c:pt idx="26">
                  <c:v>341.8</c:v>
                </c:pt>
                <c:pt idx="27">
                  <c:v>337.9</c:v>
                </c:pt>
                <c:pt idx="28">
                  <c:v>342.5</c:v>
                </c:pt>
                <c:pt idx="29">
                  <c:v>339.4</c:v>
                </c:pt>
                <c:pt idx="30">
                  <c:v>334.3</c:v>
                </c:pt>
                <c:pt idx="31">
                  <c:v>335.9</c:v>
                </c:pt>
                <c:pt idx="32">
                  <c:v>296.5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'Incidence_Trend Data Fig'!$F$71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Fig'!$F$72:$F$103</c:f>
              <c:numCache>
                <c:formatCode>General</c:formatCode>
                <c:ptCount val="32"/>
                <c:pt idx="0">
                  <c:v>391.5</c:v>
                </c:pt>
                <c:pt idx="1">
                  <c:v>390.51</c:v>
                </c:pt>
                <c:pt idx="2">
                  <c:v>389.53</c:v>
                </c:pt>
                <c:pt idx="3">
                  <c:v>388.54</c:v>
                </c:pt>
                <c:pt idx="4">
                  <c:v>387.56</c:v>
                </c:pt>
                <c:pt idx="5">
                  <c:v>386.59</c:v>
                </c:pt>
                <c:pt idx="6">
                  <c:v>385.61</c:v>
                </c:pt>
                <c:pt idx="7">
                  <c:v>384.64</c:v>
                </c:pt>
                <c:pt idx="8">
                  <c:v>383.67</c:v>
                </c:pt>
                <c:pt idx="9">
                  <c:v>382.7</c:v>
                </c:pt>
                <c:pt idx="10">
                  <c:v>381.74</c:v>
                </c:pt>
                <c:pt idx="11">
                  <c:v>380.77</c:v>
                </c:pt>
                <c:pt idx="12">
                  <c:v>379.81</c:v>
                </c:pt>
                <c:pt idx="13">
                  <c:v>378.86</c:v>
                </c:pt>
                <c:pt idx="14">
                  <c:v>377.9</c:v>
                </c:pt>
                <c:pt idx="15">
                  <c:v>376.95</c:v>
                </c:pt>
                <c:pt idx="16">
                  <c:v>376</c:v>
                </c:pt>
                <c:pt idx="17">
                  <c:v>375.05</c:v>
                </c:pt>
                <c:pt idx="18">
                  <c:v>374.1</c:v>
                </c:pt>
                <c:pt idx="19">
                  <c:v>373.16</c:v>
                </c:pt>
                <c:pt idx="20">
                  <c:v>372.22</c:v>
                </c:pt>
                <c:pt idx="21">
                  <c:v>368.17</c:v>
                </c:pt>
                <c:pt idx="22">
                  <c:v>364.16</c:v>
                </c:pt>
                <c:pt idx="23">
                  <c:v>360.2</c:v>
                </c:pt>
                <c:pt idx="24">
                  <c:v>356.28</c:v>
                </c:pt>
                <c:pt idx="25">
                  <c:v>352.4</c:v>
                </c:pt>
                <c:pt idx="26">
                  <c:v>348.56</c:v>
                </c:pt>
                <c:pt idx="27">
                  <c:v>344.77</c:v>
                </c:pt>
                <c:pt idx="28">
                  <c:v>341.02</c:v>
                </c:pt>
                <c:pt idx="29">
                  <c:v>337.31</c:v>
                </c:pt>
                <c:pt idx="30">
                  <c:v>333.64</c:v>
                </c:pt>
                <c:pt idx="31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'Incidence_Trend Data Fig'!$E$105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Fig'!$E$106:$E$138</c:f>
              <c:numCache>
                <c:formatCode>General</c:formatCode>
                <c:ptCount val="33"/>
                <c:pt idx="0">
                  <c:v>544</c:v>
                </c:pt>
                <c:pt idx="1">
                  <c:v>516.79999999999995</c:v>
                </c:pt>
                <c:pt idx="2">
                  <c:v>537.9</c:v>
                </c:pt>
                <c:pt idx="3">
                  <c:v>559.4</c:v>
                </c:pt>
                <c:pt idx="4">
                  <c:v>590.6</c:v>
                </c:pt>
                <c:pt idx="5">
                  <c:v>566</c:v>
                </c:pt>
                <c:pt idx="6">
                  <c:v>554.29999999999995</c:v>
                </c:pt>
                <c:pt idx="7">
                  <c:v>553.1</c:v>
                </c:pt>
                <c:pt idx="8">
                  <c:v>542.5</c:v>
                </c:pt>
                <c:pt idx="9">
                  <c:v>531.9</c:v>
                </c:pt>
                <c:pt idx="10">
                  <c:v>529.5</c:v>
                </c:pt>
                <c:pt idx="11">
                  <c:v>543.29999999999995</c:v>
                </c:pt>
                <c:pt idx="12">
                  <c:v>508.7</c:v>
                </c:pt>
                <c:pt idx="13">
                  <c:v>506.5</c:v>
                </c:pt>
                <c:pt idx="14">
                  <c:v>516.4</c:v>
                </c:pt>
                <c:pt idx="15">
                  <c:v>505.3</c:v>
                </c:pt>
                <c:pt idx="16">
                  <c:v>536.79999999999995</c:v>
                </c:pt>
                <c:pt idx="17">
                  <c:v>537.9</c:v>
                </c:pt>
                <c:pt idx="18">
                  <c:v>521</c:v>
                </c:pt>
                <c:pt idx="19">
                  <c:v>526.6</c:v>
                </c:pt>
                <c:pt idx="20">
                  <c:v>529.1</c:v>
                </c:pt>
                <c:pt idx="21">
                  <c:v>512.1</c:v>
                </c:pt>
                <c:pt idx="22">
                  <c:v>500.5</c:v>
                </c:pt>
                <c:pt idx="23">
                  <c:v>482.1</c:v>
                </c:pt>
                <c:pt idx="24">
                  <c:v>498.8</c:v>
                </c:pt>
                <c:pt idx="25">
                  <c:v>468</c:v>
                </c:pt>
                <c:pt idx="26">
                  <c:v>456.9</c:v>
                </c:pt>
                <c:pt idx="27">
                  <c:v>444.4</c:v>
                </c:pt>
                <c:pt idx="28">
                  <c:v>438.6</c:v>
                </c:pt>
                <c:pt idx="29">
                  <c:v>436.6</c:v>
                </c:pt>
                <c:pt idx="30">
                  <c:v>429.6</c:v>
                </c:pt>
                <c:pt idx="31">
                  <c:v>433.5</c:v>
                </c:pt>
                <c:pt idx="32">
                  <c:v>383.7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'Incidence_Trend Data Fig'!$F$105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Fig'!$F$106:$F$137</c:f>
              <c:numCache>
                <c:formatCode>General</c:formatCode>
                <c:ptCount val="32"/>
                <c:pt idx="0">
                  <c:v>524.02</c:v>
                </c:pt>
                <c:pt idx="1">
                  <c:v>536.12</c:v>
                </c:pt>
                <c:pt idx="2">
                  <c:v>548.5</c:v>
                </c:pt>
                <c:pt idx="3">
                  <c:v>561.16</c:v>
                </c:pt>
                <c:pt idx="4">
                  <c:v>574.12</c:v>
                </c:pt>
                <c:pt idx="5">
                  <c:v>566.75</c:v>
                </c:pt>
                <c:pt idx="6">
                  <c:v>559.47</c:v>
                </c:pt>
                <c:pt idx="7">
                  <c:v>552.29</c:v>
                </c:pt>
                <c:pt idx="8">
                  <c:v>545.20000000000005</c:v>
                </c:pt>
                <c:pt idx="9">
                  <c:v>538.20000000000005</c:v>
                </c:pt>
                <c:pt idx="10">
                  <c:v>531.29</c:v>
                </c:pt>
                <c:pt idx="11">
                  <c:v>524.47</c:v>
                </c:pt>
                <c:pt idx="12">
                  <c:v>517.74</c:v>
                </c:pt>
                <c:pt idx="13">
                  <c:v>511.09</c:v>
                </c:pt>
                <c:pt idx="14">
                  <c:v>514.5</c:v>
                </c:pt>
                <c:pt idx="15">
                  <c:v>517.91999999999996</c:v>
                </c:pt>
                <c:pt idx="16">
                  <c:v>521.38</c:v>
                </c:pt>
                <c:pt idx="17">
                  <c:v>524.85</c:v>
                </c:pt>
                <c:pt idx="18">
                  <c:v>528.35</c:v>
                </c:pt>
                <c:pt idx="19">
                  <c:v>531.87</c:v>
                </c:pt>
                <c:pt idx="20">
                  <c:v>521.54999999999995</c:v>
                </c:pt>
                <c:pt idx="21">
                  <c:v>511.43</c:v>
                </c:pt>
                <c:pt idx="22">
                  <c:v>501.5</c:v>
                </c:pt>
                <c:pt idx="23">
                  <c:v>491.77</c:v>
                </c:pt>
                <c:pt idx="24">
                  <c:v>482.22</c:v>
                </c:pt>
                <c:pt idx="25">
                  <c:v>472.86</c:v>
                </c:pt>
                <c:pt idx="26">
                  <c:v>463.69</c:v>
                </c:pt>
                <c:pt idx="27">
                  <c:v>454.69</c:v>
                </c:pt>
                <c:pt idx="28">
                  <c:v>445.86</c:v>
                </c:pt>
                <c:pt idx="29">
                  <c:v>437.21</c:v>
                </c:pt>
                <c:pt idx="30">
                  <c:v>428.72</c:v>
                </c:pt>
                <c:pt idx="31">
                  <c:v>420.4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'Incidence_Trend Data Fig'!$E$139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Fig'!$E$140:$E$172</c:f>
              <c:numCache>
                <c:formatCode>General</c:formatCode>
                <c:ptCount val="33"/>
                <c:pt idx="0">
                  <c:v>505.9</c:v>
                </c:pt>
                <c:pt idx="1">
                  <c:v>497.9</c:v>
                </c:pt>
                <c:pt idx="2">
                  <c:v>514.5</c:v>
                </c:pt>
                <c:pt idx="3">
                  <c:v>537.9</c:v>
                </c:pt>
                <c:pt idx="4">
                  <c:v>539.70000000000005</c:v>
                </c:pt>
                <c:pt idx="5">
                  <c:v>513.5</c:v>
                </c:pt>
                <c:pt idx="6">
                  <c:v>510.2</c:v>
                </c:pt>
                <c:pt idx="7">
                  <c:v>510.7</c:v>
                </c:pt>
                <c:pt idx="8">
                  <c:v>519.20000000000005</c:v>
                </c:pt>
                <c:pt idx="9">
                  <c:v>517.1</c:v>
                </c:pt>
                <c:pt idx="10">
                  <c:v>510.9</c:v>
                </c:pt>
                <c:pt idx="11">
                  <c:v>505.4</c:v>
                </c:pt>
                <c:pt idx="12">
                  <c:v>499.8</c:v>
                </c:pt>
                <c:pt idx="13">
                  <c:v>503.2</c:v>
                </c:pt>
                <c:pt idx="14">
                  <c:v>492.3</c:v>
                </c:pt>
                <c:pt idx="15">
                  <c:v>487.8</c:v>
                </c:pt>
                <c:pt idx="16">
                  <c:v>481.6</c:v>
                </c:pt>
                <c:pt idx="17">
                  <c:v>481.3</c:v>
                </c:pt>
                <c:pt idx="18">
                  <c:v>499.8</c:v>
                </c:pt>
                <c:pt idx="19">
                  <c:v>508.9</c:v>
                </c:pt>
                <c:pt idx="20">
                  <c:v>504</c:v>
                </c:pt>
                <c:pt idx="21">
                  <c:v>495.6</c:v>
                </c:pt>
                <c:pt idx="22">
                  <c:v>494.5</c:v>
                </c:pt>
                <c:pt idx="23">
                  <c:v>476.6</c:v>
                </c:pt>
                <c:pt idx="24">
                  <c:v>467.3</c:v>
                </c:pt>
                <c:pt idx="25">
                  <c:v>457.5</c:v>
                </c:pt>
                <c:pt idx="26">
                  <c:v>448.7</c:v>
                </c:pt>
                <c:pt idx="27">
                  <c:v>452.2</c:v>
                </c:pt>
                <c:pt idx="28">
                  <c:v>445.8</c:v>
                </c:pt>
                <c:pt idx="29">
                  <c:v>446.3</c:v>
                </c:pt>
                <c:pt idx="30">
                  <c:v>437.8</c:v>
                </c:pt>
                <c:pt idx="31">
                  <c:v>459.6</c:v>
                </c:pt>
                <c:pt idx="32">
                  <c:v>405.2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'Incidence_Trend Data Fig'!$F$139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Fig'!$F$140:$F$171</c:f>
              <c:numCache>
                <c:formatCode>General</c:formatCode>
                <c:ptCount val="32"/>
                <c:pt idx="0">
                  <c:v>497.47</c:v>
                </c:pt>
                <c:pt idx="1">
                  <c:v>508.38</c:v>
                </c:pt>
                <c:pt idx="2">
                  <c:v>519.53</c:v>
                </c:pt>
                <c:pt idx="3">
                  <c:v>530.92999999999995</c:v>
                </c:pt>
                <c:pt idx="4">
                  <c:v>527.48</c:v>
                </c:pt>
                <c:pt idx="5">
                  <c:v>524.04999999999995</c:v>
                </c:pt>
                <c:pt idx="6">
                  <c:v>520.64</c:v>
                </c:pt>
                <c:pt idx="7">
                  <c:v>517.26</c:v>
                </c:pt>
                <c:pt idx="8">
                  <c:v>513.89</c:v>
                </c:pt>
                <c:pt idx="9">
                  <c:v>510.55</c:v>
                </c:pt>
                <c:pt idx="10">
                  <c:v>507.23</c:v>
                </c:pt>
                <c:pt idx="11">
                  <c:v>503.94</c:v>
                </c:pt>
                <c:pt idx="12">
                  <c:v>500.66</c:v>
                </c:pt>
                <c:pt idx="13">
                  <c:v>497.4</c:v>
                </c:pt>
                <c:pt idx="14">
                  <c:v>494.17</c:v>
                </c:pt>
                <c:pt idx="15">
                  <c:v>490.96</c:v>
                </c:pt>
                <c:pt idx="16">
                  <c:v>487.77</c:v>
                </c:pt>
                <c:pt idx="17">
                  <c:v>484.59</c:v>
                </c:pt>
                <c:pt idx="18">
                  <c:v>493.14</c:v>
                </c:pt>
                <c:pt idx="19">
                  <c:v>501.84</c:v>
                </c:pt>
                <c:pt idx="20">
                  <c:v>510.69</c:v>
                </c:pt>
                <c:pt idx="21">
                  <c:v>499.59</c:v>
                </c:pt>
                <c:pt idx="22">
                  <c:v>488.73</c:v>
                </c:pt>
                <c:pt idx="23">
                  <c:v>478.1</c:v>
                </c:pt>
                <c:pt idx="24">
                  <c:v>467.71</c:v>
                </c:pt>
                <c:pt idx="25">
                  <c:v>457.54</c:v>
                </c:pt>
                <c:pt idx="26">
                  <c:v>447.59</c:v>
                </c:pt>
                <c:pt idx="27">
                  <c:v>447.98</c:v>
                </c:pt>
                <c:pt idx="28">
                  <c:v>448.38</c:v>
                </c:pt>
                <c:pt idx="29">
                  <c:v>448.77</c:v>
                </c:pt>
                <c:pt idx="30">
                  <c:v>449.17</c:v>
                </c:pt>
                <c:pt idx="31">
                  <c:v>449.56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4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99090847008731"/>
          <c:y val="0.91067719748161258"/>
          <c:w val="0.58221804328001914"/>
          <c:h val="8.3384900351170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2.6100000000000136</c:v>
                  </c:pt>
                  <c:pt idx="1">
                    <c:v>56.06</c:v>
                  </c:pt>
                  <c:pt idx="2">
                    <c:v>4.3100000000000023</c:v>
                  </c:pt>
                  <c:pt idx="3">
                    <c:v>5.9800000000000182</c:v>
                  </c:pt>
                  <c:pt idx="4">
                    <c:v>11.009999999999991</c:v>
                  </c:pt>
                  <c:pt idx="5">
                    <c:v>4.1700000000000159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2.589999999999975</c:v>
                  </c:pt>
                  <c:pt idx="1">
                    <c:v>51.270000000000039</c:v>
                  </c:pt>
                  <c:pt idx="2">
                    <c:v>4.2599999999999909</c:v>
                  </c:pt>
                  <c:pt idx="3">
                    <c:v>5.9000000000000341</c:v>
                  </c:pt>
                  <c:pt idx="4">
                    <c:v>10.769999999999982</c:v>
                  </c:pt>
                  <c:pt idx="5">
                    <c:v>4.1500000000000341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377.02</c:v>
                </c:pt>
                <c:pt idx="1">
                  <c:v>460.79</c:v>
                </c:pt>
                <c:pt idx="2">
                  <c:v>304.37</c:v>
                </c:pt>
                <c:pt idx="3">
                  <c:v>326.43</c:v>
                </c:pt>
                <c:pt idx="4">
                  <c:v>390.87</c:v>
                </c:pt>
                <c:pt idx="5">
                  <c:v>423.43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1.1500000000000341</c:v>
                  </c:pt>
                  <c:pt idx="1">
                    <c:v>18.379999999999995</c:v>
                  </c:pt>
                  <c:pt idx="2">
                    <c:v>2.4900000000000091</c:v>
                  </c:pt>
                  <c:pt idx="3">
                    <c:v>2.07000000000005</c:v>
                  </c:pt>
                  <c:pt idx="4">
                    <c:v>4.7099999999999795</c:v>
                  </c:pt>
                  <c:pt idx="5">
                    <c:v>1.8100000000000023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1.1499999999999773</c:v>
                  </c:pt>
                  <c:pt idx="1">
                    <c:v>17.859999999999957</c:v>
                  </c:pt>
                  <c:pt idx="2">
                    <c:v>2.4800000000000182</c:v>
                  </c:pt>
                  <c:pt idx="3">
                    <c:v>2.0600000000000023</c:v>
                  </c:pt>
                  <c:pt idx="4">
                    <c:v>4.6599999999999682</c:v>
                  </c:pt>
                  <c:pt idx="5">
                    <c:v>1.8000000000000114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380.39</c:v>
                </c:pt>
                <c:pt idx="1">
                  <c:v>486.83</c:v>
                </c:pt>
                <c:pt idx="2" formatCode="0.00">
                  <c:v>305.57</c:v>
                </c:pt>
                <c:pt idx="3" formatCode="0.00">
                  <c:v>324.39999999999998</c:v>
                </c:pt>
                <c:pt idx="4" formatCode="0.00">
                  <c:v>378.63</c:v>
                </c:pt>
                <c:pt idx="5" formatCode="0.00">
                  <c:v>418.93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1.6999999999999886</c:v>
                  </c:pt>
                  <c:pt idx="1">
                    <c:v>54.5</c:v>
                  </c:pt>
                  <c:pt idx="2">
                    <c:v>2.9000000000000057</c:v>
                  </c:pt>
                  <c:pt idx="3">
                    <c:v>4.6999999999999886</c:v>
                  </c:pt>
                  <c:pt idx="4">
                    <c:v>9.2000000000000171</c:v>
                  </c:pt>
                  <c:pt idx="5">
                    <c:v>2.4000000000000057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1.7000000000000171</c:v>
                  </c:pt>
                  <c:pt idx="1">
                    <c:v>48.799999999999955</c:v>
                  </c:pt>
                  <c:pt idx="2">
                    <c:v>2.8999999999999915</c:v>
                  </c:pt>
                  <c:pt idx="3">
                    <c:v>4.5999999999999943</c:v>
                  </c:pt>
                  <c:pt idx="4">
                    <c:v>9</c:v>
                  </c:pt>
                  <c:pt idx="5">
                    <c:v>2.4000000000000057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139.9</c:v>
                </c:pt>
                <c:pt idx="1">
                  <c:v>343.9</c:v>
                </c:pt>
                <c:pt idx="2">
                  <c:v>110.8</c:v>
                </c:pt>
                <c:pt idx="3">
                  <c:v>129</c:v>
                </c:pt>
                <c:pt idx="4">
                  <c:v>204.1</c:v>
                </c:pt>
                <c:pt idx="5">
                  <c:v>147.4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0.79999999999998295</c:v>
                  </c:pt>
                  <c:pt idx="1">
                    <c:v>16.199999999999989</c:v>
                  </c:pt>
                  <c:pt idx="2">
                    <c:v>1.7000000000000028</c:v>
                  </c:pt>
                  <c:pt idx="3">
                    <c:v>1.5999999999999943</c:v>
                  </c:pt>
                  <c:pt idx="4">
                    <c:v>4.0999999999999943</c:v>
                  </c:pt>
                  <c:pt idx="5">
                    <c:v>1.0999999999999943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0.80000000000001137</c:v>
                  </c:pt>
                  <c:pt idx="1">
                    <c:v>15.699999999999989</c:v>
                  </c:pt>
                  <c:pt idx="2">
                    <c:v>1.7999999999999972</c:v>
                  </c:pt>
                  <c:pt idx="3">
                    <c:v>1.7000000000000171</c:v>
                  </c:pt>
                  <c:pt idx="4">
                    <c:v>4</c:v>
                  </c:pt>
                  <c:pt idx="5">
                    <c:v>1.1000000000000227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157.9</c:v>
                </c:pt>
                <c:pt idx="1">
                  <c:v>324.2</c:v>
                </c:pt>
                <c:pt idx="2">
                  <c:v>119.7</c:v>
                </c:pt>
                <c:pt idx="3">
                  <c:v>137.80000000000001</c:v>
                </c:pt>
                <c:pt idx="4">
                  <c:v>206.9</c:v>
                </c:pt>
                <c:pt idx="5">
                  <c:v>167.8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1.4000000000000057</c:v>
                  </c:pt>
                  <c:pt idx="1">
                    <c:v>44.100000000000023</c:v>
                  </c:pt>
                  <c:pt idx="2">
                    <c:v>2.2999999999999972</c:v>
                  </c:pt>
                  <c:pt idx="3">
                    <c:v>3.4000000000000057</c:v>
                  </c:pt>
                  <c:pt idx="4">
                    <c:v>6.8000000000000114</c:v>
                  </c:pt>
                  <c:pt idx="5">
                    <c:v>2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1.2999999999999972</c:v>
                  </c:pt>
                  <c:pt idx="1">
                    <c:v>39.5</c:v>
                  </c:pt>
                  <c:pt idx="2">
                    <c:v>2.2000000000000028</c:v>
                  </c:pt>
                  <c:pt idx="3">
                    <c:v>3.3999999999999915</c:v>
                  </c:pt>
                  <c:pt idx="4">
                    <c:v>6.5</c:v>
                  </c:pt>
                  <c:pt idx="5">
                    <c:v>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106.1</c:v>
                </c:pt>
                <c:pt idx="1">
                  <c:v>298.39999999999998</c:v>
                </c:pt>
                <c:pt idx="2">
                  <c:v>83</c:v>
                </c:pt>
                <c:pt idx="3">
                  <c:v>98.1</c:v>
                </c:pt>
                <c:pt idx="4">
                  <c:v>151.1</c:v>
                </c:pt>
                <c:pt idx="5">
                  <c:v>112.7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0.69999999999998863</c:v>
                  </c:pt>
                  <c:pt idx="1">
                    <c:v>13.199999999999989</c:v>
                  </c:pt>
                  <c:pt idx="2">
                    <c:v>1.2999999999999972</c:v>
                  </c:pt>
                  <c:pt idx="3">
                    <c:v>1.2999999999999972</c:v>
                  </c:pt>
                  <c:pt idx="4">
                    <c:v>2.9000000000000057</c:v>
                  </c:pt>
                  <c:pt idx="5">
                    <c:v>0.89999999999999147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0.60000000000000853</c:v>
                  </c:pt>
                  <c:pt idx="1">
                    <c:v>12.600000000000023</c:v>
                  </c:pt>
                  <c:pt idx="2">
                    <c:v>1.2999999999999972</c:v>
                  </c:pt>
                  <c:pt idx="3">
                    <c:v>1.2000000000000028</c:v>
                  </c:pt>
                  <c:pt idx="4">
                    <c:v>2.9000000000000057</c:v>
                  </c:pt>
                  <c:pt idx="5">
                    <c:v>0.90000000000000568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117.9</c:v>
                </c:pt>
                <c:pt idx="1">
                  <c:v>259.3</c:v>
                </c:pt>
                <c:pt idx="2">
                  <c:v>89.5</c:v>
                </c:pt>
                <c:pt idx="3">
                  <c:v>105.3</c:v>
                </c:pt>
                <c:pt idx="4">
                  <c:v>149.5</c:v>
                </c:pt>
                <c:pt idx="5">
                  <c:v>125.2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16-20'!$B$7:$B$24</c:f>
              <c:numCache>
                <c:formatCode>General</c:formatCode>
                <c:ptCount val="18"/>
                <c:pt idx="0">
                  <c:v>21.5</c:v>
                </c:pt>
                <c:pt idx="1">
                  <c:v>12.6</c:v>
                </c:pt>
                <c:pt idx="2">
                  <c:v>16.100000000000001</c:v>
                </c:pt>
                <c:pt idx="3">
                  <c:v>26.2</c:v>
                </c:pt>
                <c:pt idx="4">
                  <c:v>39.299999999999997</c:v>
                </c:pt>
                <c:pt idx="5">
                  <c:v>48</c:v>
                </c:pt>
                <c:pt idx="6">
                  <c:v>61.7</c:v>
                </c:pt>
                <c:pt idx="7">
                  <c:v>90.5</c:v>
                </c:pt>
                <c:pt idx="8">
                  <c:v>129.80000000000001</c:v>
                </c:pt>
                <c:pt idx="9">
                  <c:v>210</c:v>
                </c:pt>
                <c:pt idx="10">
                  <c:v>399.2</c:v>
                </c:pt>
                <c:pt idx="11">
                  <c:v>679.1</c:v>
                </c:pt>
                <c:pt idx="12" formatCode="#,##0.00">
                  <c:v>1083.5</c:v>
                </c:pt>
                <c:pt idx="13" formatCode="#,##0.00">
                  <c:v>1606.4</c:v>
                </c:pt>
                <c:pt idx="14" formatCode="#,##0.00">
                  <c:v>1907</c:v>
                </c:pt>
                <c:pt idx="15" formatCode="#,##0.00">
                  <c:v>2288.6</c:v>
                </c:pt>
                <c:pt idx="16" formatCode="#,##0.00">
                  <c:v>2545.1999999999998</c:v>
                </c:pt>
                <c:pt idx="17" formatCode="#,##0.00">
                  <c:v>2447.1999999999998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16-20'!$C$7:$C$24</c:f>
              <c:numCache>
                <c:formatCode>General</c:formatCode>
                <c:ptCount val="18"/>
                <c:pt idx="0">
                  <c:v>20.3</c:v>
                </c:pt>
                <c:pt idx="1">
                  <c:v>13.3</c:v>
                </c:pt>
                <c:pt idx="2">
                  <c:v>12.3</c:v>
                </c:pt>
                <c:pt idx="3">
                  <c:v>21</c:v>
                </c:pt>
                <c:pt idx="4">
                  <c:v>33.5</c:v>
                </c:pt>
                <c:pt idx="5">
                  <c:v>59.6</c:v>
                </c:pt>
                <c:pt idx="6">
                  <c:v>108.4</c:v>
                </c:pt>
                <c:pt idx="7">
                  <c:v>174.8</c:v>
                </c:pt>
                <c:pt idx="8">
                  <c:v>289.3</c:v>
                </c:pt>
                <c:pt idx="9">
                  <c:v>433.9</c:v>
                </c:pt>
                <c:pt idx="10">
                  <c:v>562.5</c:v>
                </c:pt>
                <c:pt idx="11">
                  <c:v>715.7</c:v>
                </c:pt>
                <c:pt idx="12">
                  <c:v>916.1</c:v>
                </c:pt>
                <c:pt idx="13" formatCode="#,##0.00">
                  <c:v>1145.8</c:v>
                </c:pt>
                <c:pt idx="14" formatCode="#,##0.00">
                  <c:v>1423.2</c:v>
                </c:pt>
                <c:pt idx="15" formatCode="#,##0.00">
                  <c:v>1603.7</c:v>
                </c:pt>
                <c:pt idx="16" formatCode="#,##0.00">
                  <c:v>1734.4</c:v>
                </c:pt>
                <c:pt idx="17" formatCode="#,##0.00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406.26</c:v>
                </c:pt>
                <c:pt idx="1">
                  <c:v>386.79</c:v>
                </c:pt>
                <c:pt idx="2">
                  <c:v>425.36</c:v>
                </c:pt>
                <c:pt idx="3">
                  <c:v>471.38</c:v>
                </c:pt>
                <c:pt idx="4">
                  <c:v>401.66</c:v>
                </c:pt>
                <c:pt idx="5">
                  <c:v>417.14</c:v>
                </c:pt>
                <c:pt idx="6">
                  <c:v>395.96</c:v>
                </c:pt>
                <c:pt idx="7">
                  <c:v>437.02</c:v>
                </c:pt>
                <c:pt idx="8">
                  <c:v>406.82</c:v>
                </c:pt>
                <c:pt idx="9">
                  <c:v>439.2</c:v>
                </c:pt>
                <c:pt idx="10">
                  <c:v>479.61</c:v>
                </c:pt>
                <c:pt idx="11">
                  <c:v>409.41</c:v>
                </c:pt>
                <c:pt idx="12">
                  <c:v>418.66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376.69</c:v>
                </c:pt>
                <c:pt idx="1">
                  <c:v>362.45</c:v>
                </c:pt>
                <c:pt idx="2">
                  <c:v>392.28</c:v>
                </c:pt>
                <c:pt idx="3">
                  <c:v>427.43</c:v>
                </c:pt>
                <c:pt idx="4">
                  <c:v>371</c:v>
                </c:pt>
                <c:pt idx="5">
                  <c:v>385.42</c:v>
                </c:pt>
                <c:pt idx="6">
                  <c:v>369.88</c:v>
                </c:pt>
                <c:pt idx="7">
                  <c:v>380.17</c:v>
                </c:pt>
                <c:pt idx="8">
                  <c:v>360.32</c:v>
                </c:pt>
                <c:pt idx="9">
                  <c:v>328.6</c:v>
                </c:pt>
                <c:pt idx="10">
                  <c:v>418.05</c:v>
                </c:pt>
                <c:pt idx="11">
                  <c:v>377.02</c:v>
                </c:pt>
                <c:pt idx="12">
                  <c:v>380.39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'Mortality_Trend Data Fig'!$E$3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'Mortality_Trend Data Fig'!$E$4:$E$36</c:f>
              <c:numCache>
                <c:formatCode>General</c:formatCode>
                <c:ptCount val="33"/>
                <c:pt idx="0">
                  <c:v>174.2</c:v>
                </c:pt>
                <c:pt idx="1">
                  <c:v>152.5</c:v>
                </c:pt>
                <c:pt idx="2">
                  <c:v>129.9</c:v>
                </c:pt>
                <c:pt idx="3">
                  <c:v>0</c:v>
                </c:pt>
                <c:pt idx="4">
                  <c:v>130.19999999999999</c:v>
                </c:pt>
                <c:pt idx="5">
                  <c:v>121.9</c:v>
                </c:pt>
                <c:pt idx="6">
                  <c:v>109.4</c:v>
                </c:pt>
                <c:pt idx="7">
                  <c:v>96.4</c:v>
                </c:pt>
                <c:pt idx="8">
                  <c:v>82.9</c:v>
                </c:pt>
                <c:pt idx="9">
                  <c:v>135.6</c:v>
                </c:pt>
                <c:pt idx="10">
                  <c:v>87.4</c:v>
                </c:pt>
                <c:pt idx="11">
                  <c:v>99.8</c:v>
                </c:pt>
                <c:pt idx="12">
                  <c:v>125.5</c:v>
                </c:pt>
                <c:pt idx="13">
                  <c:v>134.30000000000001</c:v>
                </c:pt>
                <c:pt idx="14">
                  <c:v>166.1</c:v>
                </c:pt>
                <c:pt idx="15">
                  <c:v>239.1</c:v>
                </c:pt>
                <c:pt idx="16">
                  <c:v>206.1</c:v>
                </c:pt>
                <c:pt idx="17">
                  <c:v>271</c:v>
                </c:pt>
                <c:pt idx="18">
                  <c:v>356.4</c:v>
                </c:pt>
                <c:pt idx="19">
                  <c:v>235.4</c:v>
                </c:pt>
                <c:pt idx="20">
                  <c:v>267.5</c:v>
                </c:pt>
                <c:pt idx="21">
                  <c:v>393</c:v>
                </c:pt>
                <c:pt idx="22">
                  <c:v>301.5</c:v>
                </c:pt>
                <c:pt idx="23">
                  <c:v>314.5</c:v>
                </c:pt>
                <c:pt idx="24">
                  <c:v>316.7</c:v>
                </c:pt>
                <c:pt idx="25">
                  <c:v>322</c:v>
                </c:pt>
                <c:pt idx="26">
                  <c:v>337</c:v>
                </c:pt>
                <c:pt idx="27">
                  <c:v>350.9</c:v>
                </c:pt>
                <c:pt idx="28">
                  <c:v>321.2</c:v>
                </c:pt>
                <c:pt idx="29">
                  <c:v>266</c:v>
                </c:pt>
                <c:pt idx="30">
                  <c:v>372.5</c:v>
                </c:pt>
                <c:pt idx="31">
                  <c:v>320.2</c:v>
                </c:pt>
                <c:pt idx="32">
                  <c:v>313.8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A-4A18-9EF3-31EE06F9BD33}"/>
            </c:ext>
          </c:extLst>
        </c:ser>
        <c:ser>
          <c:idx val="9"/>
          <c:order val="1"/>
          <c:tx>
            <c:strRef>
              <c:f>'Mortality_Trend Data Fig'!$F$3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'Mortality_Trend Data Fig'!$F$4:$F$36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A-4A18-9EF3-31EE06F9BD33}"/>
            </c:ext>
          </c:extLst>
        </c:ser>
        <c:ser>
          <c:idx val="0"/>
          <c:order val="2"/>
          <c:tx>
            <c:strRef>
              <c:f>'Mortality_Trend Data Fig'!$E$37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Fig'!$E$38:$E$70</c:f>
              <c:numCache>
                <c:formatCode>General</c:formatCode>
                <c:ptCount val="33"/>
                <c:pt idx="0">
                  <c:v>165.9</c:v>
                </c:pt>
                <c:pt idx="1">
                  <c:v>150.30000000000001</c:v>
                </c:pt>
                <c:pt idx="2">
                  <c:v>148.9</c:v>
                </c:pt>
                <c:pt idx="3">
                  <c:v>151.80000000000001</c:v>
                </c:pt>
                <c:pt idx="4">
                  <c:v>148.69999999999999</c:v>
                </c:pt>
                <c:pt idx="5">
                  <c:v>149.9</c:v>
                </c:pt>
                <c:pt idx="6">
                  <c:v>141.30000000000001</c:v>
                </c:pt>
                <c:pt idx="7">
                  <c:v>137.5</c:v>
                </c:pt>
                <c:pt idx="8">
                  <c:v>134.30000000000001</c:v>
                </c:pt>
                <c:pt idx="9">
                  <c:v>131.30000000000001</c:v>
                </c:pt>
                <c:pt idx="10">
                  <c:v>124.9</c:v>
                </c:pt>
                <c:pt idx="11">
                  <c:v>134.30000000000001</c:v>
                </c:pt>
                <c:pt idx="12">
                  <c:v>129.19999999999999</c:v>
                </c:pt>
                <c:pt idx="13">
                  <c:v>129.6</c:v>
                </c:pt>
                <c:pt idx="14">
                  <c:v>119.5</c:v>
                </c:pt>
                <c:pt idx="15">
                  <c:v>125.9</c:v>
                </c:pt>
                <c:pt idx="16">
                  <c:v>120.7</c:v>
                </c:pt>
                <c:pt idx="17">
                  <c:v>119.4</c:v>
                </c:pt>
                <c:pt idx="18">
                  <c:v>119.2</c:v>
                </c:pt>
                <c:pt idx="19">
                  <c:v>118.3</c:v>
                </c:pt>
                <c:pt idx="20">
                  <c:v>115.2</c:v>
                </c:pt>
                <c:pt idx="21">
                  <c:v>112.6</c:v>
                </c:pt>
                <c:pt idx="22">
                  <c:v>113.3</c:v>
                </c:pt>
                <c:pt idx="23">
                  <c:v>115.8</c:v>
                </c:pt>
                <c:pt idx="24">
                  <c:v>107</c:v>
                </c:pt>
                <c:pt idx="25">
                  <c:v>108.9</c:v>
                </c:pt>
                <c:pt idx="26">
                  <c:v>100.5</c:v>
                </c:pt>
                <c:pt idx="27">
                  <c:v>108.1</c:v>
                </c:pt>
                <c:pt idx="28">
                  <c:v>99.8</c:v>
                </c:pt>
                <c:pt idx="29">
                  <c:v>96.9</c:v>
                </c:pt>
                <c:pt idx="30">
                  <c:v>97.5</c:v>
                </c:pt>
                <c:pt idx="31">
                  <c:v>89.1</c:v>
                </c:pt>
                <c:pt idx="32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A-4A18-9EF3-31EE06F9BD33}"/>
            </c:ext>
          </c:extLst>
        </c:ser>
        <c:ser>
          <c:idx val="1"/>
          <c:order val="3"/>
          <c:tx>
            <c:strRef>
              <c:f>'Mortality_Trend Data Fig'!$F$37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Fig'!$F$38:$F$70</c:f>
              <c:numCache>
                <c:formatCode>General</c:formatCode>
                <c:ptCount val="33"/>
                <c:pt idx="0">
                  <c:v>154.6</c:v>
                </c:pt>
                <c:pt idx="1">
                  <c:v>152.36000000000001</c:v>
                </c:pt>
                <c:pt idx="2">
                  <c:v>150.13999999999999</c:v>
                </c:pt>
                <c:pt idx="3">
                  <c:v>147.96</c:v>
                </c:pt>
                <c:pt idx="4">
                  <c:v>145.81</c:v>
                </c:pt>
                <c:pt idx="5">
                  <c:v>143.69</c:v>
                </c:pt>
                <c:pt idx="6">
                  <c:v>141.6</c:v>
                </c:pt>
                <c:pt idx="7">
                  <c:v>139.54</c:v>
                </c:pt>
                <c:pt idx="8">
                  <c:v>137.51</c:v>
                </c:pt>
                <c:pt idx="9">
                  <c:v>135.51</c:v>
                </c:pt>
                <c:pt idx="10">
                  <c:v>133.54</c:v>
                </c:pt>
                <c:pt idx="11">
                  <c:v>131.6</c:v>
                </c:pt>
                <c:pt idx="12">
                  <c:v>129.69</c:v>
                </c:pt>
                <c:pt idx="13">
                  <c:v>127.8</c:v>
                </c:pt>
                <c:pt idx="14">
                  <c:v>125.95</c:v>
                </c:pt>
                <c:pt idx="15">
                  <c:v>124.12</c:v>
                </c:pt>
                <c:pt idx="16">
                  <c:v>122.31</c:v>
                </c:pt>
                <c:pt idx="17">
                  <c:v>120.53</c:v>
                </c:pt>
                <c:pt idx="18">
                  <c:v>118.78</c:v>
                </c:pt>
                <c:pt idx="19">
                  <c:v>117.06</c:v>
                </c:pt>
                <c:pt idx="20">
                  <c:v>115.35</c:v>
                </c:pt>
                <c:pt idx="21">
                  <c:v>113.68</c:v>
                </c:pt>
                <c:pt idx="22">
                  <c:v>112.03</c:v>
                </c:pt>
                <c:pt idx="23">
                  <c:v>110.4</c:v>
                </c:pt>
                <c:pt idx="24">
                  <c:v>108.79</c:v>
                </c:pt>
                <c:pt idx="25">
                  <c:v>107.21</c:v>
                </c:pt>
                <c:pt idx="26">
                  <c:v>105.65</c:v>
                </c:pt>
                <c:pt idx="27">
                  <c:v>104.12</c:v>
                </c:pt>
                <c:pt idx="28">
                  <c:v>100.95</c:v>
                </c:pt>
                <c:pt idx="29">
                  <c:v>97.88</c:v>
                </c:pt>
                <c:pt idx="30">
                  <c:v>94.91</c:v>
                </c:pt>
                <c:pt idx="31">
                  <c:v>92.02</c:v>
                </c:pt>
                <c:pt idx="32">
                  <c:v>89.23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A-4A18-9EF3-31EE06F9BD33}"/>
            </c:ext>
          </c:extLst>
        </c:ser>
        <c:ser>
          <c:idx val="2"/>
          <c:order val="4"/>
          <c:tx>
            <c:strRef>
              <c:f>'Mortality_Trend Data Fig'!$E$71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Fig'!$E$72:$E$104</c:f>
              <c:numCache>
                <c:formatCode>General</c:formatCode>
                <c:ptCount val="33"/>
                <c:pt idx="0">
                  <c:v>163.6</c:v>
                </c:pt>
                <c:pt idx="1">
                  <c:v>150.1</c:v>
                </c:pt>
                <c:pt idx="2">
                  <c:v>159.6</c:v>
                </c:pt>
                <c:pt idx="3">
                  <c:v>153.4</c:v>
                </c:pt>
                <c:pt idx="4">
                  <c:v>147.6</c:v>
                </c:pt>
                <c:pt idx="5">
                  <c:v>157.5</c:v>
                </c:pt>
                <c:pt idx="6">
                  <c:v>162.5</c:v>
                </c:pt>
                <c:pt idx="7">
                  <c:v>166.8</c:v>
                </c:pt>
                <c:pt idx="8">
                  <c:v>157.19999999999999</c:v>
                </c:pt>
                <c:pt idx="9">
                  <c:v>171</c:v>
                </c:pt>
                <c:pt idx="10">
                  <c:v>163.9</c:v>
                </c:pt>
                <c:pt idx="11">
                  <c:v>157.1</c:v>
                </c:pt>
                <c:pt idx="12">
                  <c:v>157.80000000000001</c:v>
                </c:pt>
                <c:pt idx="13">
                  <c:v>149.69999999999999</c:v>
                </c:pt>
                <c:pt idx="14">
                  <c:v>155.9</c:v>
                </c:pt>
                <c:pt idx="15">
                  <c:v>152.80000000000001</c:v>
                </c:pt>
                <c:pt idx="16">
                  <c:v>158.1</c:v>
                </c:pt>
                <c:pt idx="17">
                  <c:v>141.6</c:v>
                </c:pt>
                <c:pt idx="18">
                  <c:v>141.5</c:v>
                </c:pt>
                <c:pt idx="19">
                  <c:v>140.6</c:v>
                </c:pt>
                <c:pt idx="20">
                  <c:v>135.30000000000001</c:v>
                </c:pt>
                <c:pt idx="21">
                  <c:v>136.19999999999999</c:v>
                </c:pt>
                <c:pt idx="22">
                  <c:v>130.30000000000001</c:v>
                </c:pt>
                <c:pt idx="23">
                  <c:v>132.30000000000001</c:v>
                </c:pt>
                <c:pt idx="24">
                  <c:v>131.30000000000001</c:v>
                </c:pt>
                <c:pt idx="25">
                  <c:v>127.6</c:v>
                </c:pt>
                <c:pt idx="26">
                  <c:v>122.7</c:v>
                </c:pt>
                <c:pt idx="27">
                  <c:v>119.8</c:v>
                </c:pt>
                <c:pt idx="28">
                  <c:v>118.4</c:v>
                </c:pt>
                <c:pt idx="29">
                  <c:v>111.6</c:v>
                </c:pt>
                <c:pt idx="30">
                  <c:v>111.3</c:v>
                </c:pt>
                <c:pt idx="31">
                  <c:v>106.8</c:v>
                </c:pt>
                <c:pt idx="32">
                  <c:v>105.8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A-4A18-9EF3-31EE06F9BD33}"/>
            </c:ext>
          </c:extLst>
        </c:ser>
        <c:ser>
          <c:idx val="3"/>
          <c:order val="5"/>
          <c:tx>
            <c:strRef>
              <c:f>'Mortality_Trend Data Fig'!$F$71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Fig'!$F$72:$F$104</c:f>
              <c:numCache>
                <c:formatCode>General</c:formatCode>
                <c:ptCount val="33"/>
                <c:pt idx="0">
                  <c:v>153.35</c:v>
                </c:pt>
                <c:pt idx="1">
                  <c:v>154.61000000000001</c:v>
                </c:pt>
                <c:pt idx="2">
                  <c:v>155.87</c:v>
                </c:pt>
                <c:pt idx="3">
                  <c:v>157.15</c:v>
                </c:pt>
                <c:pt idx="4">
                  <c:v>158.44</c:v>
                </c:pt>
                <c:pt idx="5">
                  <c:v>159.75</c:v>
                </c:pt>
                <c:pt idx="6">
                  <c:v>161.06</c:v>
                </c:pt>
                <c:pt idx="7">
                  <c:v>162.38</c:v>
                </c:pt>
                <c:pt idx="8">
                  <c:v>163.71</c:v>
                </c:pt>
                <c:pt idx="9">
                  <c:v>165.06</c:v>
                </c:pt>
                <c:pt idx="10">
                  <c:v>166.41</c:v>
                </c:pt>
                <c:pt idx="11">
                  <c:v>163.18</c:v>
                </c:pt>
                <c:pt idx="12">
                  <c:v>160</c:v>
                </c:pt>
                <c:pt idx="13">
                  <c:v>156.88999999999999</c:v>
                </c:pt>
                <c:pt idx="14">
                  <c:v>153.84</c:v>
                </c:pt>
                <c:pt idx="15">
                  <c:v>150.85</c:v>
                </c:pt>
                <c:pt idx="16">
                  <c:v>147.91</c:v>
                </c:pt>
                <c:pt idx="17">
                  <c:v>145.03</c:v>
                </c:pt>
                <c:pt idx="18">
                  <c:v>142.21</c:v>
                </c:pt>
                <c:pt idx="19">
                  <c:v>139.44999999999999</c:v>
                </c:pt>
                <c:pt idx="20">
                  <c:v>136.72999999999999</c:v>
                </c:pt>
                <c:pt idx="21">
                  <c:v>134.08000000000001</c:v>
                </c:pt>
                <c:pt idx="22">
                  <c:v>131.47</c:v>
                </c:pt>
                <c:pt idx="23">
                  <c:v>128.91</c:v>
                </c:pt>
                <c:pt idx="24">
                  <c:v>126.4</c:v>
                </c:pt>
                <c:pt idx="25">
                  <c:v>123.94</c:v>
                </c:pt>
                <c:pt idx="26">
                  <c:v>121.53</c:v>
                </c:pt>
                <c:pt idx="27">
                  <c:v>119.17</c:v>
                </c:pt>
                <c:pt idx="28">
                  <c:v>116.85</c:v>
                </c:pt>
                <c:pt idx="29">
                  <c:v>114.58</c:v>
                </c:pt>
                <c:pt idx="30">
                  <c:v>112.35</c:v>
                </c:pt>
                <c:pt idx="31">
                  <c:v>110.16</c:v>
                </c:pt>
                <c:pt idx="32">
                  <c:v>108.02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A18-9EF3-31EE06F9BD33}"/>
            </c:ext>
          </c:extLst>
        </c:ser>
        <c:ser>
          <c:idx val="4"/>
          <c:order val="6"/>
          <c:tx>
            <c:strRef>
              <c:f>'Mortality_Trend Data Fig'!$E$105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Fig'!$E$106:$E$138</c:f>
              <c:numCache>
                <c:formatCode>General</c:formatCode>
                <c:ptCount val="33"/>
                <c:pt idx="0">
                  <c:v>291.7</c:v>
                </c:pt>
                <c:pt idx="1">
                  <c:v>289</c:v>
                </c:pt>
                <c:pt idx="2">
                  <c:v>270.10000000000002</c:v>
                </c:pt>
                <c:pt idx="3">
                  <c:v>280.60000000000002</c:v>
                </c:pt>
                <c:pt idx="4">
                  <c:v>289</c:v>
                </c:pt>
                <c:pt idx="5">
                  <c:v>270.5</c:v>
                </c:pt>
                <c:pt idx="6">
                  <c:v>270.3</c:v>
                </c:pt>
                <c:pt idx="7">
                  <c:v>273</c:v>
                </c:pt>
                <c:pt idx="8">
                  <c:v>263.89999999999998</c:v>
                </c:pt>
                <c:pt idx="9">
                  <c:v>257.5</c:v>
                </c:pt>
                <c:pt idx="10">
                  <c:v>254.1</c:v>
                </c:pt>
                <c:pt idx="11">
                  <c:v>253.8</c:v>
                </c:pt>
                <c:pt idx="12">
                  <c:v>246.8</c:v>
                </c:pt>
                <c:pt idx="13">
                  <c:v>248.7</c:v>
                </c:pt>
                <c:pt idx="14">
                  <c:v>253.2</c:v>
                </c:pt>
                <c:pt idx="15">
                  <c:v>245.1</c:v>
                </c:pt>
                <c:pt idx="16">
                  <c:v>247.5</c:v>
                </c:pt>
                <c:pt idx="17">
                  <c:v>233.8</c:v>
                </c:pt>
                <c:pt idx="18">
                  <c:v>228.7</c:v>
                </c:pt>
                <c:pt idx="19">
                  <c:v>230.2</c:v>
                </c:pt>
                <c:pt idx="20">
                  <c:v>216.3</c:v>
                </c:pt>
                <c:pt idx="21">
                  <c:v>220.5</c:v>
                </c:pt>
                <c:pt idx="22">
                  <c:v>205.2</c:v>
                </c:pt>
                <c:pt idx="23">
                  <c:v>196.7</c:v>
                </c:pt>
                <c:pt idx="24">
                  <c:v>194.8</c:v>
                </c:pt>
                <c:pt idx="25">
                  <c:v>193.2</c:v>
                </c:pt>
                <c:pt idx="26">
                  <c:v>189.3</c:v>
                </c:pt>
                <c:pt idx="27">
                  <c:v>186.6</c:v>
                </c:pt>
                <c:pt idx="28">
                  <c:v>188</c:v>
                </c:pt>
                <c:pt idx="29">
                  <c:v>165.4</c:v>
                </c:pt>
                <c:pt idx="30">
                  <c:v>181.2</c:v>
                </c:pt>
                <c:pt idx="31">
                  <c:v>161.69999999999999</c:v>
                </c:pt>
                <c:pt idx="32">
                  <c:v>160.19999999999999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0A-4A18-9EF3-31EE06F9BD33}"/>
            </c:ext>
          </c:extLst>
        </c:ser>
        <c:ser>
          <c:idx val="5"/>
          <c:order val="7"/>
          <c:tx>
            <c:strRef>
              <c:f>'Mortality_Trend Data Fig'!$F$105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Fig'!$F$106:$F$138</c:f>
              <c:numCache>
                <c:formatCode>General</c:formatCode>
                <c:ptCount val="33"/>
                <c:pt idx="0">
                  <c:v>289.11</c:v>
                </c:pt>
                <c:pt idx="1">
                  <c:v>285.92</c:v>
                </c:pt>
                <c:pt idx="2">
                  <c:v>282.76</c:v>
                </c:pt>
                <c:pt idx="3">
                  <c:v>279.64</c:v>
                </c:pt>
                <c:pt idx="4">
                  <c:v>276.56</c:v>
                </c:pt>
                <c:pt idx="5">
                  <c:v>273.5</c:v>
                </c:pt>
                <c:pt idx="6">
                  <c:v>270.48</c:v>
                </c:pt>
                <c:pt idx="7">
                  <c:v>267.5</c:v>
                </c:pt>
                <c:pt idx="8">
                  <c:v>264.55</c:v>
                </c:pt>
                <c:pt idx="9">
                  <c:v>261.63</c:v>
                </c:pt>
                <c:pt idx="10">
                  <c:v>258.74</c:v>
                </c:pt>
                <c:pt idx="11">
                  <c:v>255.88</c:v>
                </c:pt>
                <c:pt idx="12">
                  <c:v>253.06</c:v>
                </c:pt>
                <c:pt idx="13">
                  <c:v>250.26</c:v>
                </c:pt>
                <c:pt idx="14">
                  <c:v>247.5</c:v>
                </c:pt>
                <c:pt idx="15">
                  <c:v>244.77</c:v>
                </c:pt>
                <c:pt idx="16">
                  <c:v>242.07</c:v>
                </c:pt>
                <c:pt idx="17">
                  <c:v>236.11</c:v>
                </c:pt>
                <c:pt idx="18">
                  <c:v>230.3</c:v>
                </c:pt>
                <c:pt idx="19">
                  <c:v>224.63</c:v>
                </c:pt>
                <c:pt idx="20">
                  <c:v>219.11</c:v>
                </c:pt>
                <c:pt idx="21">
                  <c:v>213.71</c:v>
                </c:pt>
                <c:pt idx="22">
                  <c:v>208.45</c:v>
                </c:pt>
                <c:pt idx="23">
                  <c:v>203.32</c:v>
                </c:pt>
                <c:pt idx="24">
                  <c:v>198.32</c:v>
                </c:pt>
                <c:pt idx="25">
                  <c:v>193.44</c:v>
                </c:pt>
                <c:pt idx="26">
                  <c:v>188.68</c:v>
                </c:pt>
                <c:pt idx="27">
                  <c:v>184.04</c:v>
                </c:pt>
                <c:pt idx="28">
                  <c:v>179.51</c:v>
                </c:pt>
                <c:pt idx="29">
                  <c:v>175.09</c:v>
                </c:pt>
                <c:pt idx="30">
                  <c:v>170.78</c:v>
                </c:pt>
                <c:pt idx="31">
                  <c:v>166.58</c:v>
                </c:pt>
                <c:pt idx="32">
                  <c:v>162.47999999999999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0A-4A18-9EF3-31EE06F9BD33}"/>
            </c:ext>
          </c:extLst>
        </c:ser>
        <c:ser>
          <c:idx val="6"/>
          <c:order val="8"/>
          <c:tx>
            <c:strRef>
              <c:f>'Mortality_Trend Data Fig'!$E$139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Fig'!$E$140:$E$172</c:f>
              <c:numCache>
                <c:formatCode>General</c:formatCode>
                <c:ptCount val="33"/>
                <c:pt idx="0">
                  <c:v>212</c:v>
                </c:pt>
                <c:pt idx="1">
                  <c:v>213.3</c:v>
                </c:pt>
                <c:pt idx="2">
                  <c:v>211.2</c:v>
                </c:pt>
                <c:pt idx="3">
                  <c:v>213.6</c:v>
                </c:pt>
                <c:pt idx="4">
                  <c:v>204.9</c:v>
                </c:pt>
                <c:pt idx="5">
                  <c:v>205.5</c:v>
                </c:pt>
                <c:pt idx="6">
                  <c:v>201.8</c:v>
                </c:pt>
                <c:pt idx="7">
                  <c:v>204.8</c:v>
                </c:pt>
                <c:pt idx="8">
                  <c:v>195.4</c:v>
                </c:pt>
                <c:pt idx="9">
                  <c:v>190.7</c:v>
                </c:pt>
                <c:pt idx="10">
                  <c:v>190.8</c:v>
                </c:pt>
                <c:pt idx="11">
                  <c:v>186.1</c:v>
                </c:pt>
                <c:pt idx="12">
                  <c:v>183.5</c:v>
                </c:pt>
                <c:pt idx="13">
                  <c:v>179.7</c:v>
                </c:pt>
                <c:pt idx="14">
                  <c:v>178.4</c:v>
                </c:pt>
                <c:pt idx="15">
                  <c:v>174.2</c:v>
                </c:pt>
                <c:pt idx="16">
                  <c:v>170.9</c:v>
                </c:pt>
                <c:pt idx="17">
                  <c:v>172.5</c:v>
                </c:pt>
                <c:pt idx="18">
                  <c:v>167.1</c:v>
                </c:pt>
                <c:pt idx="19">
                  <c:v>165.1</c:v>
                </c:pt>
                <c:pt idx="20">
                  <c:v>158.1</c:v>
                </c:pt>
                <c:pt idx="21">
                  <c:v>155.1</c:v>
                </c:pt>
                <c:pt idx="22">
                  <c:v>155.1</c:v>
                </c:pt>
                <c:pt idx="23">
                  <c:v>150.4</c:v>
                </c:pt>
                <c:pt idx="24">
                  <c:v>151.30000000000001</c:v>
                </c:pt>
                <c:pt idx="25">
                  <c:v>140</c:v>
                </c:pt>
                <c:pt idx="26">
                  <c:v>140.30000000000001</c:v>
                </c:pt>
                <c:pt idx="27">
                  <c:v>136.5</c:v>
                </c:pt>
                <c:pt idx="28">
                  <c:v>135.19999999999999</c:v>
                </c:pt>
                <c:pt idx="29">
                  <c:v>131.4</c:v>
                </c:pt>
                <c:pt idx="30">
                  <c:v>126.4</c:v>
                </c:pt>
                <c:pt idx="31">
                  <c:v>123.4</c:v>
                </c:pt>
                <c:pt idx="32">
                  <c:v>121.7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'Mortality_Trend Data Fig'!$F$139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Fig'!$F$140:$F$172</c:f>
              <c:numCache>
                <c:formatCode>General</c:formatCode>
                <c:ptCount val="33"/>
                <c:pt idx="0">
                  <c:v>218.59</c:v>
                </c:pt>
                <c:pt idx="1">
                  <c:v>215.44</c:v>
                </c:pt>
                <c:pt idx="2">
                  <c:v>212.34</c:v>
                </c:pt>
                <c:pt idx="3">
                  <c:v>209.28</c:v>
                </c:pt>
                <c:pt idx="4">
                  <c:v>206.27</c:v>
                </c:pt>
                <c:pt idx="5">
                  <c:v>203.3</c:v>
                </c:pt>
                <c:pt idx="6">
                  <c:v>200.38</c:v>
                </c:pt>
                <c:pt idx="7">
                  <c:v>197.49</c:v>
                </c:pt>
                <c:pt idx="8">
                  <c:v>194.65</c:v>
                </c:pt>
                <c:pt idx="9">
                  <c:v>191.85</c:v>
                </c:pt>
                <c:pt idx="10">
                  <c:v>189.08</c:v>
                </c:pt>
                <c:pt idx="11">
                  <c:v>186.36</c:v>
                </c:pt>
                <c:pt idx="12">
                  <c:v>183.68</c:v>
                </c:pt>
                <c:pt idx="13">
                  <c:v>181.04</c:v>
                </c:pt>
                <c:pt idx="14">
                  <c:v>178.43</c:v>
                </c:pt>
                <c:pt idx="15">
                  <c:v>175.86</c:v>
                </c:pt>
                <c:pt idx="16">
                  <c:v>173.33</c:v>
                </c:pt>
                <c:pt idx="17">
                  <c:v>170.83</c:v>
                </c:pt>
                <c:pt idx="18">
                  <c:v>168.37</c:v>
                </c:pt>
                <c:pt idx="19">
                  <c:v>164.53</c:v>
                </c:pt>
                <c:pt idx="20">
                  <c:v>160.77000000000001</c:v>
                </c:pt>
                <c:pt idx="21">
                  <c:v>157.09</c:v>
                </c:pt>
                <c:pt idx="22">
                  <c:v>153.5</c:v>
                </c:pt>
                <c:pt idx="23">
                  <c:v>149.99</c:v>
                </c:pt>
                <c:pt idx="24">
                  <c:v>146.56</c:v>
                </c:pt>
                <c:pt idx="25">
                  <c:v>143.21</c:v>
                </c:pt>
                <c:pt idx="26">
                  <c:v>139.94</c:v>
                </c:pt>
                <c:pt idx="27">
                  <c:v>136.74</c:v>
                </c:pt>
                <c:pt idx="28">
                  <c:v>133.62</c:v>
                </c:pt>
                <c:pt idx="29">
                  <c:v>130.56</c:v>
                </c:pt>
                <c:pt idx="30">
                  <c:v>127.58</c:v>
                </c:pt>
                <c:pt idx="31">
                  <c:v>124.66</c:v>
                </c:pt>
                <c:pt idx="32">
                  <c:v>121.81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4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 16-20'!$B$7:$B$24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2.1</c:v>
                </c:pt>
                <c:pt idx="3">
                  <c:v>3.8</c:v>
                </c:pt>
                <c:pt idx="4">
                  <c:v>4.7</c:v>
                </c:pt>
                <c:pt idx="5">
                  <c:v>4.5999999999999996</c:v>
                </c:pt>
                <c:pt idx="6">
                  <c:v>6</c:v>
                </c:pt>
                <c:pt idx="7">
                  <c:v>12.5</c:v>
                </c:pt>
                <c:pt idx="8">
                  <c:v>20.399999999999999</c:v>
                </c:pt>
                <c:pt idx="9">
                  <c:v>39.200000000000003</c:v>
                </c:pt>
                <c:pt idx="10">
                  <c:v>73.900000000000006</c:v>
                </c:pt>
                <c:pt idx="11">
                  <c:v>147.6</c:v>
                </c:pt>
                <c:pt idx="12">
                  <c:v>261.8</c:v>
                </c:pt>
                <c:pt idx="13">
                  <c:v>412.2</c:v>
                </c:pt>
                <c:pt idx="14">
                  <c:v>595.4</c:v>
                </c:pt>
                <c:pt idx="15">
                  <c:v>898.6</c:v>
                </c:pt>
                <c:pt idx="16" formatCode="#,##0.00">
                  <c:v>1265.8</c:v>
                </c:pt>
                <c:pt idx="17" formatCode="#,##0.00">
                  <c:v>1984.9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 16-20'!$C$7:$C$24</c:f>
              <c:numCache>
                <c:formatCode>General</c:formatCode>
                <c:ptCount val="18"/>
                <c:pt idx="0">
                  <c:v>1.9</c:v>
                </c:pt>
                <c:pt idx="1">
                  <c:v>2.2000000000000002</c:v>
                </c:pt>
                <c:pt idx="2">
                  <c:v>1.7</c:v>
                </c:pt>
                <c:pt idx="3">
                  <c:v>1.8</c:v>
                </c:pt>
                <c:pt idx="4">
                  <c:v>3.2</c:v>
                </c:pt>
                <c:pt idx="5">
                  <c:v>3.7</c:v>
                </c:pt>
                <c:pt idx="6">
                  <c:v>7.6</c:v>
                </c:pt>
                <c:pt idx="7">
                  <c:v>15</c:v>
                </c:pt>
                <c:pt idx="8">
                  <c:v>29.2</c:v>
                </c:pt>
                <c:pt idx="9">
                  <c:v>52.8</c:v>
                </c:pt>
                <c:pt idx="10">
                  <c:v>86.4</c:v>
                </c:pt>
                <c:pt idx="11">
                  <c:v>139.6</c:v>
                </c:pt>
                <c:pt idx="12">
                  <c:v>214.3</c:v>
                </c:pt>
                <c:pt idx="13">
                  <c:v>304.8</c:v>
                </c:pt>
                <c:pt idx="14">
                  <c:v>429.1</c:v>
                </c:pt>
                <c:pt idx="15">
                  <c:v>644.70000000000005</c:v>
                </c:pt>
                <c:pt idx="16">
                  <c:v>870.3</c:v>
                </c:pt>
                <c:pt idx="17" formatCode="#,##0.00">
                  <c:v>1269.5999999999999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General</c:formatCode>
                <c:ptCount val="13"/>
                <c:pt idx="0">
                  <c:v>139.6</c:v>
                </c:pt>
                <c:pt idx="1">
                  <c:v>143.1</c:v>
                </c:pt>
                <c:pt idx="2">
                  <c:v>150.9</c:v>
                </c:pt>
                <c:pt idx="3">
                  <c:v>128.6</c:v>
                </c:pt>
                <c:pt idx="4">
                  <c:v>145</c:v>
                </c:pt>
                <c:pt idx="5">
                  <c:v>133.5</c:v>
                </c:pt>
                <c:pt idx="6">
                  <c:v>131.1</c:v>
                </c:pt>
                <c:pt idx="7">
                  <c:v>142.69999999999999</c:v>
                </c:pt>
                <c:pt idx="8">
                  <c:v>139.9</c:v>
                </c:pt>
                <c:pt idx="9">
                  <c:v>141.6</c:v>
                </c:pt>
                <c:pt idx="10">
                  <c:v>148.19999999999999</c:v>
                </c:pt>
                <c:pt idx="11">
                  <c:v>139.9</c:v>
                </c:pt>
                <c:pt idx="12">
                  <c:v>157.9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General</c:formatCode>
                <c:ptCount val="13"/>
                <c:pt idx="0">
                  <c:v>106</c:v>
                </c:pt>
                <c:pt idx="1">
                  <c:v>111.6</c:v>
                </c:pt>
                <c:pt idx="2">
                  <c:v>115.3</c:v>
                </c:pt>
                <c:pt idx="3">
                  <c:v>98.6</c:v>
                </c:pt>
                <c:pt idx="4">
                  <c:v>103.5</c:v>
                </c:pt>
                <c:pt idx="5">
                  <c:v>99.8</c:v>
                </c:pt>
                <c:pt idx="6">
                  <c:v>100.3</c:v>
                </c:pt>
                <c:pt idx="7">
                  <c:v>107.5</c:v>
                </c:pt>
                <c:pt idx="8">
                  <c:v>108.3</c:v>
                </c:pt>
                <c:pt idx="9">
                  <c:v>104.1</c:v>
                </c:pt>
                <c:pt idx="10">
                  <c:v>106.7</c:v>
                </c:pt>
                <c:pt idx="11">
                  <c:v>106.1</c:v>
                </c:pt>
                <c:pt idx="12">
                  <c:v>117.9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2.8599999999999568</c:v>
                  </c:pt>
                  <c:pt idx="1">
                    <c:v>53.090000000000032</c:v>
                  </c:pt>
                  <c:pt idx="2">
                    <c:v>4.6299999999999955</c:v>
                  </c:pt>
                  <c:pt idx="3">
                    <c:v>7.1299999999999955</c:v>
                  </c:pt>
                  <c:pt idx="4">
                    <c:v>13.110000000000014</c:v>
                  </c:pt>
                  <c:pt idx="5">
                    <c:v>4.3300000000000409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2.8500000000000227</c:v>
                  </c:pt>
                  <c:pt idx="1">
                    <c:v>48.079999999999984</c:v>
                  </c:pt>
                  <c:pt idx="2">
                    <c:v>4.5600000000000023</c:v>
                  </c:pt>
                  <c:pt idx="3">
                    <c:v>7.0400000000000205</c:v>
                  </c:pt>
                  <c:pt idx="4">
                    <c:v>12.829999999999984</c:v>
                  </c:pt>
                  <c:pt idx="5">
                    <c:v>4.2899999999999636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409.41</c:v>
                </c:pt>
                <c:pt idx="1">
                  <c:v>395.21</c:v>
                </c:pt>
                <c:pt idx="2">
                  <c:v>284.75</c:v>
                </c:pt>
                <c:pt idx="3">
                  <c:v>343.97</c:v>
                </c:pt>
                <c:pt idx="4">
                  <c:v>470.4</c:v>
                </c:pt>
                <c:pt idx="5">
                  <c:v>465.89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1.2799999999999727</c:v>
                  </c:pt>
                  <c:pt idx="1">
                    <c:v>18.839999999999975</c:v>
                  </c:pt>
                  <c:pt idx="2">
                    <c:v>2.6400000000000432</c:v>
                  </c:pt>
                  <c:pt idx="3">
                    <c:v>2.4600000000000364</c:v>
                  </c:pt>
                  <c:pt idx="4">
                    <c:v>5.660000000000025</c:v>
                  </c:pt>
                  <c:pt idx="5">
                    <c:v>1.8700000000000045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1.2800000000000296</c:v>
                  </c:pt>
                  <c:pt idx="1">
                    <c:v>18.260000000000048</c:v>
                  </c:pt>
                  <c:pt idx="2">
                    <c:v>2.6299999999999955</c:v>
                  </c:pt>
                  <c:pt idx="3">
                    <c:v>2.4399999999999977</c:v>
                  </c:pt>
                  <c:pt idx="4">
                    <c:v>5.6099999999999568</c:v>
                  </c:pt>
                  <c:pt idx="5">
                    <c:v>1.8700000000000045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418.66</c:v>
                </c:pt>
                <c:pt idx="1">
                  <c:v>467.97</c:v>
                </c:pt>
                <c:pt idx="2">
                  <c:v>280.14999999999998</c:v>
                </c:pt>
                <c:pt idx="3">
                  <c:v>338.21</c:v>
                </c:pt>
                <c:pt idx="4">
                  <c:v>449.58</c:v>
                </c:pt>
                <c:pt idx="5">
                  <c:v>465.33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448838</xdr:colOff>
      <xdr:row>0</xdr:row>
      <xdr:rowOff>266528</xdr:rowOff>
    </xdr:from>
    <xdr:to>
      <xdr:col>27</xdr:col>
      <xdr:colOff>388056</xdr:colOff>
      <xdr:row>73</xdr:row>
      <xdr:rowOff>67379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29</xdr:col>
      <xdr:colOff>17639</xdr:colOff>
      <xdr:row>1</xdr:row>
      <xdr:rowOff>123472</xdr:rowOff>
    </xdr:from>
    <xdr:to>
      <xdr:col>46</xdr:col>
      <xdr:colOff>128226</xdr:colOff>
      <xdr:row>35</xdr:row>
      <xdr:rowOff>176389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587E70-4899-4183-AE49-6587A94B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458611"/>
          <a:ext cx="10006004" cy="6649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25</xdr:col>
      <xdr:colOff>467591</xdr:colOff>
      <xdr:row>23</xdr:row>
      <xdr:rowOff>86592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38</xdr:row>
      <xdr:rowOff>88911</xdr:rowOff>
    </xdr:from>
    <xdr:to>
      <xdr:col>25</xdr:col>
      <xdr:colOff>402231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476250</xdr:colOff>
      <xdr:row>25</xdr:row>
      <xdr:rowOff>77529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289116</xdr:colOff>
      <xdr:row>1</xdr:row>
      <xdr:rowOff>85627</xdr:rowOff>
    </xdr:from>
    <xdr:to>
      <xdr:col>25</xdr:col>
      <xdr:colOff>70403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330509</xdr:colOff>
      <xdr:row>22</xdr:row>
      <xdr:rowOff>142122</xdr:rowOff>
    </xdr:from>
    <xdr:to>
      <xdr:col>25</xdr:col>
      <xdr:colOff>102560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2"/>
  <sheetViews>
    <sheetView zoomScale="62" zoomScaleNormal="62" zoomScaleSheetLayoutView="86" workbookViewId="0"/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87" customWidth="1"/>
    <col min="4" max="5" width="12.54296875" style="87" customWidth="1"/>
    <col min="6" max="7" width="13.54296875" style="87" customWidth="1"/>
    <col min="8" max="8" width="10.81640625" style="87" customWidth="1"/>
    <col min="9" max="9" width="12.81640625" style="87" customWidth="1"/>
    <col min="10" max="11" width="15" style="87" customWidth="1"/>
    <col min="12" max="13" width="12.54296875" style="87" customWidth="1"/>
    <col min="14" max="14" width="6.1796875" style="100" customWidth="1"/>
    <col min="15" max="15" width="18.54296875" style="100" customWidth="1"/>
    <col min="16" max="16" width="27.1796875" style="17" customWidth="1"/>
    <col min="17" max="17" width="17.1796875" style="87" customWidth="1"/>
    <col min="18" max="19" width="12.54296875" style="87" customWidth="1"/>
    <col min="20" max="21" width="13.54296875" style="87" customWidth="1"/>
    <col min="22" max="22" width="10.81640625" style="87" customWidth="1"/>
    <col min="23" max="25" width="15" style="87" customWidth="1"/>
    <col min="26" max="27" width="12.54296875" style="87" customWidth="1"/>
    <col min="28" max="16384" width="9.1796875" style="17"/>
  </cols>
  <sheetData>
    <row r="1" spans="1:27" s="47" customFormat="1" ht="33.65" customHeight="1" x14ac:dyDescent="0.55000000000000004">
      <c r="A1" s="19" t="s">
        <v>62</v>
      </c>
      <c r="B1" s="8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90"/>
      <c r="O1" s="75" t="s">
        <v>63</v>
      </c>
      <c r="P1" s="75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s="47" customFormat="1" ht="23.5" x14ac:dyDescent="0.55000000000000004">
      <c r="A2" s="74" t="s">
        <v>23</v>
      </c>
      <c r="B2" s="91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92"/>
      <c r="O2" s="74" t="s">
        <v>23</v>
      </c>
      <c r="P2" s="74"/>
      <c r="Q2" s="79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39" customFormat="1" ht="54" customHeight="1" x14ac:dyDescent="0.35">
      <c r="A3" s="93" t="s">
        <v>64</v>
      </c>
      <c r="B3" s="76" t="s">
        <v>121</v>
      </c>
      <c r="C3" s="81" t="s">
        <v>61</v>
      </c>
      <c r="D3" s="82" t="s">
        <v>18</v>
      </c>
      <c r="E3" s="82" t="s">
        <v>17</v>
      </c>
      <c r="F3" s="82" t="s">
        <v>19</v>
      </c>
      <c r="G3" s="82" t="s">
        <v>20</v>
      </c>
      <c r="H3" s="82" t="s">
        <v>14</v>
      </c>
      <c r="I3" s="82" t="s">
        <v>21</v>
      </c>
      <c r="J3" s="82" t="s">
        <v>22</v>
      </c>
      <c r="K3" s="82" t="s">
        <v>50</v>
      </c>
      <c r="L3" s="82" t="s">
        <v>54</v>
      </c>
      <c r="M3" s="82" t="s">
        <v>55</v>
      </c>
      <c r="N3" s="94"/>
      <c r="O3" s="95" t="s">
        <v>64</v>
      </c>
      <c r="P3" s="76" t="s">
        <v>121</v>
      </c>
      <c r="Q3" s="81" t="s">
        <v>61</v>
      </c>
      <c r="R3" s="82" t="s">
        <v>18</v>
      </c>
      <c r="S3" s="82" t="s">
        <v>17</v>
      </c>
      <c r="T3" s="82" t="s">
        <v>19</v>
      </c>
      <c r="U3" s="82" t="s">
        <v>20</v>
      </c>
      <c r="V3" s="82" t="s">
        <v>14</v>
      </c>
      <c r="W3" s="82" t="s">
        <v>21</v>
      </c>
      <c r="X3" s="82" t="s">
        <v>22</v>
      </c>
      <c r="Y3" s="82" t="s">
        <v>50</v>
      </c>
      <c r="Z3" s="82" t="s">
        <v>54</v>
      </c>
      <c r="AA3" s="82" t="s">
        <v>55</v>
      </c>
    </row>
    <row r="4" spans="1:27" s="6" customFormat="1" x14ac:dyDescent="0.35">
      <c r="A4" s="31" t="s">
        <v>123</v>
      </c>
      <c r="B4" s="31" t="s">
        <v>131</v>
      </c>
      <c r="C4" s="31" t="s">
        <v>0</v>
      </c>
      <c r="D4" s="31">
        <v>4</v>
      </c>
      <c r="E4" s="31">
        <v>0</v>
      </c>
      <c r="F4" s="31">
        <v>1988</v>
      </c>
      <c r="G4" s="31">
        <v>1991</v>
      </c>
      <c r="H4" s="31">
        <v>1.8</v>
      </c>
      <c r="I4" s="31">
        <v>-0.1</v>
      </c>
      <c r="J4" s="31">
        <v>3.8</v>
      </c>
      <c r="K4" s="31">
        <v>0</v>
      </c>
      <c r="L4" s="31">
        <v>2</v>
      </c>
      <c r="M4" s="31">
        <v>6.0999999999999999E-2</v>
      </c>
      <c r="N4" s="96"/>
      <c r="O4" s="31" t="s">
        <v>123</v>
      </c>
      <c r="P4" s="31" t="s">
        <v>131</v>
      </c>
      <c r="Q4" s="31" t="s">
        <v>0</v>
      </c>
      <c r="R4" s="31">
        <v>4</v>
      </c>
      <c r="S4" s="31" t="s">
        <v>126</v>
      </c>
      <c r="T4" s="31">
        <v>1988</v>
      </c>
      <c r="U4" s="31">
        <v>2019</v>
      </c>
      <c r="V4" s="31">
        <v>-0.5</v>
      </c>
      <c r="W4" s="31">
        <v>-0.9</v>
      </c>
      <c r="X4" s="31">
        <v>-0.1</v>
      </c>
      <c r="Y4" s="31">
        <v>1</v>
      </c>
      <c r="Z4" s="31">
        <v>-2.7</v>
      </c>
      <c r="AA4" s="31">
        <v>8.0000000000000002E-3</v>
      </c>
    </row>
    <row r="5" spans="1:27" s="6" customFormat="1" x14ac:dyDescent="0.35">
      <c r="A5" s="31" t="s">
        <v>123</v>
      </c>
      <c r="B5" s="31" t="s">
        <v>131</v>
      </c>
      <c r="C5" s="31" t="s">
        <v>0</v>
      </c>
      <c r="D5" s="31">
        <v>4</v>
      </c>
      <c r="E5" s="31">
        <v>1</v>
      </c>
      <c r="F5" s="31">
        <v>1991</v>
      </c>
      <c r="G5" s="31">
        <v>2005</v>
      </c>
      <c r="H5" s="31">
        <v>-0.9</v>
      </c>
      <c r="I5" s="31">
        <v>-1</v>
      </c>
      <c r="J5" s="31">
        <v>-0.7</v>
      </c>
      <c r="K5" s="31">
        <v>1</v>
      </c>
      <c r="L5" s="31">
        <v>-9.6</v>
      </c>
      <c r="M5" s="31">
        <v>0</v>
      </c>
      <c r="N5" s="96"/>
      <c r="O5" s="31" t="s">
        <v>123</v>
      </c>
      <c r="P5" s="31" t="s">
        <v>131</v>
      </c>
      <c r="Q5" s="31" t="s">
        <v>124</v>
      </c>
      <c r="R5" s="31">
        <v>4</v>
      </c>
      <c r="S5" s="31" t="s">
        <v>126</v>
      </c>
      <c r="T5" s="31">
        <v>1988</v>
      </c>
      <c r="U5" s="31">
        <v>2019</v>
      </c>
      <c r="V5" s="31">
        <v>-0.9</v>
      </c>
      <c r="W5" s="31">
        <v>-1.6</v>
      </c>
      <c r="X5" s="31">
        <v>-0.2</v>
      </c>
      <c r="Y5" s="31">
        <v>1</v>
      </c>
      <c r="Z5" s="31">
        <v>-2.6</v>
      </c>
      <c r="AA5" s="31">
        <v>8.9999999999999993E-3</v>
      </c>
    </row>
    <row r="6" spans="1:27" s="6" customFormat="1" x14ac:dyDescent="0.35">
      <c r="A6" s="31" t="s">
        <v>123</v>
      </c>
      <c r="B6" s="31" t="s">
        <v>131</v>
      </c>
      <c r="C6" s="31" t="s">
        <v>0</v>
      </c>
      <c r="D6" s="31">
        <v>4</v>
      </c>
      <c r="E6" s="31">
        <v>2</v>
      </c>
      <c r="F6" s="31">
        <v>2005</v>
      </c>
      <c r="G6" s="31">
        <v>2008</v>
      </c>
      <c r="H6" s="31">
        <v>1.2</v>
      </c>
      <c r="I6" s="31">
        <v>-2.2000000000000002</v>
      </c>
      <c r="J6" s="31">
        <v>4.7</v>
      </c>
      <c r="K6" s="31">
        <v>0</v>
      </c>
      <c r="L6" s="31">
        <v>0.7</v>
      </c>
      <c r="M6" s="31">
        <v>0.47599999999999998</v>
      </c>
      <c r="N6" s="96"/>
      <c r="O6" s="31" t="s">
        <v>123</v>
      </c>
      <c r="P6" s="31" t="s">
        <v>131</v>
      </c>
      <c r="Q6" s="31" t="s">
        <v>125</v>
      </c>
      <c r="R6" s="31">
        <v>5</v>
      </c>
      <c r="S6" s="31" t="s">
        <v>126</v>
      </c>
      <c r="T6" s="31">
        <v>1988</v>
      </c>
      <c r="U6" s="31">
        <v>2019</v>
      </c>
      <c r="V6" s="31">
        <v>-0.2</v>
      </c>
      <c r="W6" s="31">
        <v>-0.7</v>
      </c>
      <c r="X6" s="31">
        <v>0.3</v>
      </c>
      <c r="Y6" s="31">
        <v>0</v>
      </c>
      <c r="Z6" s="31">
        <v>-0.8</v>
      </c>
      <c r="AA6" s="31">
        <v>0.434</v>
      </c>
    </row>
    <row r="7" spans="1:27" s="6" customFormat="1" x14ac:dyDescent="0.35">
      <c r="A7" s="31" t="s">
        <v>123</v>
      </c>
      <c r="B7" s="31" t="s">
        <v>131</v>
      </c>
      <c r="C7" s="31" t="s">
        <v>0</v>
      </c>
      <c r="D7" s="31">
        <v>4</v>
      </c>
      <c r="E7" s="31">
        <v>3</v>
      </c>
      <c r="F7" s="31">
        <v>2008</v>
      </c>
      <c r="G7" s="31">
        <v>2014</v>
      </c>
      <c r="H7" s="31">
        <v>-2.2000000000000002</v>
      </c>
      <c r="I7" s="31">
        <v>-2.9</v>
      </c>
      <c r="J7" s="31">
        <v>-1.4</v>
      </c>
      <c r="K7" s="31">
        <v>1</v>
      </c>
      <c r="L7" s="31">
        <v>-6.2</v>
      </c>
      <c r="M7" s="31">
        <v>0</v>
      </c>
      <c r="N7" s="96"/>
      <c r="O7" s="31" t="s">
        <v>123</v>
      </c>
      <c r="P7" s="31" t="s">
        <v>112</v>
      </c>
      <c r="Q7" s="31" t="s">
        <v>0</v>
      </c>
      <c r="R7" s="31">
        <v>2</v>
      </c>
      <c r="S7" s="31" t="s">
        <v>126</v>
      </c>
      <c r="T7" s="31">
        <v>1988</v>
      </c>
      <c r="U7" s="31">
        <v>2019</v>
      </c>
      <c r="V7" s="31">
        <v>1.6</v>
      </c>
      <c r="W7" s="31">
        <v>-0.4</v>
      </c>
      <c r="X7" s="31">
        <v>3.6</v>
      </c>
      <c r="Y7" s="31">
        <v>0</v>
      </c>
      <c r="Z7" s="31">
        <v>1.6</v>
      </c>
      <c r="AA7" s="31">
        <v>0.11899999999999999</v>
      </c>
    </row>
    <row r="8" spans="1:27" s="6" customFormat="1" x14ac:dyDescent="0.35">
      <c r="A8" s="31" t="s">
        <v>123</v>
      </c>
      <c r="B8" s="31" t="s">
        <v>131</v>
      </c>
      <c r="C8" s="31" t="s">
        <v>0</v>
      </c>
      <c r="D8" s="31">
        <v>4</v>
      </c>
      <c r="E8" s="31">
        <v>4</v>
      </c>
      <c r="F8" s="31">
        <v>2014</v>
      </c>
      <c r="G8" s="31">
        <v>2019</v>
      </c>
      <c r="H8" s="31">
        <v>-0.1</v>
      </c>
      <c r="I8" s="31">
        <v>-0.8</v>
      </c>
      <c r="J8" s="31">
        <v>0.7</v>
      </c>
      <c r="K8" s="31">
        <v>0</v>
      </c>
      <c r="L8" s="31">
        <v>-0.2</v>
      </c>
      <c r="M8" s="31">
        <v>0.82799999999999996</v>
      </c>
      <c r="N8" s="96"/>
      <c r="O8" s="31" t="s">
        <v>123</v>
      </c>
      <c r="P8" s="31" t="s">
        <v>44</v>
      </c>
      <c r="Q8" s="31" t="s">
        <v>0</v>
      </c>
      <c r="R8" s="31">
        <v>1</v>
      </c>
      <c r="S8" s="31" t="s">
        <v>126</v>
      </c>
      <c r="T8" s="31">
        <v>1988</v>
      </c>
      <c r="U8" s="31">
        <v>2019</v>
      </c>
      <c r="V8" s="31">
        <v>-0.5</v>
      </c>
      <c r="W8" s="31">
        <v>-0.6</v>
      </c>
      <c r="X8" s="31">
        <v>-0.3</v>
      </c>
      <c r="Y8" s="31">
        <v>1</v>
      </c>
      <c r="Z8" s="31">
        <v>-5.5</v>
      </c>
      <c r="AA8" s="31">
        <v>0</v>
      </c>
    </row>
    <row r="9" spans="1:27" s="6" customFormat="1" x14ac:dyDescent="0.35">
      <c r="A9" s="31" t="s">
        <v>123</v>
      </c>
      <c r="B9" s="31" t="s">
        <v>131</v>
      </c>
      <c r="C9" s="31" t="s">
        <v>124</v>
      </c>
      <c r="D9" s="31">
        <v>4</v>
      </c>
      <c r="E9" s="31">
        <v>0</v>
      </c>
      <c r="F9" s="31">
        <v>1988</v>
      </c>
      <c r="G9" s="31">
        <v>1992</v>
      </c>
      <c r="H9" s="31">
        <v>3.4</v>
      </c>
      <c r="I9" s="31">
        <v>1.4</v>
      </c>
      <c r="J9" s="31">
        <v>5.4</v>
      </c>
      <c r="K9" s="31">
        <v>1</v>
      </c>
      <c r="L9" s="31">
        <v>3.7</v>
      </c>
      <c r="M9" s="31">
        <v>2E-3</v>
      </c>
      <c r="N9" s="96"/>
      <c r="O9" s="31" t="s">
        <v>123</v>
      </c>
      <c r="P9" s="31" t="s">
        <v>44</v>
      </c>
      <c r="Q9" s="31" t="s">
        <v>124</v>
      </c>
      <c r="R9" s="31">
        <v>1</v>
      </c>
      <c r="S9" s="31" t="s">
        <v>126</v>
      </c>
      <c r="T9" s="31">
        <v>1988</v>
      </c>
      <c r="U9" s="31">
        <v>2019</v>
      </c>
      <c r="V9" s="31">
        <v>-1.2</v>
      </c>
      <c r="W9" s="31">
        <v>-1.4</v>
      </c>
      <c r="X9" s="31">
        <v>-0.9</v>
      </c>
      <c r="Y9" s="31">
        <v>1</v>
      </c>
      <c r="Z9" s="31">
        <v>-9.4</v>
      </c>
      <c r="AA9" s="31">
        <v>0</v>
      </c>
    </row>
    <row r="10" spans="1:27" s="6" customFormat="1" x14ac:dyDescent="0.35">
      <c r="A10" s="31" t="s">
        <v>123</v>
      </c>
      <c r="B10" s="31" t="s">
        <v>131</v>
      </c>
      <c r="C10" s="31" t="s">
        <v>124</v>
      </c>
      <c r="D10" s="31">
        <v>4</v>
      </c>
      <c r="E10" s="31">
        <v>1</v>
      </c>
      <c r="F10" s="31">
        <v>1992</v>
      </c>
      <c r="G10" s="31">
        <v>1995</v>
      </c>
      <c r="H10" s="31">
        <v>-4.5</v>
      </c>
      <c r="I10" s="31">
        <v>-9.9</v>
      </c>
      <c r="J10" s="31">
        <v>1.3</v>
      </c>
      <c r="K10" s="31">
        <v>0</v>
      </c>
      <c r="L10" s="31">
        <v>-1.6</v>
      </c>
      <c r="M10" s="31">
        <v>0.11799999999999999</v>
      </c>
      <c r="N10" s="96"/>
      <c r="O10" s="31" t="s">
        <v>123</v>
      </c>
      <c r="P10" s="31" t="s">
        <v>44</v>
      </c>
      <c r="Q10" s="31" t="s">
        <v>125</v>
      </c>
      <c r="R10" s="31">
        <v>0</v>
      </c>
      <c r="S10" s="31" t="s">
        <v>126</v>
      </c>
      <c r="T10" s="31">
        <v>1988</v>
      </c>
      <c r="U10" s="31">
        <v>2019</v>
      </c>
      <c r="V10" s="31">
        <v>0.2</v>
      </c>
      <c r="W10" s="31">
        <v>0.1</v>
      </c>
      <c r="X10" s="31">
        <v>0.3</v>
      </c>
      <c r="Y10" s="31">
        <v>1</v>
      </c>
      <c r="Z10" s="31">
        <v>3.4</v>
      </c>
      <c r="AA10" s="31">
        <v>2E-3</v>
      </c>
    </row>
    <row r="11" spans="1:27" s="6" customFormat="1" x14ac:dyDescent="0.35">
      <c r="A11" s="31" t="s">
        <v>123</v>
      </c>
      <c r="B11" s="31" t="s">
        <v>131</v>
      </c>
      <c r="C11" s="31" t="s">
        <v>124</v>
      </c>
      <c r="D11" s="31">
        <v>4</v>
      </c>
      <c r="E11" s="31">
        <v>2</v>
      </c>
      <c r="F11" s="31">
        <v>1995</v>
      </c>
      <c r="G11" s="31">
        <v>2010</v>
      </c>
      <c r="H11" s="31">
        <v>-0.6</v>
      </c>
      <c r="I11" s="31">
        <v>-0.9</v>
      </c>
      <c r="J11" s="31">
        <v>-0.4</v>
      </c>
      <c r="K11" s="31">
        <v>1</v>
      </c>
      <c r="L11" s="31">
        <v>-5.2</v>
      </c>
      <c r="M11" s="31">
        <v>0</v>
      </c>
      <c r="N11" s="96"/>
      <c r="O11" s="31" t="s">
        <v>123</v>
      </c>
      <c r="P11" s="31" t="s">
        <v>11</v>
      </c>
      <c r="Q11" s="31" t="s">
        <v>0</v>
      </c>
      <c r="R11" s="31">
        <v>4</v>
      </c>
      <c r="S11" s="31" t="s">
        <v>126</v>
      </c>
      <c r="T11" s="31">
        <v>1988</v>
      </c>
      <c r="U11" s="31">
        <v>2019</v>
      </c>
      <c r="V11" s="31">
        <v>-0.3</v>
      </c>
      <c r="W11" s="31">
        <v>-1</v>
      </c>
      <c r="X11" s="31">
        <v>0.3</v>
      </c>
      <c r="Y11" s="31">
        <v>0</v>
      </c>
      <c r="Z11" s="31">
        <v>-1</v>
      </c>
      <c r="AA11" s="31">
        <v>0.30099999999999999</v>
      </c>
    </row>
    <row r="12" spans="1:27" s="6" customFormat="1" x14ac:dyDescent="0.35">
      <c r="A12" s="31" t="s">
        <v>123</v>
      </c>
      <c r="B12" s="31" t="s">
        <v>131</v>
      </c>
      <c r="C12" s="31" t="s">
        <v>124</v>
      </c>
      <c r="D12" s="31">
        <v>4</v>
      </c>
      <c r="E12" s="31">
        <v>3</v>
      </c>
      <c r="F12" s="31">
        <v>2010</v>
      </c>
      <c r="G12" s="31">
        <v>2014</v>
      </c>
      <c r="H12" s="31">
        <v>-4</v>
      </c>
      <c r="I12" s="31">
        <v>-6.5</v>
      </c>
      <c r="J12" s="31">
        <v>-1.4</v>
      </c>
      <c r="K12" s="31">
        <v>1</v>
      </c>
      <c r="L12" s="31">
        <v>-3.2</v>
      </c>
      <c r="M12" s="31">
        <v>5.0000000000000001E-3</v>
      </c>
      <c r="N12" s="96"/>
      <c r="O12" s="31" t="s">
        <v>123</v>
      </c>
      <c r="P12" s="31" t="s">
        <v>11</v>
      </c>
      <c r="Q12" s="31" t="s">
        <v>124</v>
      </c>
      <c r="R12" s="31">
        <v>4</v>
      </c>
      <c r="S12" s="31" t="s">
        <v>126</v>
      </c>
      <c r="T12" s="31">
        <v>1988</v>
      </c>
      <c r="U12" s="31">
        <v>2019</v>
      </c>
      <c r="V12" s="31">
        <v>-0.7</v>
      </c>
      <c r="W12" s="31">
        <v>-1.5</v>
      </c>
      <c r="X12" s="31">
        <v>0.1</v>
      </c>
      <c r="Y12" s="31">
        <v>0</v>
      </c>
      <c r="Z12" s="31">
        <v>-1.8</v>
      </c>
      <c r="AA12" s="31">
        <v>7.5999999999999998E-2</v>
      </c>
    </row>
    <row r="13" spans="1:27" s="6" customFormat="1" x14ac:dyDescent="0.35">
      <c r="A13" s="31" t="s">
        <v>123</v>
      </c>
      <c r="B13" s="31" t="s">
        <v>131</v>
      </c>
      <c r="C13" s="31" t="s">
        <v>124</v>
      </c>
      <c r="D13" s="31">
        <v>4</v>
      </c>
      <c r="E13" s="31">
        <v>4</v>
      </c>
      <c r="F13" s="31">
        <v>2014</v>
      </c>
      <c r="G13" s="31">
        <v>2019</v>
      </c>
      <c r="H13" s="31">
        <v>-0.5</v>
      </c>
      <c r="I13" s="31">
        <v>-1.7</v>
      </c>
      <c r="J13" s="31">
        <v>0.7</v>
      </c>
      <c r="K13" s="31">
        <v>0</v>
      </c>
      <c r="L13" s="31">
        <v>-0.9</v>
      </c>
      <c r="M13" s="31">
        <v>0.36499999999999999</v>
      </c>
      <c r="N13" s="96"/>
      <c r="O13" s="31" t="s">
        <v>123</v>
      </c>
      <c r="P13" s="31" t="s">
        <v>11</v>
      </c>
      <c r="Q13" s="31" t="s">
        <v>125</v>
      </c>
      <c r="R13" s="31">
        <v>0</v>
      </c>
      <c r="S13" s="31" t="s">
        <v>126</v>
      </c>
      <c r="T13" s="31">
        <v>1988</v>
      </c>
      <c r="U13" s="31">
        <v>2019</v>
      </c>
      <c r="V13" s="31">
        <v>-0.1</v>
      </c>
      <c r="W13" s="31">
        <v>-0.3</v>
      </c>
      <c r="X13" s="31">
        <v>0</v>
      </c>
      <c r="Y13" s="31">
        <v>0</v>
      </c>
      <c r="Z13" s="31">
        <v>-2</v>
      </c>
      <c r="AA13" s="31">
        <v>5.8999999999999997E-2</v>
      </c>
    </row>
    <row r="14" spans="1:27" s="6" customFormat="1" x14ac:dyDescent="0.35">
      <c r="A14" s="31" t="s">
        <v>123</v>
      </c>
      <c r="B14" s="31" t="s">
        <v>131</v>
      </c>
      <c r="C14" s="31" t="s">
        <v>125</v>
      </c>
      <c r="D14" s="31">
        <v>5</v>
      </c>
      <c r="E14" s="31">
        <v>0</v>
      </c>
      <c r="F14" s="31">
        <v>1988</v>
      </c>
      <c r="G14" s="31">
        <v>1994</v>
      </c>
      <c r="H14" s="31">
        <v>-0.5</v>
      </c>
      <c r="I14" s="31">
        <v>-1.1000000000000001</v>
      </c>
      <c r="J14" s="31">
        <v>0.2</v>
      </c>
      <c r="K14" s="31">
        <v>0</v>
      </c>
      <c r="L14" s="31">
        <v>-1.6</v>
      </c>
      <c r="M14" s="31">
        <v>0.13500000000000001</v>
      </c>
      <c r="N14" s="96"/>
      <c r="O14" s="31" t="s">
        <v>123</v>
      </c>
      <c r="P14" s="31" t="s">
        <v>43</v>
      </c>
      <c r="Q14" s="31" t="s">
        <v>0</v>
      </c>
      <c r="R14" s="31">
        <v>3</v>
      </c>
      <c r="S14" s="31" t="s">
        <v>126</v>
      </c>
      <c r="T14" s="31">
        <v>1988</v>
      </c>
      <c r="U14" s="31">
        <v>2019</v>
      </c>
      <c r="V14" s="31">
        <v>-0.7</v>
      </c>
      <c r="W14" s="31">
        <v>-1.1000000000000001</v>
      </c>
      <c r="X14" s="31">
        <v>-0.3</v>
      </c>
      <c r="Y14" s="31">
        <v>1</v>
      </c>
      <c r="Z14" s="31">
        <v>-3.2</v>
      </c>
      <c r="AA14" s="31">
        <v>2E-3</v>
      </c>
    </row>
    <row r="15" spans="1:27" s="6" customFormat="1" x14ac:dyDescent="0.35">
      <c r="A15" s="31" t="s">
        <v>123</v>
      </c>
      <c r="B15" s="31" t="s">
        <v>131</v>
      </c>
      <c r="C15" s="31" t="s">
        <v>125</v>
      </c>
      <c r="D15" s="31">
        <v>5</v>
      </c>
      <c r="E15" s="31">
        <v>1</v>
      </c>
      <c r="F15" s="31">
        <v>1994</v>
      </c>
      <c r="G15" s="31">
        <v>1997</v>
      </c>
      <c r="H15" s="31">
        <v>1.4</v>
      </c>
      <c r="I15" s="31">
        <v>-2.2000000000000002</v>
      </c>
      <c r="J15" s="31">
        <v>5.0999999999999996</v>
      </c>
      <c r="K15" s="31">
        <v>0</v>
      </c>
      <c r="L15" s="31">
        <v>0.8</v>
      </c>
      <c r="M15" s="31">
        <v>0.41399999999999998</v>
      </c>
      <c r="N15" s="96"/>
      <c r="O15" s="31" t="s">
        <v>123</v>
      </c>
      <c r="P15" s="31" t="s">
        <v>43</v>
      </c>
      <c r="Q15" s="31" t="s">
        <v>124</v>
      </c>
      <c r="R15" s="31">
        <v>3</v>
      </c>
      <c r="S15" s="31" t="s">
        <v>126</v>
      </c>
      <c r="T15" s="31">
        <v>1988</v>
      </c>
      <c r="U15" s="31">
        <v>2019</v>
      </c>
      <c r="V15" s="31">
        <v>-1.2</v>
      </c>
      <c r="W15" s="31">
        <v>-1.9</v>
      </c>
      <c r="X15" s="31">
        <v>-0.5</v>
      </c>
      <c r="Y15" s="31">
        <v>1</v>
      </c>
      <c r="Z15" s="31">
        <v>-3.2</v>
      </c>
      <c r="AA15" s="31">
        <v>1E-3</v>
      </c>
    </row>
    <row r="16" spans="1:27" s="6" customFormat="1" x14ac:dyDescent="0.35">
      <c r="A16" s="31" t="s">
        <v>123</v>
      </c>
      <c r="B16" s="31" t="s">
        <v>131</v>
      </c>
      <c r="C16" s="31" t="s">
        <v>125</v>
      </c>
      <c r="D16" s="31">
        <v>5</v>
      </c>
      <c r="E16" s="31">
        <v>2</v>
      </c>
      <c r="F16" s="31">
        <v>1997</v>
      </c>
      <c r="G16" s="31">
        <v>2004</v>
      </c>
      <c r="H16" s="31">
        <v>-1.4</v>
      </c>
      <c r="I16" s="31">
        <v>-2</v>
      </c>
      <c r="J16" s="31">
        <v>-0.8</v>
      </c>
      <c r="K16" s="31">
        <v>1</v>
      </c>
      <c r="L16" s="31">
        <v>-5.0999999999999996</v>
      </c>
      <c r="M16" s="31">
        <v>0</v>
      </c>
      <c r="N16" s="96"/>
      <c r="O16" s="31" t="s">
        <v>123</v>
      </c>
      <c r="P16" s="31" t="s">
        <v>43</v>
      </c>
      <c r="Q16" s="31" t="s">
        <v>125</v>
      </c>
      <c r="R16" s="31">
        <v>1</v>
      </c>
      <c r="S16" s="31" t="s">
        <v>126</v>
      </c>
      <c r="T16" s="31">
        <v>1988</v>
      </c>
      <c r="U16" s="31">
        <v>2019</v>
      </c>
      <c r="V16" s="31">
        <v>-0.2</v>
      </c>
      <c r="W16" s="31">
        <v>-0.5</v>
      </c>
      <c r="X16" s="31">
        <v>0.1</v>
      </c>
      <c r="Y16" s="31">
        <v>0</v>
      </c>
      <c r="Z16" s="31">
        <v>-1.3</v>
      </c>
      <c r="AA16" s="31">
        <v>0.19900000000000001</v>
      </c>
    </row>
    <row r="17" spans="1:27" s="6" customFormat="1" x14ac:dyDescent="0.35">
      <c r="A17" s="31" t="s">
        <v>123</v>
      </c>
      <c r="B17" s="31" t="s">
        <v>131</v>
      </c>
      <c r="C17" s="31" t="s">
        <v>125</v>
      </c>
      <c r="D17" s="31">
        <v>5</v>
      </c>
      <c r="E17" s="31">
        <v>3</v>
      </c>
      <c r="F17" s="31">
        <v>2004</v>
      </c>
      <c r="G17" s="31">
        <v>2007</v>
      </c>
      <c r="H17" s="31">
        <v>1.3</v>
      </c>
      <c r="I17" s="31">
        <v>-2.2000000000000002</v>
      </c>
      <c r="J17" s="31">
        <v>4.9000000000000004</v>
      </c>
      <c r="K17" s="31">
        <v>0</v>
      </c>
      <c r="L17" s="31">
        <v>0.8</v>
      </c>
      <c r="M17" s="31">
        <v>0.436</v>
      </c>
      <c r="N17" s="96"/>
      <c r="O17" s="31" t="s">
        <v>123</v>
      </c>
      <c r="P17" s="31" t="s">
        <v>42</v>
      </c>
      <c r="Q17" s="31" t="s">
        <v>0</v>
      </c>
      <c r="R17" s="31">
        <v>4</v>
      </c>
      <c r="S17" s="31" t="s">
        <v>126</v>
      </c>
      <c r="T17" s="31">
        <v>1988</v>
      </c>
      <c r="U17" s="31">
        <v>2019</v>
      </c>
      <c r="V17" s="31">
        <v>-0.3</v>
      </c>
      <c r="W17" s="31">
        <v>-0.8</v>
      </c>
      <c r="X17" s="31">
        <v>0.2</v>
      </c>
      <c r="Y17" s="31">
        <v>0</v>
      </c>
      <c r="Z17" s="31">
        <v>-1.2</v>
      </c>
      <c r="AA17" s="31">
        <v>0.21299999999999999</v>
      </c>
    </row>
    <row r="18" spans="1:27" s="6" customFormat="1" x14ac:dyDescent="0.35">
      <c r="A18" s="31" t="s">
        <v>123</v>
      </c>
      <c r="B18" s="31" t="s">
        <v>131</v>
      </c>
      <c r="C18" s="31" t="s">
        <v>125</v>
      </c>
      <c r="D18" s="31">
        <v>5</v>
      </c>
      <c r="E18" s="31">
        <v>4</v>
      </c>
      <c r="F18" s="31">
        <v>2007</v>
      </c>
      <c r="G18" s="31">
        <v>2017</v>
      </c>
      <c r="H18" s="31">
        <v>-0.7</v>
      </c>
      <c r="I18" s="31">
        <v>-1</v>
      </c>
      <c r="J18" s="31">
        <v>-0.4</v>
      </c>
      <c r="K18" s="31">
        <v>1</v>
      </c>
      <c r="L18" s="31">
        <v>-4.7</v>
      </c>
      <c r="M18" s="31">
        <v>0</v>
      </c>
      <c r="N18" s="96"/>
      <c r="O18" s="31" t="s">
        <v>123</v>
      </c>
      <c r="P18" s="31" t="s">
        <v>42</v>
      </c>
      <c r="Q18" s="31" t="s">
        <v>124</v>
      </c>
      <c r="R18" s="31">
        <v>4</v>
      </c>
      <c r="S18" s="31" t="s">
        <v>126</v>
      </c>
      <c r="T18" s="31">
        <v>1988</v>
      </c>
      <c r="U18" s="31">
        <v>2019</v>
      </c>
      <c r="V18" s="31">
        <v>-0.7</v>
      </c>
      <c r="W18" s="31">
        <v>-1.5</v>
      </c>
      <c r="X18" s="31">
        <v>0.1</v>
      </c>
      <c r="Y18" s="31">
        <v>0</v>
      </c>
      <c r="Z18" s="31">
        <v>-1.6</v>
      </c>
      <c r="AA18" s="31">
        <v>0.10100000000000001</v>
      </c>
    </row>
    <row r="19" spans="1:27" s="6" customFormat="1" x14ac:dyDescent="0.35">
      <c r="A19" s="31" t="s">
        <v>123</v>
      </c>
      <c r="B19" s="31" t="s">
        <v>131</v>
      </c>
      <c r="C19" s="31" t="s">
        <v>125</v>
      </c>
      <c r="D19" s="31">
        <v>5</v>
      </c>
      <c r="E19" s="31">
        <v>5</v>
      </c>
      <c r="F19" s="31">
        <v>2017</v>
      </c>
      <c r="G19" s="31">
        <v>2019</v>
      </c>
      <c r="H19" s="31">
        <v>2.4</v>
      </c>
      <c r="I19" s="31">
        <v>-0.7</v>
      </c>
      <c r="J19" s="31">
        <v>5.7</v>
      </c>
      <c r="K19" s="31">
        <v>0</v>
      </c>
      <c r="L19" s="31">
        <v>1.6</v>
      </c>
      <c r="M19" s="31">
        <v>0.123</v>
      </c>
      <c r="N19" s="96"/>
      <c r="O19" s="31" t="s">
        <v>123</v>
      </c>
      <c r="P19" s="31" t="s">
        <v>42</v>
      </c>
      <c r="Q19" s="31" t="s">
        <v>125</v>
      </c>
      <c r="R19" s="31">
        <v>5</v>
      </c>
      <c r="S19" s="31" t="s">
        <v>126</v>
      </c>
      <c r="T19" s="31">
        <v>1988</v>
      </c>
      <c r="U19" s="31">
        <v>2019</v>
      </c>
      <c r="V19" s="31">
        <v>-0.1</v>
      </c>
      <c r="W19" s="31">
        <v>-0.4</v>
      </c>
      <c r="X19" s="31">
        <v>0.3</v>
      </c>
      <c r="Y19" s="31">
        <v>0</v>
      </c>
      <c r="Z19" s="31">
        <v>-0.3</v>
      </c>
      <c r="AA19" s="31">
        <v>0.74099999999999999</v>
      </c>
    </row>
    <row r="20" spans="1:27" s="6" customFormat="1" x14ac:dyDescent="0.35">
      <c r="A20" s="31" t="s">
        <v>123</v>
      </c>
      <c r="B20" s="31" t="s">
        <v>112</v>
      </c>
      <c r="C20" s="31" t="s">
        <v>0</v>
      </c>
      <c r="D20" s="31">
        <v>2</v>
      </c>
      <c r="E20" s="31">
        <v>0</v>
      </c>
      <c r="F20" s="31">
        <v>1988</v>
      </c>
      <c r="G20" s="31">
        <v>1996</v>
      </c>
      <c r="H20" s="31">
        <v>-3.2</v>
      </c>
      <c r="I20" s="31">
        <v>-9</v>
      </c>
      <c r="J20" s="31">
        <v>2.9</v>
      </c>
      <c r="K20" s="31">
        <v>0</v>
      </c>
      <c r="L20" s="31">
        <v>-1.1000000000000001</v>
      </c>
      <c r="M20" s="31">
        <v>0.28399999999999997</v>
      </c>
      <c r="N20" s="96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6" customFormat="1" x14ac:dyDescent="0.35">
      <c r="A21" s="31" t="s">
        <v>123</v>
      </c>
      <c r="B21" s="31" t="s">
        <v>112</v>
      </c>
      <c r="C21" s="31" t="s">
        <v>0</v>
      </c>
      <c r="D21" s="31">
        <v>2</v>
      </c>
      <c r="E21" s="31">
        <v>1</v>
      </c>
      <c r="F21" s="31">
        <v>1996</v>
      </c>
      <c r="G21" s="31">
        <v>2013</v>
      </c>
      <c r="H21" s="31">
        <v>5.4</v>
      </c>
      <c r="I21" s="31">
        <v>3.6</v>
      </c>
      <c r="J21" s="31">
        <v>7.2</v>
      </c>
      <c r="K21" s="31">
        <v>1</v>
      </c>
      <c r="L21" s="31">
        <v>6.5</v>
      </c>
      <c r="M21" s="31">
        <v>0</v>
      </c>
      <c r="N21" s="9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6" customFormat="1" x14ac:dyDescent="0.35">
      <c r="A22" s="31" t="s">
        <v>123</v>
      </c>
      <c r="B22" s="31" t="s">
        <v>112</v>
      </c>
      <c r="C22" s="31" t="s">
        <v>0</v>
      </c>
      <c r="D22" s="31">
        <v>2</v>
      </c>
      <c r="E22" s="31">
        <v>2</v>
      </c>
      <c r="F22" s="31">
        <v>2013</v>
      </c>
      <c r="G22" s="31">
        <v>2019</v>
      </c>
      <c r="H22" s="31">
        <v>-2.2999999999999998</v>
      </c>
      <c r="I22" s="31">
        <v>-7.3</v>
      </c>
      <c r="J22" s="31">
        <v>3</v>
      </c>
      <c r="K22" s="31">
        <v>0</v>
      </c>
      <c r="L22" s="31">
        <v>-0.9</v>
      </c>
      <c r="M22" s="31">
        <v>0.36799999999999999</v>
      </c>
      <c r="N22" s="96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6" customFormat="1" x14ac:dyDescent="0.35">
      <c r="A23" s="31" t="s">
        <v>123</v>
      </c>
      <c r="B23" s="31" t="s">
        <v>44</v>
      </c>
      <c r="C23" s="31" t="s">
        <v>0</v>
      </c>
      <c r="D23" s="31">
        <v>1</v>
      </c>
      <c r="E23" s="31">
        <v>0</v>
      </c>
      <c r="F23" s="31">
        <v>1988</v>
      </c>
      <c r="G23" s="31">
        <v>2008</v>
      </c>
      <c r="H23" s="31">
        <v>-0.2</v>
      </c>
      <c r="I23" s="31">
        <v>-0.4</v>
      </c>
      <c r="J23" s="31">
        <v>0</v>
      </c>
      <c r="K23" s="31">
        <v>0</v>
      </c>
      <c r="L23" s="31">
        <v>-1.6</v>
      </c>
      <c r="M23" s="31">
        <v>0.112</v>
      </c>
      <c r="N23" s="96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s="6" customFormat="1" x14ac:dyDescent="0.35">
      <c r="A24" s="31" t="s">
        <v>123</v>
      </c>
      <c r="B24" s="31" t="s">
        <v>44</v>
      </c>
      <c r="C24" s="31" t="s">
        <v>0</v>
      </c>
      <c r="D24" s="31">
        <v>1</v>
      </c>
      <c r="E24" s="31">
        <v>1</v>
      </c>
      <c r="F24" s="31">
        <v>2008</v>
      </c>
      <c r="G24" s="31">
        <v>2019</v>
      </c>
      <c r="H24" s="31">
        <v>-1</v>
      </c>
      <c r="I24" s="31">
        <v>-1.3</v>
      </c>
      <c r="J24" s="31">
        <v>-0.7</v>
      </c>
      <c r="K24" s="31">
        <v>1</v>
      </c>
      <c r="L24" s="31">
        <v>-6.4</v>
      </c>
      <c r="M24" s="31">
        <v>0</v>
      </c>
      <c r="N24" s="96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6" customFormat="1" x14ac:dyDescent="0.35">
      <c r="A25" s="31" t="s">
        <v>123</v>
      </c>
      <c r="B25" s="31" t="s">
        <v>44</v>
      </c>
      <c r="C25" s="31" t="s">
        <v>124</v>
      </c>
      <c r="D25" s="31">
        <v>1</v>
      </c>
      <c r="E25" s="31">
        <v>0</v>
      </c>
      <c r="F25" s="31">
        <v>1988</v>
      </c>
      <c r="G25" s="31">
        <v>2007</v>
      </c>
      <c r="H25" s="31">
        <v>-0.4</v>
      </c>
      <c r="I25" s="31">
        <v>-0.8</v>
      </c>
      <c r="J25" s="31">
        <v>-0.1</v>
      </c>
      <c r="K25" s="31">
        <v>1</v>
      </c>
      <c r="L25" s="31">
        <v>-3</v>
      </c>
      <c r="M25" s="31">
        <v>6.0000000000000001E-3</v>
      </c>
      <c r="N25" s="96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6" customFormat="1" x14ac:dyDescent="0.35">
      <c r="A26" s="31" t="s">
        <v>123</v>
      </c>
      <c r="B26" s="31" t="s">
        <v>44</v>
      </c>
      <c r="C26" s="31" t="s">
        <v>124</v>
      </c>
      <c r="D26" s="31">
        <v>1</v>
      </c>
      <c r="E26" s="31">
        <v>1</v>
      </c>
      <c r="F26" s="31">
        <v>2007</v>
      </c>
      <c r="G26" s="31">
        <v>2019</v>
      </c>
      <c r="H26" s="31">
        <v>-2.2999999999999998</v>
      </c>
      <c r="I26" s="31">
        <v>-2.7</v>
      </c>
      <c r="J26" s="31">
        <v>-1.9</v>
      </c>
      <c r="K26" s="31">
        <v>1</v>
      </c>
      <c r="L26" s="31">
        <v>-10.9</v>
      </c>
      <c r="M26" s="31">
        <v>0</v>
      </c>
      <c r="N26" s="96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6" customFormat="1" x14ac:dyDescent="0.35">
      <c r="A27" s="31" t="s">
        <v>123</v>
      </c>
      <c r="B27" s="31" t="s">
        <v>44</v>
      </c>
      <c r="C27" s="31" t="s">
        <v>125</v>
      </c>
      <c r="D27" s="31">
        <v>0</v>
      </c>
      <c r="E27" s="31">
        <v>0</v>
      </c>
      <c r="F27" s="31">
        <v>1988</v>
      </c>
      <c r="G27" s="31">
        <v>2019</v>
      </c>
      <c r="H27" s="31">
        <v>0.2</v>
      </c>
      <c r="I27" s="31">
        <v>0.1</v>
      </c>
      <c r="J27" s="31">
        <v>0.3</v>
      </c>
      <c r="K27" s="31">
        <v>1</v>
      </c>
      <c r="L27" s="31">
        <v>3.4</v>
      </c>
      <c r="M27" s="31">
        <v>2E-3</v>
      </c>
      <c r="N27" s="96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6" customFormat="1" x14ac:dyDescent="0.35">
      <c r="A28" s="31" t="s">
        <v>123</v>
      </c>
      <c r="B28" s="31" t="s">
        <v>11</v>
      </c>
      <c r="C28" s="31" t="s">
        <v>0</v>
      </c>
      <c r="D28" s="31">
        <v>4</v>
      </c>
      <c r="E28" s="31">
        <v>0</v>
      </c>
      <c r="F28" s="31">
        <v>1988</v>
      </c>
      <c r="G28" s="31">
        <v>1992</v>
      </c>
      <c r="H28" s="31">
        <v>2.2999999999999998</v>
      </c>
      <c r="I28" s="31">
        <v>0.2</v>
      </c>
      <c r="J28" s="31">
        <v>4.5</v>
      </c>
      <c r="K28" s="31">
        <v>1</v>
      </c>
      <c r="L28" s="31">
        <v>2.2999999999999998</v>
      </c>
      <c r="M28" s="31">
        <v>3.5999999999999997E-2</v>
      </c>
      <c r="N28" s="96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6" customFormat="1" x14ac:dyDescent="0.35">
      <c r="A29" s="31" t="s">
        <v>123</v>
      </c>
      <c r="B29" s="31" t="s">
        <v>11</v>
      </c>
      <c r="C29" s="31" t="s">
        <v>0</v>
      </c>
      <c r="D29" s="31">
        <v>4</v>
      </c>
      <c r="E29" s="31">
        <v>1</v>
      </c>
      <c r="F29" s="31">
        <v>1992</v>
      </c>
      <c r="G29" s="31">
        <v>1996</v>
      </c>
      <c r="H29" s="31">
        <v>-2</v>
      </c>
      <c r="I29" s="31">
        <v>-5</v>
      </c>
      <c r="J29" s="31">
        <v>1.1000000000000001</v>
      </c>
      <c r="K29" s="31">
        <v>0</v>
      </c>
      <c r="L29" s="31">
        <v>-1.4</v>
      </c>
      <c r="M29" s="31">
        <v>0.187</v>
      </c>
      <c r="N29" s="96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6" customFormat="1" x14ac:dyDescent="0.35">
      <c r="A30" s="31" t="s">
        <v>123</v>
      </c>
      <c r="B30" s="31" t="s">
        <v>11</v>
      </c>
      <c r="C30" s="31" t="s">
        <v>0</v>
      </c>
      <c r="D30" s="31">
        <v>4</v>
      </c>
      <c r="E30" s="31">
        <v>2</v>
      </c>
      <c r="F30" s="31">
        <v>1996</v>
      </c>
      <c r="G30" s="31">
        <v>2010</v>
      </c>
      <c r="H30" s="31">
        <v>0</v>
      </c>
      <c r="I30" s="31">
        <v>-0.3</v>
      </c>
      <c r="J30" s="31">
        <v>0.2</v>
      </c>
      <c r="K30" s="31">
        <v>0</v>
      </c>
      <c r="L30" s="31">
        <v>-0.3</v>
      </c>
      <c r="M30" s="31">
        <v>0.76400000000000001</v>
      </c>
      <c r="N30" s="96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6" customFormat="1" x14ac:dyDescent="0.35">
      <c r="A31" s="31" t="s">
        <v>123</v>
      </c>
      <c r="B31" s="31" t="s">
        <v>11</v>
      </c>
      <c r="C31" s="31" t="s">
        <v>0</v>
      </c>
      <c r="D31" s="31">
        <v>4</v>
      </c>
      <c r="E31" s="31">
        <v>3</v>
      </c>
      <c r="F31" s="31">
        <v>2010</v>
      </c>
      <c r="G31" s="31">
        <v>2013</v>
      </c>
      <c r="H31" s="31">
        <v>-2.9</v>
      </c>
      <c r="I31" s="31">
        <v>-7.4</v>
      </c>
      <c r="J31" s="31">
        <v>1.7</v>
      </c>
      <c r="K31" s="31">
        <v>0</v>
      </c>
      <c r="L31" s="31">
        <v>-1.3</v>
      </c>
      <c r="M31" s="31">
        <v>0.19400000000000001</v>
      </c>
      <c r="N31" s="96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6" customFormat="1" x14ac:dyDescent="0.35">
      <c r="A32" s="31" t="s">
        <v>123</v>
      </c>
      <c r="B32" s="31" t="s">
        <v>11</v>
      </c>
      <c r="C32" s="31" t="s">
        <v>0</v>
      </c>
      <c r="D32" s="31">
        <v>4</v>
      </c>
      <c r="E32" s="31">
        <v>4</v>
      </c>
      <c r="F32" s="31">
        <v>2013</v>
      </c>
      <c r="G32" s="31">
        <v>2019</v>
      </c>
      <c r="H32" s="31">
        <v>-0.3</v>
      </c>
      <c r="I32" s="31">
        <v>-1</v>
      </c>
      <c r="J32" s="31">
        <v>0.4</v>
      </c>
      <c r="K32" s="31">
        <v>0</v>
      </c>
      <c r="L32" s="31">
        <v>-0.9</v>
      </c>
      <c r="M32" s="31">
        <v>0.36099999999999999</v>
      </c>
      <c r="N32" s="96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6" customFormat="1" x14ac:dyDescent="0.35">
      <c r="A33" s="31" t="s">
        <v>123</v>
      </c>
      <c r="B33" s="31" t="s">
        <v>11</v>
      </c>
      <c r="C33" s="31" t="s">
        <v>124</v>
      </c>
      <c r="D33" s="31">
        <v>4</v>
      </c>
      <c r="E33" s="31">
        <v>0</v>
      </c>
      <c r="F33" s="31">
        <v>1988</v>
      </c>
      <c r="G33" s="31">
        <v>1992</v>
      </c>
      <c r="H33" s="31">
        <v>4.0999999999999996</v>
      </c>
      <c r="I33" s="31">
        <v>1.1000000000000001</v>
      </c>
      <c r="J33" s="31">
        <v>7.2</v>
      </c>
      <c r="K33" s="31">
        <v>1</v>
      </c>
      <c r="L33" s="31">
        <v>2.9</v>
      </c>
      <c r="M33" s="31">
        <v>0.01</v>
      </c>
      <c r="N33" s="96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6" customFormat="1" x14ac:dyDescent="0.35">
      <c r="A34" s="31" t="s">
        <v>123</v>
      </c>
      <c r="B34" s="31" t="s">
        <v>11</v>
      </c>
      <c r="C34" s="31" t="s">
        <v>124</v>
      </c>
      <c r="D34" s="31">
        <v>4</v>
      </c>
      <c r="E34" s="31">
        <v>1</v>
      </c>
      <c r="F34" s="31">
        <v>1992</v>
      </c>
      <c r="G34" s="31">
        <v>1998</v>
      </c>
      <c r="H34" s="31">
        <v>-2.1</v>
      </c>
      <c r="I34" s="31">
        <v>-4</v>
      </c>
      <c r="J34" s="31">
        <v>-0.3</v>
      </c>
      <c r="K34" s="31">
        <v>1</v>
      </c>
      <c r="L34" s="31">
        <v>-2.4</v>
      </c>
      <c r="M34" s="31">
        <v>2.5999999999999999E-2</v>
      </c>
      <c r="N34" s="96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s="6" customFormat="1" x14ac:dyDescent="0.35">
      <c r="A35" s="31" t="s">
        <v>123</v>
      </c>
      <c r="B35" s="31" t="s">
        <v>11</v>
      </c>
      <c r="C35" s="31" t="s">
        <v>124</v>
      </c>
      <c r="D35" s="31">
        <v>4</v>
      </c>
      <c r="E35" s="31">
        <v>2</v>
      </c>
      <c r="F35" s="31">
        <v>1998</v>
      </c>
      <c r="G35" s="31">
        <v>2010</v>
      </c>
      <c r="H35" s="31">
        <v>0.2</v>
      </c>
      <c r="I35" s="31">
        <v>-0.3</v>
      </c>
      <c r="J35" s="31">
        <v>0.7</v>
      </c>
      <c r="K35" s="31">
        <v>0</v>
      </c>
      <c r="L35" s="31">
        <v>0.8</v>
      </c>
      <c r="M35" s="31">
        <v>0.435</v>
      </c>
      <c r="N35" s="96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6" customFormat="1" x14ac:dyDescent="0.35">
      <c r="A36" s="31" t="s">
        <v>123</v>
      </c>
      <c r="B36" s="31" t="s">
        <v>11</v>
      </c>
      <c r="C36" s="31" t="s">
        <v>124</v>
      </c>
      <c r="D36" s="31">
        <v>4</v>
      </c>
      <c r="E36" s="31">
        <v>3</v>
      </c>
      <c r="F36" s="31">
        <v>2010</v>
      </c>
      <c r="G36" s="31">
        <v>2013</v>
      </c>
      <c r="H36" s="31">
        <v>-6</v>
      </c>
      <c r="I36" s="31">
        <v>-11.7</v>
      </c>
      <c r="J36" s="31">
        <v>0</v>
      </c>
      <c r="K36" s="31">
        <v>0</v>
      </c>
      <c r="L36" s="31">
        <v>-2.1</v>
      </c>
      <c r="M36" s="31">
        <v>5.0999999999999997E-2</v>
      </c>
      <c r="N36" s="96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6" customFormat="1" x14ac:dyDescent="0.35">
      <c r="A37" s="31" t="s">
        <v>123</v>
      </c>
      <c r="B37" s="31" t="s">
        <v>11</v>
      </c>
      <c r="C37" s="31" t="s">
        <v>124</v>
      </c>
      <c r="D37" s="31">
        <v>4</v>
      </c>
      <c r="E37" s="31">
        <v>4</v>
      </c>
      <c r="F37" s="31">
        <v>2013</v>
      </c>
      <c r="G37" s="31">
        <v>2019</v>
      </c>
      <c r="H37" s="31">
        <v>-1.4</v>
      </c>
      <c r="I37" s="31">
        <v>-2.4</v>
      </c>
      <c r="J37" s="31">
        <v>-0.4</v>
      </c>
      <c r="K37" s="31">
        <v>1</v>
      </c>
      <c r="L37" s="31">
        <v>-3</v>
      </c>
      <c r="M37" s="31">
        <v>8.0000000000000002E-3</v>
      </c>
      <c r="N37" s="96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6" customFormat="1" x14ac:dyDescent="0.35">
      <c r="A38" s="31" t="s">
        <v>123</v>
      </c>
      <c r="B38" s="31" t="s">
        <v>11</v>
      </c>
      <c r="C38" s="31" t="s">
        <v>125</v>
      </c>
      <c r="D38" s="31">
        <v>0</v>
      </c>
      <c r="E38" s="31">
        <v>0</v>
      </c>
      <c r="F38" s="31">
        <v>1988</v>
      </c>
      <c r="G38" s="31">
        <v>2019</v>
      </c>
      <c r="H38" s="31">
        <v>-0.1</v>
      </c>
      <c r="I38" s="31">
        <v>-0.3</v>
      </c>
      <c r="J38" s="31">
        <v>0</v>
      </c>
      <c r="K38" s="31">
        <v>0</v>
      </c>
      <c r="L38" s="31">
        <v>-2</v>
      </c>
      <c r="M38" s="31">
        <v>5.8999999999999997E-2</v>
      </c>
      <c r="N38" s="96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s="6" customFormat="1" x14ac:dyDescent="0.35">
      <c r="A39" s="31" t="s">
        <v>123</v>
      </c>
      <c r="B39" s="31" t="s">
        <v>43</v>
      </c>
      <c r="C39" s="31" t="s">
        <v>0</v>
      </c>
      <c r="D39" s="31">
        <v>3</v>
      </c>
      <c r="E39" s="31">
        <v>0</v>
      </c>
      <c r="F39" s="31">
        <v>1988</v>
      </c>
      <c r="G39" s="31">
        <v>1992</v>
      </c>
      <c r="H39" s="31">
        <v>2.2999999999999998</v>
      </c>
      <c r="I39" s="31">
        <v>0.1</v>
      </c>
      <c r="J39" s="31">
        <v>4.5999999999999996</v>
      </c>
      <c r="K39" s="31">
        <v>1</v>
      </c>
      <c r="L39" s="31">
        <v>2.2000000000000002</v>
      </c>
      <c r="M39" s="31">
        <v>4.1000000000000002E-2</v>
      </c>
      <c r="N39" s="96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s="6" customFormat="1" x14ac:dyDescent="0.35">
      <c r="A40" s="31" t="s">
        <v>123</v>
      </c>
      <c r="B40" s="31" t="s">
        <v>43</v>
      </c>
      <c r="C40" s="31" t="s">
        <v>0</v>
      </c>
      <c r="D40" s="31">
        <v>3</v>
      </c>
      <c r="E40" s="31">
        <v>1</v>
      </c>
      <c r="F40" s="31">
        <v>1992</v>
      </c>
      <c r="G40" s="31">
        <v>2001</v>
      </c>
      <c r="H40" s="31">
        <v>-1.3</v>
      </c>
      <c r="I40" s="31">
        <v>-2</v>
      </c>
      <c r="J40" s="31">
        <v>-0.6</v>
      </c>
      <c r="K40" s="31">
        <v>1</v>
      </c>
      <c r="L40" s="31">
        <v>-3.8</v>
      </c>
      <c r="M40" s="31">
        <v>1E-3</v>
      </c>
      <c r="N40" s="96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6" customFormat="1" x14ac:dyDescent="0.35">
      <c r="A41" s="31" t="s">
        <v>123</v>
      </c>
      <c r="B41" s="31" t="s">
        <v>43</v>
      </c>
      <c r="C41" s="31" t="s">
        <v>0</v>
      </c>
      <c r="D41" s="31">
        <v>3</v>
      </c>
      <c r="E41" s="31">
        <v>2</v>
      </c>
      <c r="F41" s="31">
        <v>2001</v>
      </c>
      <c r="G41" s="31">
        <v>2007</v>
      </c>
      <c r="H41" s="31">
        <v>0.7</v>
      </c>
      <c r="I41" s="31">
        <v>-0.8</v>
      </c>
      <c r="J41" s="31">
        <v>2.1</v>
      </c>
      <c r="K41" s="31">
        <v>0</v>
      </c>
      <c r="L41" s="31">
        <v>1</v>
      </c>
      <c r="M41" s="31">
        <v>0.34300000000000003</v>
      </c>
      <c r="N41" s="96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6" customFormat="1" x14ac:dyDescent="0.35">
      <c r="A42" s="31" t="s">
        <v>123</v>
      </c>
      <c r="B42" s="31" t="s">
        <v>43</v>
      </c>
      <c r="C42" s="31" t="s">
        <v>0</v>
      </c>
      <c r="D42" s="31">
        <v>3</v>
      </c>
      <c r="E42" s="31">
        <v>3</v>
      </c>
      <c r="F42" s="31">
        <v>2007</v>
      </c>
      <c r="G42" s="31">
        <v>2019</v>
      </c>
      <c r="H42" s="31">
        <v>-1.9</v>
      </c>
      <c r="I42" s="31">
        <v>-2.2999999999999998</v>
      </c>
      <c r="J42" s="31">
        <v>-1.6</v>
      </c>
      <c r="K42" s="31">
        <v>1</v>
      </c>
      <c r="L42" s="31">
        <v>-11</v>
      </c>
      <c r="M42" s="31">
        <v>0</v>
      </c>
      <c r="N42" s="96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6" customFormat="1" x14ac:dyDescent="0.35">
      <c r="A43" s="31" t="s">
        <v>123</v>
      </c>
      <c r="B43" s="31" t="s">
        <v>43</v>
      </c>
      <c r="C43" s="31" t="s">
        <v>124</v>
      </c>
      <c r="D43" s="31">
        <v>3</v>
      </c>
      <c r="E43" s="31">
        <v>0</v>
      </c>
      <c r="F43" s="31">
        <v>1988</v>
      </c>
      <c r="G43" s="31">
        <v>1992</v>
      </c>
      <c r="H43" s="31">
        <v>4.5999999999999996</v>
      </c>
      <c r="I43" s="31">
        <v>1.1000000000000001</v>
      </c>
      <c r="J43" s="31">
        <v>8.1999999999999993</v>
      </c>
      <c r="K43" s="31">
        <v>1</v>
      </c>
      <c r="L43" s="31">
        <v>2.7</v>
      </c>
      <c r="M43" s="31">
        <v>1.2999999999999999E-2</v>
      </c>
      <c r="N43" s="96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6" customFormat="1" x14ac:dyDescent="0.35">
      <c r="A44" s="31" t="s">
        <v>123</v>
      </c>
      <c r="B44" s="31" t="s">
        <v>43</v>
      </c>
      <c r="C44" s="31" t="s">
        <v>124</v>
      </c>
      <c r="D44" s="31">
        <v>3</v>
      </c>
      <c r="E44" s="31">
        <v>1</v>
      </c>
      <c r="F44" s="31">
        <v>1992</v>
      </c>
      <c r="G44" s="31">
        <v>2002</v>
      </c>
      <c r="H44" s="31">
        <v>-2.2999999999999998</v>
      </c>
      <c r="I44" s="31">
        <v>-3.2</v>
      </c>
      <c r="J44" s="31">
        <v>-1.4</v>
      </c>
      <c r="K44" s="31">
        <v>1</v>
      </c>
      <c r="L44" s="31">
        <v>-5.3</v>
      </c>
      <c r="M44" s="31">
        <v>0</v>
      </c>
      <c r="N44" s="96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6" customFormat="1" x14ac:dyDescent="0.35">
      <c r="A45" s="31" t="s">
        <v>123</v>
      </c>
      <c r="B45" s="31" t="s">
        <v>43</v>
      </c>
      <c r="C45" s="31" t="s">
        <v>124</v>
      </c>
      <c r="D45" s="31">
        <v>3</v>
      </c>
      <c r="E45" s="31">
        <v>2</v>
      </c>
      <c r="F45" s="31">
        <v>2002</v>
      </c>
      <c r="G45" s="31">
        <v>2007</v>
      </c>
      <c r="H45" s="31">
        <v>0.8</v>
      </c>
      <c r="I45" s="31">
        <v>-2.4</v>
      </c>
      <c r="J45" s="31">
        <v>4</v>
      </c>
      <c r="K45" s="31">
        <v>0</v>
      </c>
      <c r="L45" s="31">
        <v>0.5</v>
      </c>
      <c r="M45" s="31">
        <v>0.622</v>
      </c>
      <c r="N45" s="96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6" customFormat="1" x14ac:dyDescent="0.35">
      <c r="A46" s="31" t="s">
        <v>123</v>
      </c>
      <c r="B46" s="31" t="s">
        <v>43</v>
      </c>
      <c r="C46" s="31" t="s">
        <v>124</v>
      </c>
      <c r="D46" s="31">
        <v>3</v>
      </c>
      <c r="E46" s="31">
        <v>3</v>
      </c>
      <c r="F46" s="31">
        <v>2007</v>
      </c>
      <c r="G46" s="31">
        <v>2019</v>
      </c>
      <c r="H46" s="31">
        <v>-2.9</v>
      </c>
      <c r="I46" s="31">
        <v>-3.5</v>
      </c>
      <c r="J46" s="31">
        <v>-2.2999999999999998</v>
      </c>
      <c r="K46" s="31">
        <v>1</v>
      </c>
      <c r="L46" s="31">
        <v>-10.5</v>
      </c>
      <c r="M46" s="31">
        <v>0</v>
      </c>
      <c r="N46" s="96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6" customFormat="1" x14ac:dyDescent="0.35">
      <c r="A47" s="31" t="s">
        <v>123</v>
      </c>
      <c r="B47" s="31" t="s">
        <v>43</v>
      </c>
      <c r="C47" s="31" t="s">
        <v>125</v>
      </c>
      <c r="D47" s="31">
        <v>1</v>
      </c>
      <c r="E47" s="31">
        <v>0</v>
      </c>
      <c r="F47" s="31">
        <v>1988</v>
      </c>
      <c r="G47" s="31">
        <v>2008</v>
      </c>
      <c r="H47" s="31">
        <v>0.2</v>
      </c>
      <c r="I47" s="31">
        <v>-0.1</v>
      </c>
      <c r="J47" s="31">
        <v>0.5</v>
      </c>
      <c r="K47" s="31">
        <v>0</v>
      </c>
      <c r="L47" s="31">
        <v>1.1000000000000001</v>
      </c>
      <c r="M47" s="31">
        <v>0.28599999999999998</v>
      </c>
      <c r="N47" s="96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6" customFormat="1" x14ac:dyDescent="0.35">
      <c r="A48" s="31" t="s">
        <v>123</v>
      </c>
      <c r="B48" s="31" t="s">
        <v>43</v>
      </c>
      <c r="C48" s="31" t="s">
        <v>125</v>
      </c>
      <c r="D48" s="31">
        <v>1</v>
      </c>
      <c r="E48" s="31">
        <v>1</v>
      </c>
      <c r="F48" s="31">
        <v>2008</v>
      </c>
      <c r="G48" s="31">
        <v>2019</v>
      </c>
      <c r="H48" s="31">
        <v>-0.9</v>
      </c>
      <c r="I48" s="31">
        <v>-1.5</v>
      </c>
      <c r="J48" s="31">
        <v>-0.2</v>
      </c>
      <c r="K48" s="31">
        <v>1</v>
      </c>
      <c r="L48" s="31">
        <v>-2.5</v>
      </c>
      <c r="M48" s="31">
        <v>1.9E-2</v>
      </c>
      <c r="N48" s="96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6" customFormat="1" x14ac:dyDescent="0.35">
      <c r="A49" s="31" t="s">
        <v>123</v>
      </c>
      <c r="B49" s="31" t="s">
        <v>42</v>
      </c>
      <c r="C49" s="31" t="s">
        <v>0</v>
      </c>
      <c r="D49" s="31">
        <v>4</v>
      </c>
      <c r="E49" s="31">
        <v>0</v>
      </c>
      <c r="F49" s="31">
        <v>1988</v>
      </c>
      <c r="G49" s="31">
        <v>1991</v>
      </c>
      <c r="H49" s="31">
        <v>2.2000000000000002</v>
      </c>
      <c r="I49" s="31">
        <v>-0.1</v>
      </c>
      <c r="J49" s="31">
        <v>4.5</v>
      </c>
      <c r="K49" s="31">
        <v>0</v>
      </c>
      <c r="L49" s="31">
        <v>2</v>
      </c>
      <c r="M49" s="31">
        <v>5.6000000000000001E-2</v>
      </c>
      <c r="N49" s="96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6" customFormat="1" x14ac:dyDescent="0.35">
      <c r="A50" s="31" t="s">
        <v>123</v>
      </c>
      <c r="B50" s="31" t="s">
        <v>42</v>
      </c>
      <c r="C50" s="31" t="s">
        <v>0</v>
      </c>
      <c r="D50" s="31">
        <v>4</v>
      </c>
      <c r="E50" s="31">
        <v>1</v>
      </c>
      <c r="F50" s="31">
        <v>1991</v>
      </c>
      <c r="G50" s="31">
        <v>2005</v>
      </c>
      <c r="H50" s="31">
        <v>-0.7</v>
      </c>
      <c r="I50" s="31">
        <v>-0.9</v>
      </c>
      <c r="J50" s="31">
        <v>-0.4</v>
      </c>
      <c r="K50" s="31">
        <v>1</v>
      </c>
      <c r="L50" s="31">
        <v>-5.9</v>
      </c>
      <c r="M50" s="31">
        <v>0</v>
      </c>
      <c r="N50" s="96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6" customFormat="1" x14ac:dyDescent="0.35">
      <c r="A51" s="31" t="s">
        <v>123</v>
      </c>
      <c r="B51" s="31" t="s">
        <v>42</v>
      </c>
      <c r="C51" s="31" t="s">
        <v>0</v>
      </c>
      <c r="D51" s="31">
        <v>4</v>
      </c>
      <c r="E51" s="31">
        <v>2</v>
      </c>
      <c r="F51" s="31">
        <v>2005</v>
      </c>
      <c r="G51" s="31">
        <v>2008</v>
      </c>
      <c r="H51" s="31">
        <v>1.8</v>
      </c>
      <c r="I51" s="31">
        <v>-2.6</v>
      </c>
      <c r="J51" s="31">
        <v>6.3</v>
      </c>
      <c r="K51" s="31">
        <v>0</v>
      </c>
      <c r="L51" s="31">
        <v>0.8</v>
      </c>
      <c r="M51" s="31">
        <v>0.41399999999999998</v>
      </c>
      <c r="N51" s="96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6" customFormat="1" x14ac:dyDescent="0.35">
      <c r="A52" s="31" t="s">
        <v>123</v>
      </c>
      <c r="B52" s="31" t="s">
        <v>42</v>
      </c>
      <c r="C52" s="31" t="s">
        <v>0</v>
      </c>
      <c r="D52" s="31">
        <v>4</v>
      </c>
      <c r="E52" s="31">
        <v>3</v>
      </c>
      <c r="F52" s="31">
        <v>2008</v>
      </c>
      <c r="G52" s="31">
        <v>2014</v>
      </c>
      <c r="H52" s="31">
        <v>-2.2000000000000002</v>
      </c>
      <c r="I52" s="31">
        <v>-3.2</v>
      </c>
      <c r="J52" s="31">
        <v>-1.2</v>
      </c>
      <c r="K52" s="31">
        <v>1</v>
      </c>
      <c r="L52" s="31">
        <v>-4.5999999999999996</v>
      </c>
      <c r="M52" s="31">
        <v>0</v>
      </c>
      <c r="N52" s="96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6" customFormat="1" x14ac:dyDescent="0.35">
      <c r="A53" s="31" t="s">
        <v>123</v>
      </c>
      <c r="B53" s="31" t="s">
        <v>42</v>
      </c>
      <c r="C53" s="31" t="s">
        <v>0</v>
      </c>
      <c r="D53" s="31">
        <v>4</v>
      </c>
      <c r="E53" s="31">
        <v>4</v>
      </c>
      <c r="F53" s="31">
        <v>2014</v>
      </c>
      <c r="G53" s="31">
        <v>2019</v>
      </c>
      <c r="H53" s="31">
        <v>0.1</v>
      </c>
      <c r="I53" s="31">
        <v>-0.9</v>
      </c>
      <c r="J53" s="31">
        <v>1.1000000000000001</v>
      </c>
      <c r="K53" s="31">
        <v>0</v>
      </c>
      <c r="L53" s="31">
        <v>0.2</v>
      </c>
      <c r="M53" s="31">
        <v>0.85599999999999998</v>
      </c>
      <c r="N53" s="96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6" customFormat="1" x14ac:dyDescent="0.35">
      <c r="A54" s="31" t="s">
        <v>123</v>
      </c>
      <c r="B54" s="31" t="s">
        <v>42</v>
      </c>
      <c r="C54" s="31" t="s">
        <v>124</v>
      </c>
      <c r="D54" s="31">
        <v>4</v>
      </c>
      <c r="E54" s="31">
        <v>0</v>
      </c>
      <c r="F54" s="31">
        <v>1988</v>
      </c>
      <c r="G54" s="31">
        <v>1992</v>
      </c>
      <c r="H54" s="31">
        <v>3.6</v>
      </c>
      <c r="I54" s="31">
        <v>1.4</v>
      </c>
      <c r="J54" s="31">
        <v>5.8</v>
      </c>
      <c r="K54" s="31">
        <v>1</v>
      </c>
      <c r="L54" s="31">
        <v>3.5</v>
      </c>
      <c r="M54" s="31">
        <v>3.0000000000000001E-3</v>
      </c>
      <c r="N54" s="96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6" customFormat="1" x14ac:dyDescent="0.35">
      <c r="A55" s="31" t="s">
        <v>123</v>
      </c>
      <c r="B55" s="31" t="s">
        <v>42</v>
      </c>
      <c r="C55" s="31" t="s">
        <v>124</v>
      </c>
      <c r="D55" s="31">
        <v>4</v>
      </c>
      <c r="E55" s="31">
        <v>1</v>
      </c>
      <c r="F55" s="31">
        <v>1992</v>
      </c>
      <c r="G55" s="31">
        <v>1995</v>
      </c>
      <c r="H55" s="31">
        <v>-4.9000000000000004</v>
      </c>
      <c r="I55" s="31">
        <v>-11.1</v>
      </c>
      <c r="J55" s="31">
        <v>1.8</v>
      </c>
      <c r="K55" s="31">
        <v>0</v>
      </c>
      <c r="L55" s="31">
        <v>-1.6</v>
      </c>
      <c r="M55" s="31">
        <v>0.13700000000000001</v>
      </c>
      <c r="N55" s="96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6" customFormat="1" x14ac:dyDescent="0.35">
      <c r="A56" s="31" t="s">
        <v>123</v>
      </c>
      <c r="B56" s="31" t="s">
        <v>42</v>
      </c>
      <c r="C56" s="31" t="s">
        <v>124</v>
      </c>
      <c r="D56" s="31">
        <v>4</v>
      </c>
      <c r="E56" s="31">
        <v>2</v>
      </c>
      <c r="F56" s="31">
        <v>1995</v>
      </c>
      <c r="G56" s="31">
        <v>2010</v>
      </c>
      <c r="H56" s="31">
        <v>-0.3</v>
      </c>
      <c r="I56" s="31">
        <v>-0.6</v>
      </c>
      <c r="J56" s="31">
        <v>0</v>
      </c>
      <c r="K56" s="31">
        <v>1</v>
      </c>
      <c r="L56" s="31">
        <v>-2.2000000000000002</v>
      </c>
      <c r="M56" s="31">
        <v>4.4999999999999998E-2</v>
      </c>
      <c r="N56" s="96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6" customFormat="1" x14ac:dyDescent="0.35">
      <c r="A57" s="31" t="s">
        <v>123</v>
      </c>
      <c r="B57" s="31" t="s">
        <v>42</v>
      </c>
      <c r="C57" s="31" t="s">
        <v>124</v>
      </c>
      <c r="D57" s="31">
        <v>4</v>
      </c>
      <c r="E57" s="31">
        <v>3</v>
      </c>
      <c r="F57" s="31">
        <v>2010</v>
      </c>
      <c r="G57" s="31">
        <v>2014</v>
      </c>
      <c r="H57" s="31">
        <v>-3.9</v>
      </c>
      <c r="I57" s="31">
        <v>-7.1</v>
      </c>
      <c r="J57" s="31">
        <v>-0.6</v>
      </c>
      <c r="K57" s="31">
        <v>1</v>
      </c>
      <c r="L57" s="31">
        <v>-2.5</v>
      </c>
      <c r="M57" s="31">
        <v>2.3E-2</v>
      </c>
      <c r="N57" s="96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6" customFormat="1" x14ac:dyDescent="0.35">
      <c r="A58" s="31" t="s">
        <v>123</v>
      </c>
      <c r="B58" s="31" t="s">
        <v>42</v>
      </c>
      <c r="C58" s="31" t="s">
        <v>124</v>
      </c>
      <c r="D58" s="31">
        <v>4</v>
      </c>
      <c r="E58" s="31">
        <v>4</v>
      </c>
      <c r="F58" s="31">
        <v>2014</v>
      </c>
      <c r="G58" s="31">
        <v>2019</v>
      </c>
      <c r="H58" s="31">
        <v>0.1</v>
      </c>
      <c r="I58" s="31">
        <v>-1.5</v>
      </c>
      <c r="J58" s="31">
        <v>1.6</v>
      </c>
      <c r="K58" s="31">
        <v>0</v>
      </c>
      <c r="L58" s="31">
        <v>0.1</v>
      </c>
      <c r="M58" s="31">
        <v>0.94</v>
      </c>
      <c r="N58" s="96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6" customFormat="1" x14ac:dyDescent="0.35">
      <c r="A59" s="31" t="s">
        <v>123</v>
      </c>
      <c r="B59" s="31" t="s">
        <v>42</v>
      </c>
      <c r="C59" s="31" t="s">
        <v>125</v>
      </c>
      <c r="D59" s="31">
        <v>5</v>
      </c>
      <c r="E59" s="31">
        <v>0</v>
      </c>
      <c r="F59" s="31">
        <v>1988</v>
      </c>
      <c r="G59" s="31">
        <v>1993</v>
      </c>
      <c r="H59" s="31">
        <v>-0.4</v>
      </c>
      <c r="I59" s="31">
        <v>-1</v>
      </c>
      <c r="J59" s="31">
        <v>0.2</v>
      </c>
      <c r="K59" s="31">
        <v>0</v>
      </c>
      <c r="L59" s="31">
        <v>-1.3</v>
      </c>
      <c r="M59" s="31">
        <v>0.20100000000000001</v>
      </c>
      <c r="N59" s="96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6" customFormat="1" x14ac:dyDescent="0.35">
      <c r="A60" s="31" t="s">
        <v>123</v>
      </c>
      <c r="B60" s="31" t="s">
        <v>42</v>
      </c>
      <c r="C60" s="31" t="s">
        <v>125</v>
      </c>
      <c r="D60" s="31">
        <v>5</v>
      </c>
      <c r="E60" s="31">
        <v>1</v>
      </c>
      <c r="F60" s="31">
        <v>1993</v>
      </c>
      <c r="G60" s="31">
        <v>1997</v>
      </c>
      <c r="H60" s="31">
        <v>2</v>
      </c>
      <c r="I60" s="31">
        <v>0.5</v>
      </c>
      <c r="J60" s="31">
        <v>3.4</v>
      </c>
      <c r="K60" s="31">
        <v>1</v>
      </c>
      <c r="L60" s="31">
        <v>3</v>
      </c>
      <c r="M60" s="31">
        <v>0.01</v>
      </c>
      <c r="N60" s="96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6" customFormat="1" x14ac:dyDescent="0.35">
      <c r="A61" s="31" t="s">
        <v>123</v>
      </c>
      <c r="B61" s="31" t="s">
        <v>42</v>
      </c>
      <c r="C61" s="31" t="s">
        <v>125</v>
      </c>
      <c r="D61" s="31">
        <v>5</v>
      </c>
      <c r="E61" s="31">
        <v>2</v>
      </c>
      <c r="F61" s="31">
        <v>1997</v>
      </c>
      <c r="G61" s="31">
        <v>2004</v>
      </c>
      <c r="H61" s="31">
        <v>-1.5</v>
      </c>
      <c r="I61" s="31">
        <v>-2</v>
      </c>
      <c r="J61" s="31">
        <v>-1</v>
      </c>
      <c r="K61" s="31">
        <v>1</v>
      </c>
      <c r="L61" s="31">
        <v>-6.8</v>
      </c>
      <c r="M61" s="31">
        <v>0</v>
      </c>
      <c r="N61" s="9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6" customFormat="1" x14ac:dyDescent="0.35">
      <c r="A62" s="31" t="s">
        <v>123</v>
      </c>
      <c r="B62" s="31" t="s">
        <v>42</v>
      </c>
      <c r="C62" s="31" t="s">
        <v>125</v>
      </c>
      <c r="D62" s="31">
        <v>5</v>
      </c>
      <c r="E62" s="31">
        <v>3</v>
      </c>
      <c r="F62" s="31">
        <v>2004</v>
      </c>
      <c r="G62" s="31">
        <v>2008</v>
      </c>
      <c r="H62" s="31">
        <v>1.6</v>
      </c>
      <c r="I62" s="31">
        <v>0.1</v>
      </c>
      <c r="J62" s="31">
        <v>3</v>
      </c>
      <c r="K62" s="31">
        <v>1</v>
      </c>
      <c r="L62" s="31">
        <v>2.2999999999999998</v>
      </c>
      <c r="M62" s="31">
        <v>3.5000000000000003E-2</v>
      </c>
      <c r="N62" s="9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6" customFormat="1" x14ac:dyDescent="0.35">
      <c r="A63" s="31" t="s">
        <v>123</v>
      </c>
      <c r="B63" s="31" t="s">
        <v>42</v>
      </c>
      <c r="C63" s="31" t="s">
        <v>125</v>
      </c>
      <c r="D63" s="31">
        <v>5</v>
      </c>
      <c r="E63" s="31">
        <v>4</v>
      </c>
      <c r="F63" s="31">
        <v>2008</v>
      </c>
      <c r="G63" s="31">
        <v>2017</v>
      </c>
      <c r="H63" s="31">
        <v>-0.8</v>
      </c>
      <c r="I63" s="31">
        <v>-1.2</v>
      </c>
      <c r="J63" s="31">
        <v>-0.5</v>
      </c>
      <c r="K63" s="31">
        <v>1</v>
      </c>
      <c r="L63" s="31">
        <v>-5.8</v>
      </c>
      <c r="M63" s="31">
        <v>0</v>
      </c>
      <c r="N63" s="96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6" customFormat="1" x14ac:dyDescent="0.35">
      <c r="A64" s="31" t="s">
        <v>123</v>
      </c>
      <c r="B64" s="31" t="s">
        <v>42</v>
      </c>
      <c r="C64" s="31" t="s">
        <v>125</v>
      </c>
      <c r="D64" s="31">
        <v>5</v>
      </c>
      <c r="E64" s="31">
        <v>5</v>
      </c>
      <c r="F64" s="31">
        <v>2017</v>
      </c>
      <c r="G64" s="31">
        <v>2019</v>
      </c>
      <c r="H64" s="31">
        <v>2.2999999999999998</v>
      </c>
      <c r="I64" s="31">
        <v>-0.7</v>
      </c>
      <c r="J64" s="31">
        <v>5.3</v>
      </c>
      <c r="K64" s="31">
        <v>0</v>
      </c>
      <c r="L64" s="31">
        <v>1.6</v>
      </c>
      <c r="M64" s="31">
        <v>0.123</v>
      </c>
      <c r="N64" s="96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s="6" customFormat="1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96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s="47" customFormat="1" ht="33.65" customHeight="1" x14ac:dyDescent="0.55000000000000004">
      <c r="A66" s="19" t="s">
        <v>62</v>
      </c>
      <c r="B66" s="19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90"/>
      <c r="O66" s="75" t="s">
        <v>63</v>
      </c>
      <c r="P66" s="98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1:27" s="47" customFormat="1" ht="23.5" x14ac:dyDescent="0.55000000000000004">
      <c r="A67" s="74" t="s">
        <v>65</v>
      </c>
      <c r="B67" s="74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92"/>
      <c r="O67" s="74" t="s">
        <v>65</v>
      </c>
      <c r="P67" s="74"/>
      <c r="Q67" s="79"/>
      <c r="R67" s="80"/>
      <c r="S67" s="80"/>
      <c r="T67" s="80"/>
      <c r="U67" s="80"/>
      <c r="V67" s="80"/>
      <c r="W67" s="80"/>
      <c r="X67" s="80"/>
      <c r="Y67" s="80"/>
      <c r="Z67" s="80"/>
      <c r="AA67" s="80"/>
    </row>
    <row r="68" spans="1:27" s="39" customFormat="1" ht="63" customHeight="1" x14ac:dyDescent="0.35">
      <c r="A68" s="93" t="s">
        <v>64</v>
      </c>
      <c r="B68" s="76" t="s">
        <v>121</v>
      </c>
      <c r="C68" s="81" t="s">
        <v>61</v>
      </c>
      <c r="D68" s="82" t="s">
        <v>18</v>
      </c>
      <c r="E68" s="82" t="s">
        <v>17</v>
      </c>
      <c r="F68" s="82" t="s">
        <v>19</v>
      </c>
      <c r="G68" s="82" t="s">
        <v>20</v>
      </c>
      <c r="H68" s="82" t="s">
        <v>14</v>
      </c>
      <c r="I68" s="82" t="s">
        <v>21</v>
      </c>
      <c r="J68" s="82" t="s">
        <v>22</v>
      </c>
      <c r="K68" s="82" t="s">
        <v>50</v>
      </c>
      <c r="L68" s="82" t="s">
        <v>54</v>
      </c>
      <c r="M68" s="82" t="s">
        <v>55</v>
      </c>
      <c r="N68" s="94"/>
      <c r="O68" s="95" t="s">
        <v>64</v>
      </c>
      <c r="P68" s="76" t="s">
        <v>121</v>
      </c>
      <c r="Q68" s="81" t="s">
        <v>61</v>
      </c>
      <c r="R68" s="82" t="s">
        <v>18</v>
      </c>
      <c r="S68" s="82" t="s">
        <v>17</v>
      </c>
      <c r="T68" s="82" t="s">
        <v>19</v>
      </c>
      <c r="U68" s="82" t="s">
        <v>20</v>
      </c>
      <c r="V68" s="82" t="s">
        <v>14</v>
      </c>
      <c r="W68" s="82" t="s">
        <v>21</v>
      </c>
      <c r="X68" s="82" t="s">
        <v>22</v>
      </c>
      <c r="Y68" s="82" t="s">
        <v>50</v>
      </c>
      <c r="Z68" s="82" t="s">
        <v>54</v>
      </c>
      <c r="AA68" s="82" t="s">
        <v>55</v>
      </c>
    </row>
    <row r="69" spans="1:27" s="6" customFormat="1" x14ac:dyDescent="0.35">
      <c r="A69" s="6" t="s">
        <v>127</v>
      </c>
      <c r="B69" s="31" t="s">
        <v>98</v>
      </c>
      <c r="C69" s="83" t="s">
        <v>0</v>
      </c>
      <c r="D69" s="83">
        <v>2</v>
      </c>
      <c r="E69" s="83">
        <v>0</v>
      </c>
      <c r="F69" s="83">
        <v>1988</v>
      </c>
      <c r="G69" s="83">
        <v>1995</v>
      </c>
      <c r="H69" s="83">
        <v>-1.2</v>
      </c>
      <c r="I69" s="83">
        <v>-1.5</v>
      </c>
      <c r="J69" s="83">
        <v>-0.2</v>
      </c>
      <c r="K69" s="83">
        <v>1</v>
      </c>
      <c r="L69" s="83" t="s">
        <v>132</v>
      </c>
      <c r="M69" s="83" t="s">
        <v>132</v>
      </c>
      <c r="N69" s="97"/>
      <c r="O69" s="53" t="s">
        <v>127</v>
      </c>
      <c r="P69" s="53" t="s">
        <v>98</v>
      </c>
      <c r="Q69" s="53" t="s">
        <v>0</v>
      </c>
      <c r="R69" s="53">
        <v>2</v>
      </c>
      <c r="S69" s="53" t="s">
        <v>126</v>
      </c>
      <c r="T69" s="53">
        <v>1988</v>
      </c>
      <c r="U69" s="53">
        <v>2020</v>
      </c>
      <c r="V69" s="53">
        <v>-1.9</v>
      </c>
      <c r="W69" s="53">
        <v>-1.9</v>
      </c>
      <c r="X69" s="53">
        <v>-1.8</v>
      </c>
      <c r="Y69" s="53">
        <v>1</v>
      </c>
      <c r="Z69" s="53" t="s">
        <v>132</v>
      </c>
      <c r="AA69" s="53" t="s">
        <v>132</v>
      </c>
    </row>
    <row r="70" spans="1:27" s="6" customFormat="1" x14ac:dyDescent="0.35">
      <c r="A70" s="6" t="s">
        <v>127</v>
      </c>
      <c r="B70" s="31" t="s">
        <v>98</v>
      </c>
      <c r="C70" s="83" t="s">
        <v>0</v>
      </c>
      <c r="D70" s="83">
        <v>2</v>
      </c>
      <c r="E70" s="83">
        <v>1</v>
      </c>
      <c r="F70" s="83">
        <v>1995</v>
      </c>
      <c r="G70" s="83">
        <v>2011</v>
      </c>
      <c r="H70" s="83">
        <v>-1.8</v>
      </c>
      <c r="I70" s="83">
        <v>-2</v>
      </c>
      <c r="J70" s="83">
        <v>-1.7</v>
      </c>
      <c r="K70" s="83">
        <v>1</v>
      </c>
      <c r="L70" s="83" t="s">
        <v>132</v>
      </c>
      <c r="M70" s="83" t="s">
        <v>132</v>
      </c>
      <c r="N70" s="97"/>
      <c r="O70" s="53" t="s">
        <v>127</v>
      </c>
      <c r="P70" s="53" t="s">
        <v>98</v>
      </c>
      <c r="Q70" s="53" t="s">
        <v>124</v>
      </c>
      <c r="R70" s="53">
        <v>2</v>
      </c>
      <c r="S70" s="53" t="s">
        <v>126</v>
      </c>
      <c r="T70" s="53">
        <v>1988</v>
      </c>
      <c r="U70" s="53">
        <v>2020</v>
      </c>
      <c r="V70" s="53">
        <v>-2.1</v>
      </c>
      <c r="W70" s="53">
        <v>-2.2000000000000002</v>
      </c>
      <c r="X70" s="53">
        <v>-2</v>
      </c>
      <c r="Y70" s="53">
        <v>1</v>
      </c>
      <c r="Z70" s="53" t="s">
        <v>132</v>
      </c>
      <c r="AA70" s="53" t="s">
        <v>132</v>
      </c>
    </row>
    <row r="71" spans="1:27" s="6" customFormat="1" x14ac:dyDescent="0.35">
      <c r="A71" s="6" t="s">
        <v>127</v>
      </c>
      <c r="B71" s="31" t="s">
        <v>98</v>
      </c>
      <c r="C71" s="83" t="s">
        <v>0</v>
      </c>
      <c r="D71" s="83">
        <v>2</v>
      </c>
      <c r="E71" s="83">
        <v>2</v>
      </c>
      <c r="F71" s="83">
        <v>2011</v>
      </c>
      <c r="G71" s="83">
        <v>2020</v>
      </c>
      <c r="H71" s="83">
        <v>-2.6</v>
      </c>
      <c r="I71" s="83">
        <v>-3</v>
      </c>
      <c r="J71" s="83">
        <v>-2.2999999999999998</v>
      </c>
      <c r="K71" s="83">
        <v>1</v>
      </c>
      <c r="L71" s="83" t="s">
        <v>132</v>
      </c>
      <c r="M71" s="83" t="s">
        <v>132</v>
      </c>
      <c r="N71" s="97"/>
      <c r="O71" s="53" t="s">
        <v>127</v>
      </c>
      <c r="P71" s="53" t="s">
        <v>98</v>
      </c>
      <c r="Q71" s="53" t="s">
        <v>125</v>
      </c>
      <c r="R71" s="53">
        <v>1</v>
      </c>
      <c r="S71" s="53" t="s">
        <v>126</v>
      </c>
      <c r="T71" s="53">
        <v>1988</v>
      </c>
      <c r="U71" s="53">
        <v>2020</v>
      </c>
      <c r="V71" s="53">
        <v>-1.8</v>
      </c>
      <c r="W71" s="53">
        <v>-1.8</v>
      </c>
      <c r="X71" s="53">
        <v>-1.7</v>
      </c>
      <c r="Y71" s="53">
        <v>1</v>
      </c>
      <c r="Z71" s="53" t="s">
        <v>132</v>
      </c>
      <c r="AA71" s="53" t="s">
        <v>132</v>
      </c>
    </row>
    <row r="72" spans="1:27" s="6" customFormat="1" x14ac:dyDescent="0.35">
      <c r="A72" s="6" t="s">
        <v>127</v>
      </c>
      <c r="B72" s="31" t="s">
        <v>98</v>
      </c>
      <c r="C72" s="83" t="s">
        <v>124</v>
      </c>
      <c r="D72" s="83">
        <v>2</v>
      </c>
      <c r="E72" s="83">
        <v>0</v>
      </c>
      <c r="F72" s="83">
        <v>1988</v>
      </c>
      <c r="G72" s="83">
        <v>1993</v>
      </c>
      <c r="H72" s="83">
        <v>-1.3</v>
      </c>
      <c r="I72" s="83">
        <v>-1.9</v>
      </c>
      <c r="J72" s="83">
        <v>0.5</v>
      </c>
      <c r="K72" s="83">
        <v>0</v>
      </c>
      <c r="L72" s="83" t="s">
        <v>132</v>
      </c>
      <c r="M72" s="83" t="s">
        <v>132</v>
      </c>
      <c r="N72" s="97"/>
      <c r="O72" s="53" t="s">
        <v>127</v>
      </c>
      <c r="P72" s="53" t="s">
        <v>44</v>
      </c>
      <c r="Q72" s="53" t="s">
        <v>0</v>
      </c>
      <c r="R72" s="53">
        <v>1</v>
      </c>
      <c r="S72" s="53" t="s">
        <v>126</v>
      </c>
      <c r="T72" s="53">
        <v>1988</v>
      </c>
      <c r="U72" s="53">
        <v>2020</v>
      </c>
      <c r="V72" s="53">
        <v>-1.7</v>
      </c>
      <c r="W72" s="53">
        <v>-1.9</v>
      </c>
      <c r="X72" s="53">
        <v>-1.5</v>
      </c>
      <c r="Y72" s="53">
        <v>1</v>
      </c>
      <c r="Z72" s="53" t="s">
        <v>132</v>
      </c>
      <c r="AA72" s="53" t="s">
        <v>132</v>
      </c>
    </row>
    <row r="73" spans="1:27" s="6" customFormat="1" x14ac:dyDescent="0.35">
      <c r="A73" s="6" t="s">
        <v>127</v>
      </c>
      <c r="B73" s="31" t="s">
        <v>98</v>
      </c>
      <c r="C73" s="83" t="s">
        <v>124</v>
      </c>
      <c r="D73" s="83">
        <v>2</v>
      </c>
      <c r="E73" s="83">
        <v>1</v>
      </c>
      <c r="F73" s="83">
        <v>1993</v>
      </c>
      <c r="G73" s="83">
        <v>2013</v>
      </c>
      <c r="H73" s="83">
        <v>-2.1</v>
      </c>
      <c r="I73" s="83">
        <v>-2.4</v>
      </c>
      <c r="J73" s="83">
        <v>-1.9</v>
      </c>
      <c r="K73" s="83">
        <v>1</v>
      </c>
      <c r="L73" s="83" t="s">
        <v>132</v>
      </c>
      <c r="M73" s="83" t="s">
        <v>132</v>
      </c>
      <c r="N73" s="97"/>
      <c r="O73" s="53" t="s">
        <v>127</v>
      </c>
      <c r="P73" s="53" t="s">
        <v>44</v>
      </c>
      <c r="Q73" s="53" t="s">
        <v>124</v>
      </c>
      <c r="R73" s="53">
        <v>1</v>
      </c>
      <c r="S73" s="53" t="s">
        <v>126</v>
      </c>
      <c r="T73" s="53">
        <v>1988</v>
      </c>
      <c r="U73" s="53">
        <v>2020</v>
      </c>
      <c r="V73" s="53">
        <v>-2</v>
      </c>
      <c r="W73" s="53">
        <v>-2.2999999999999998</v>
      </c>
      <c r="X73" s="53">
        <v>-1.5</v>
      </c>
      <c r="Y73" s="53">
        <v>1</v>
      </c>
      <c r="Z73" s="53" t="s">
        <v>132</v>
      </c>
      <c r="AA73" s="53" t="s">
        <v>132</v>
      </c>
    </row>
    <row r="74" spans="1:27" s="6" customFormat="1" x14ac:dyDescent="0.35">
      <c r="A74" s="6" t="s">
        <v>127</v>
      </c>
      <c r="B74" s="31" t="s">
        <v>98</v>
      </c>
      <c r="C74" s="83" t="s">
        <v>124</v>
      </c>
      <c r="D74" s="83">
        <v>2</v>
      </c>
      <c r="E74" s="83">
        <v>2</v>
      </c>
      <c r="F74" s="83">
        <v>2013</v>
      </c>
      <c r="G74" s="83">
        <v>2020</v>
      </c>
      <c r="H74" s="83">
        <v>-2.8</v>
      </c>
      <c r="I74" s="83">
        <v>-4.0999999999999996</v>
      </c>
      <c r="J74" s="83">
        <v>-2.4</v>
      </c>
      <c r="K74" s="83">
        <v>1</v>
      </c>
      <c r="L74" s="83" t="s">
        <v>132</v>
      </c>
      <c r="M74" s="83" t="s">
        <v>132</v>
      </c>
      <c r="N74" s="97"/>
      <c r="O74" s="53" t="s">
        <v>127</v>
      </c>
      <c r="P74" s="53" t="s">
        <v>44</v>
      </c>
      <c r="Q74" s="53" t="s">
        <v>125</v>
      </c>
      <c r="R74" s="53">
        <v>1</v>
      </c>
      <c r="S74" s="53" t="s">
        <v>126</v>
      </c>
      <c r="T74" s="53">
        <v>1988</v>
      </c>
      <c r="U74" s="53">
        <v>2020</v>
      </c>
      <c r="V74" s="53">
        <v>-1.3</v>
      </c>
      <c r="W74" s="53">
        <v>-1.6</v>
      </c>
      <c r="X74" s="53">
        <v>-0.8</v>
      </c>
      <c r="Y74" s="53">
        <v>1</v>
      </c>
      <c r="Z74" s="53" t="s">
        <v>132</v>
      </c>
      <c r="AA74" s="53" t="s">
        <v>132</v>
      </c>
    </row>
    <row r="75" spans="1:27" s="6" customFormat="1" x14ac:dyDescent="0.35">
      <c r="A75" s="6" t="s">
        <v>127</v>
      </c>
      <c r="B75" s="31" t="s">
        <v>98</v>
      </c>
      <c r="C75" s="83" t="s">
        <v>125</v>
      </c>
      <c r="D75" s="83">
        <v>1</v>
      </c>
      <c r="E75" s="83">
        <v>0</v>
      </c>
      <c r="F75" s="83">
        <v>1988</v>
      </c>
      <c r="G75" s="83">
        <v>2005</v>
      </c>
      <c r="H75" s="83">
        <v>-1.3</v>
      </c>
      <c r="I75" s="83">
        <v>-1.4</v>
      </c>
      <c r="J75" s="83">
        <v>-1.1000000000000001</v>
      </c>
      <c r="K75" s="83">
        <v>1</v>
      </c>
      <c r="L75" s="83" t="s">
        <v>132</v>
      </c>
      <c r="M75" s="83" t="s">
        <v>132</v>
      </c>
      <c r="N75" s="97"/>
      <c r="O75" s="53" t="s">
        <v>127</v>
      </c>
      <c r="P75" s="53" t="s">
        <v>11</v>
      </c>
      <c r="Q75" s="53" t="s">
        <v>0</v>
      </c>
      <c r="R75" s="53">
        <v>1</v>
      </c>
      <c r="S75" s="53" t="s">
        <v>126</v>
      </c>
      <c r="T75" s="53">
        <v>1988</v>
      </c>
      <c r="U75" s="53">
        <v>2020</v>
      </c>
      <c r="V75" s="53">
        <v>-1.1000000000000001</v>
      </c>
      <c r="W75" s="53">
        <v>-1.2</v>
      </c>
      <c r="X75" s="53">
        <v>-0.9</v>
      </c>
      <c r="Y75" s="53">
        <v>1</v>
      </c>
      <c r="Z75" s="53" t="s">
        <v>132</v>
      </c>
      <c r="AA75" s="53" t="s">
        <v>132</v>
      </c>
    </row>
    <row r="76" spans="1:27" s="6" customFormat="1" x14ac:dyDescent="0.35">
      <c r="A76" s="6" t="s">
        <v>127</v>
      </c>
      <c r="B76" s="31" t="s">
        <v>98</v>
      </c>
      <c r="C76" s="83" t="s">
        <v>125</v>
      </c>
      <c r="D76" s="83">
        <v>1</v>
      </c>
      <c r="E76" s="83">
        <v>1</v>
      </c>
      <c r="F76" s="83">
        <v>2005</v>
      </c>
      <c r="G76" s="83">
        <v>2020</v>
      </c>
      <c r="H76" s="83">
        <v>-2.2999999999999998</v>
      </c>
      <c r="I76" s="83">
        <v>-2.5</v>
      </c>
      <c r="J76" s="83">
        <v>-2.2000000000000002</v>
      </c>
      <c r="K76" s="83">
        <v>1</v>
      </c>
      <c r="L76" s="83" t="s">
        <v>132</v>
      </c>
      <c r="M76" s="83" t="s">
        <v>132</v>
      </c>
      <c r="N76" s="97"/>
      <c r="O76" s="53" t="s">
        <v>127</v>
      </c>
      <c r="P76" s="53" t="s">
        <v>11</v>
      </c>
      <c r="Q76" s="53" t="s">
        <v>124</v>
      </c>
      <c r="R76" s="53">
        <v>1</v>
      </c>
      <c r="S76" s="53" t="s">
        <v>126</v>
      </c>
      <c r="T76" s="53">
        <v>1988</v>
      </c>
      <c r="U76" s="53">
        <v>2020</v>
      </c>
      <c r="V76" s="53">
        <v>-1.2</v>
      </c>
      <c r="W76" s="53">
        <v>-1.4</v>
      </c>
      <c r="X76" s="53">
        <v>-0.7</v>
      </c>
      <c r="Y76" s="53">
        <v>1</v>
      </c>
      <c r="Z76" s="53" t="s">
        <v>132</v>
      </c>
      <c r="AA76" s="53" t="s">
        <v>132</v>
      </c>
    </row>
    <row r="77" spans="1:27" s="6" customFormat="1" x14ac:dyDescent="0.35">
      <c r="A77" s="6" t="s">
        <v>127</v>
      </c>
      <c r="B77" s="31" t="s">
        <v>44</v>
      </c>
      <c r="C77" s="83" t="s">
        <v>0</v>
      </c>
      <c r="D77" s="83">
        <v>1</v>
      </c>
      <c r="E77" s="83">
        <v>0</v>
      </c>
      <c r="F77" s="83">
        <v>1988</v>
      </c>
      <c r="G77" s="83">
        <v>2015</v>
      </c>
      <c r="H77" s="83">
        <v>-1.5</v>
      </c>
      <c r="I77" s="83">
        <v>-1.6</v>
      </c>
      <c r="J77" s="83">
        <v>-0.9</v>
      </c>
      <c r="K77" s="83">
        <v>1</v>
      </c>
      <c r="L77" s="83" t="s">
        <v>132</v>
      </c>
      <c r="M77" s="83" t="s">
        <v>132</v>
      </c>
      <c r="N77" s="97"/>
      <c r="O77" s="53" t="s">
        <v>127</v>
      </c>
      <c r="P77" s="53" t="s">
        <v>11</v>
      </c>
      <c r="Q77" s="53" t="s">
        <v>125</v>
      </c>
      <c r="R77" s="53">
        <v>1</v>
      </c>
      <c r="S77" s="53" t="s">
        <v>126</v>
      </c>
      <c r="T77" s="53">
        <v>1988</v>
      </c>
      <c r="U77" s="53">
        <v>2020</v>
      </c>
      <c r="V77" s="53">
        <v>-1.2</v>
      </c>
      <c r="W77" s="53">
        <v>-1.4</v>
      </c>
      <c r="X77" s="53">
        <v>-1</v>
      </c>
      <c r="Y77" s="53">
        <v>1</v>
      </c>
      <c r="Z77" s="53" t="s">
        <v>132</v>
      </c>
      <c r="AA77" s="53" t="s">
        <v>132</v>
      </c>
    </row>
    <row r="78" spans="1:27" s="6" customFormat="1" x14ac:dyDescent="0.35">
      <c r="A78" s="6" t="s">
        <v>127</v>
      </c>
      <c r="B78" s="31" t="s">
        <v>44</v>
      </c>
      <c r="C78" s="83" t="s">
        <v>0</v>
      </c>
      <c r="D78" s="83">
        <v>1</v>
      </c>
      <c r="E78" s="83">
        <v>1</v>
      </c>
      <c r="F78" s="83">
        <v>2015</v>
      </c>
      <c r="G78" s="83">
        <v>2020</v>
      </c>
      <c r="H78" s="83">
        <v>-3</v>
      </c>
      <c r="I78" s="83">
        <v>-6</v>
      </c>
      <c r="J78" s="83">
        <v>-1.8</v>
      </c>
      <c r="K78" s="83">
        <v>1</v>
      </c>
      <c r="L78" s="83" t="s">
        <v>132</v>
      </c>
      <c r="M78" s="83" t="s">
        <v>132</v>
      </c>
      <c r="N78" s="97"/>
      <c r="O78" s="53" t="s">
        <v>127</v>
      </c>
      <c r="P78" s="53" t="s">
        <v>10</v>
      </c>
      <c r="Q78" s="53" t="s">
        <v>0</v>
      </c>
      <c r="R78" s="53">
        <v>1</v>
      </c>
      <c r="S78" s="53" t="s">
        <v>126</v>
      </c>
      <c r="T78" s="53">
        <v>1988</v>
      </c>
      <c r="U78" s="53">
        <v>2020</v>
      </c>
      <c r="V78" s="53">
        <v>-1.8</v>
      </c>
      <c r="W78" s="53">
        <v>-1.9</v>
      </c>
      <c r="X78" s="53">
        <v>-1.7</v>
      </c>
      <c r="Y78" s="53">
        <v>1</v>
      </c>
      <c r="Z78" s="53" t="s">
        <v>132</v>
      </c>
      <c r="AA78" s="53" t="s">
        <v>132</v>
      </c>
    </row>
    <row r="79" spans="1:27" s="6" customFormat="1" x14ac:dyDescent="0.35">
      <c r="A79" s="6" t="s">
        <v>127</v>
      </c>
      <c r="B79" s="31" t="s">
        <v>44</v>
      </c>
      <c r="C79" s="83" t="s">
        <v>124</v>
      </c>
      <c r="D79" s="83">
        <v>1</v>
      </c>
      <c r="E79" s="83">
        <v>0</v>
      </c>
      <c r="F79" s="83">
        <v>1988</v>
      </c>
      <c r="G79" s="83">
        <v>2014</v>
      </c>
      <c r="H79" s="83">
        <v>-1.7</v>
      </c>
      <c r="I79" s="83">
        <v>-1.9</v>
      </c>
      <c r="J79" s="83">
        <v>2.6</v>
      </c>
      <c r="K79" s="83">
        <v>0</v>
      </c>
      <c r="L79" s="83" t="s">
        <v>132</v>
      </c>
      <c r="M79" s="83" t="s">
        <v>132</v>
      </c>
      <c r="N79" s="97"/>
      <c r="O79" s="53" t="s">
        <v>127</v>
      </c>
      <c r="P79" s="53" t="s">
        <v>10</v>
      </c>
      <c r="Q79" s="53" t="s">
        <v>124</v>
      </c>
      <c r="R79" s="53">
        <v>1</v>
      </c>
      <c r="S79" s="53" t="s">
        <v>126</v>
      </c>
      <c r="T79" s="53">
        <v>1988</v>
      </c>
      <c r="U79" s="53">
        <v>2020</v>
      </c>
      <c r="V79" s="53">
        <v>-2.2000000000000002</v>
      </c>
      <c r="W79" s="53">
        <v>-2.5</v>
      </c>
      <c r="X79" s="53">
        <v>-1.9</v>
      </c>
      <c r="Y79" s="53">
        <v>1</v>
      </c>
      <c r="Z79" s="53" t="s">
        <v>132</v>
      </c>
      <c r="AA79" s="53" t="s">
        <v>132</v>
      </c>
    </row>
    <row r="80" spans="1:27" s="6" customFormat="1" x14ac:dyDescent="0.35">
      <c r="A80" s="6" t="s">
        <v>127</v>
      </c>
      <c r="B80" s="31" t="s">
        <v>44</v>
      </c>
      <c r="C80" s="83" t="s">
        <v>124</v>
      </c>
      <c r="D80" s="83">
        <v>1</v>
      </c>
      <c r="E80" s="83">
        <v>1</v>
      </c>
      <c r="F80" s="83">
        <v>2014</v>
      </c>
      <c r="G80" s="83">
        <v>2020</v>
      </c>
      <c r="H80" s="83">
        <v>-3.1</v>
      </c>
      <c r="I80" s="83">
        <v>-7.3</v>
      </c>
      <c r="J80" s="83">
        <v>-1.9</v>
      </c>
      <c r="K80" s="83">
        <v>1</v>
      </c>
      <c r="L80" s="83" t="s">
        <v>132</v>
      </c>
      <c r="M80" s="83" t="s">
        <v>132</v>
      </c>
      <c r="N80" s="97"/>
      <c r="O80" s="53" t="s">
        <v>127</v>
      </c>
      <c r="P80" s="53" t="s">
        <v>10</v>
      </c>
      <c r="Q80" s="53" t="s">
        <v>125</v>
      </c>
      <c r="R80" s="53">
        <v>1</v>
      </c>
      <c r="S80" s="53" t="s">
        <v>126</v>
      </c>
      <c r="T80" s="53">
        <v>1988</v>
      </c>
      <c r="U80" s="53">
        <v>2020</v>
      </c>
      <c r="V80" s="53">
        <v>-1.4</v>
      </c>
      <c r="W80" s="53">
        <v>-1.6</v>
      </c>
      <c r="X80" s="53">
        <v>-1.1000000000000001</v>
      </c>
      <c r="Y80" s="53">
        <v>1</v>
      </c>
      <c r="Z80" s="53" t="s">
        <v>132</v>
      </c>
      <c r="AA80" s="53" t="s">
        <v>132</v>
      </c>
    </row>
    <row r="81" spans="1:27" s="6" customFormat="1" x14ac:dyDescent="0.35">
      <c r="A81" s="6" t="s">
        <v>127</v>
      </c>
      <c r="B81" s="9" t="s">
        <v>44</v>
      </c>
      <c r="C81" s="88" t="s">
        <v>125</v>
      </c>
      <c r="D81" s="88">
        <v>1</v>
      </c>
      <c r="E81" s="88">
        <v>0</v>
      </c>
      <c r="F81" s="88">
        <v>1988</v>
      </c>
      <c r="G81" s="88">
        <v>2015</v>
      </c>
      <c r="H81" s="88">
        <v>-1</v>
      </c>
      <c r="I81" s="88">
        <v>-1.2</v>
      </c>
      <c r="J81" s="88">
        <v>2.2000000000000002</v>
      </c>
      <c r="K81" s="88">
        <v>0</v>
      </c>
      <c r="L81" s="86" t="s">
        <v>132</v>
      </c>
      <c r="M81" s="86" t="s">
        <v>132</v>
      </c>
      <c r="N81" s="99"/>
      <c r="O81" s="53" t="s">
        <v>127</v>
      </c>
      <c r="P81" s="53" t="s">
        <v>9</v>
      </c>
      <c r="Q81" s="53" t="s">
        <v>0</v>
      </c>
      <c r="R81" s="53">
        <v>2</v>
      </c>
      <c r="S81" s="53" t="s">
        <v>126</v>
      </c>
      <c r="T81" s="53">
        <v>1988</v>
      </c>
      <c r="U81" s="53">
        <v>2020</v>
      </c>
      <c r="V81" s="53">
        <v>-1.7</v>
      </c>
      <c r="W81" s="53">
        <v>-1.8</v>
      </c>
      <c r="X81" s="53">
        <v>-1.6</v>
      </c>
      <c r="Y81" s="53">
        <v>1</v>
      </c>
      <c r="Z81" s="53" t="s">
        <v>132</v>
      </c>
      <c r="AA81" s="53" t="s">
        <v>132</v>
      </c>
    </row>
    <row r="82" spans="1:27" s="6" customFormat="1" x14ac:dyDescent="0.35">
      <c r="A82" s="6" t="s">
        <v>127</v>
      </c>
      <c r="B82" s="31" t="s">
        <v>44</v>
      </c>
      <c r="C82" s="88" t="s">
        <v>125</v>
      </c>
      <c r="D82" s="88">
        <v>1</v>
      </c>
      <c r="E82" s="88">
        <v>1</v>
      </c>
      <c r="F82" s="88">
        <v>2015</v>
      </c>
      <c r="G82" s="88">
        <v>2020</v>
      </c>
      <c r="H82" s="88">
        <v>-2.9</v>
      </c>
      <c r="I82" s="88">
        <v>-7.5</v>
      </c>
      <c r="J82" s="88">
        <v>-1.3</v>
      </c>
      <c r="K82" s="88">
        <v>1</v>
      </c>
      <c r="L82" s="86" t="s">
        <v>132</v>
      </c>
      <c r="M82" s="86" t="s">
        <v>132</v>
      </c>
      <c r="N82" s="99"/>
      <c r="O82" s="53" t="s">
        <v>127</v>
      </c>
      <c r="P82" s="53" t="s">
        <v>9</v>
      </c>
      <c r="Q82" s="53" t="s">
        <v>124</v>
      </c>
      <c r="R82" s="53">
        <v>2</v>
      </c>
      <c r="S82" s="53" t="s">
        <v>126</v>
      </c>
      <c r="T82" s="53">
        <v>1988</v>
      </c>
      <c r="U82" s="53">
        <v>2020</v>
      </c>
      <c r="V82" s="53">
        <v>-1.9</v>
      </c>
      <c r="W82" s="53">
        <v>-2.1</v>
      </c>
      <c r="X82" s="53">
        <v>-1.8</v>
      </c>
      <c r="Y82" s="53">
        <v>1</v>
      </c>
      <c r="Z82" s="53" t="s">
        <v>132</v>
      </c>
      <c r="AA82" s="53" t="s">
        <v>132</v>
      </c>
    </row>
    <row r="83" spans="1:27" s="6" customFormat="1" x14ac:dyDescent="0.35">
      <c r="A83" s="6" t="s">
        <v>127</v>
      </c>
      <c r="B83" s="9" t="s">
        <v>11</v>
      </c>
      <c r="C83" s="88" t="s">
        <v>0</v>
      </c>
      <c r="D83" s="88">
        <v>1</v>
      </c>
      <c r="E83" s="88">
        <v>0</v>
      </c>
      <c r="F83" s="88">
        <v>1988</v>
      </c>
      <c r="G83" s="88">
        <v>1998</v>
      </c>
      <c r="H83" s="88">
        <v>0.8</v>
      </c>
      <c r="I83" s="88">
        <v>0</v>
      </c>
      <c r="J83" s="88">
        <v>2</v>
      </c>
      <c r="K83" s="88">
        <v>1</v>
      </c>
      <c r="L83" s="86" t="s">
        <v>132</v>
      </c>
      <c r="M83" s="86" t="s">
        <v>132</v>
      </c>
      <c r="N83" s="99"/>
      <c r="O83" s="53" t="s">
        <v>127</v>
      </c>
      <c r="P83" s="53" t="s">
        <v>9</v>
      </c>
      <c r="Q83" s="53" t="s">
        <v>125</v>
      </c>
      <c r="R83" s="53">
        <v>1</v>
      </c>
      <c r="S83" s="53" t="s">
        <v>126</v>
      </c>
      <c r="T83" s="53">
        <v>1988</v>
      </c>
      <c r="U83" s="53">
        <v>2020</v>
      </c>
      <c r="V83" s="53">
        <v>-1.7</v>
      </c>
      <c r="W83" s="53">
        <v>-1.8</v>
      </c>
      <c r="X83" s="53">
        <v>-1.7</v>
      </c>
      <c r="Y83" s="53">
        <v>1</v>
      </c>
      <c r="Z83" s="53" t="s">
        <v>132</v>
      </c>
      <c r="AA83" s="53" t="s">
        <v>132</v>
      </c>
    </row>
    <row r="84" spans="1:27" s="6" customFormat="1" x14ac:dyDescent="0.35">
      <c r="A84" s="6" t="s">
        <v>127</v>
      </c>
      <c r="B84" s="9" t="s">
        <v>11</v>
      </c>
      <c r="C84" s="88" t="s">
        <v>0</v>
      </c>
      <c r="D84" s="88">
        <v>1</v>
      </c>
      <c r="E84" s="88">
        <v>1</v>
      </c>
      <c r="F84" s="88">
        <v>1998</v>
      </c>
      <c r="G84" s="88">
        <v>2020</v>
      </c>
      <c r="H84" s="88">
        <v>-1.9</v>
      </c>
      <c r="I84" s="88">
        <v>-2.2000000000000002</v>
      </c>
      <c r="J84" s="88">
        <v>-1.7</v>
      </c>
      <c r="K84" s="88">
        <v>1</v>
      </c>
      <c r="L84" s="86" t="s">
        <v>132</v>
      </c>
      <c r="M84" s="86" t="s">
        <v>132</v>
      </c>
      <c r="N84" s="99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s="6" customFormat="1" x14ac:dyDescent="0.35">
      <c r="A85" s="6" t="s">
        <v>127</v>
      </c>
      <c r="B85" s="9" t="s">
        <v>11</v>
      </c>
      <c r="C85" s="88" t="s">
        <v>124</v>
      </c>
      <c r="D85" s="88">
        <v>1</v>
      </c>
      <c r="E85" s="88">
        <v>0</v>
      </c>
      <c r="F85" s="88">
        <v>1988</v>
      </c>
      <c r="G85" s="88">
        <v>1997</v>
      </c>
      <c r="H85" s="88">
        <v>0.8</v>
      </c>
      <c r="I85" s="88">
        <v>-0.5</v>
      </c>
      <c r="J85" s="88">
        <v>4.2</v>
      </c>
      <c r="K85" s="88">
        <v>0</v>
      </c>
      <c r="L85" s="86" t="s">
        <v>132</v>
      </c>
      <c r="M85" s="86" t="s">
        <v>132</v>
      </c>
      <c r="N85" s="99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s="6" customFormat="1" x14ac:dyDescent="0.35">
      <c r="A86" s="6" t="s">
        <v>127</v>
      </c>
      <c r="B86" s="9" t="s">
        <v>11</v>
      </c>
      <c r="C86" s="88" t="s">
        <v>124</v>
      </c>
      <c r="D86" s="88">
        <v>1</v>
      </c>
      <c r="E86" s="88">
        <v>1</v>
      </c>
      <c r="F86" s="88">
        <v>1997</v>
      </c>
      <c r="G86" s="88">
        <v>2020</v>
      </c>
      <c r="H86" s="88">
        <v>-1.9</v>
      </c>
      <c r="I86" s="88">
        <v>-2.4</v>
      </c>
      <c r="J86" s="88">
        <v>-1.7</v>
      </c>
      <c r="K86" s="88">
        <v>1</v>
      </c>
      <c r="L86" s="86" t="s">
        <v>132</v>
      </c>
      <c r="M86" s="86" t="s">
        <v>132</v>
      </c>
      <c r="N86" s="99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s="6" customFormat="1" ht="13" x14ac:dyDescent="0.3">
      <c r="A87" s="6" t="s">
        <v>127</v>
      </c>
      <c r="B87" s="9" t="s">
        <v>11</v>
      </c>
      <c r="C87" s="88" t="s">
        <v>125</v>
      </c>
      <c r="D87" s="88">
        <v>1</v>
      </c>
      <c r="E87" s="88">
        <v>0</v>
      </c>
      <c r="F87" s="88">
        <v>1988</v>
      </c>
      <c r="G87" s="88">
        <v>2002</v>
      </c>
      <c r="H87" s="88">
        <v>0.2</v>
      </c>
      <c r="I87" s="88">
        <v>-0.4</v>
      </c>
      <c r="J87" s="88">
        <v>1.2</v>
      </c>
      <c r="K87" s="88">
        <v>0</v>
      </c>
      <c r="L87" s="86" t="s">
        <v>132</v>
      </c>
      <c r="M87" s="86" t="s">
        <v>132</v>
      </c>
      <c r="N87" s="99"/>
      <c r="O87" s="99"/>
      <c r="P87" s="125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:27" s="6" customFormat="1" ht="13" x14ac:dyDescent="0.3">
      <c r="A88" s="6" t="s">
        <v>127</v>
      </c>
      <c r="B88" s="9" t="s">
        <v>11</v>
      </c>
      <c r="C88" s="88" t="s">
        <v>125</v>
      </c>
      <c r="D88" s="88">
        <v>1</v>
      </c>
      <c r="E88" s="88">
        <v>1</v>
      </c>
      <c r="F88" s="88">
        <v>2002</v>
      </c>
      <c r="G88" s="88">
        <v>2020</v>
      </c>
      <c r="H88" s="88">
        <v>-2.2999999999999998</v>
      </c>
      <c r="I88" s="88">
        <v>-2.8</v>
      </c>
      <c r="J88" s="88">
        <v>-1.9</v>
      </c>
      <c r="K88" s="88">
        <v>1</v>
      </c>
      <c r="L88" s="86" t="s">
        <v>132</v>
      </c>
      <c r="M88" s="86" t="s">
        <v>132</v>
      </c>
      <c r="N88" s="99"/>
      <c r="O88" s="99"/>
      <c r="P88" s="125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s="6" customFormat="1" ht="13" x14ac:dyDescent="0.3">
      <c r="A89" s="6" t="s">
        <v>127</v>
      </c>
      <c r="B89" s="9" t="s">
        <v>10</v>
      </c>
      <c r="C89" s="88" t="s">
        <v>0</v>
      </c>
      <c r="D89" s="88">
        <v>1</v>
      </c>
      <c r="E89" s="88">
        <v>0</v>
      </c>
      <c r="F89" s="88">
        <v>1988</v>
      </c>
      <c r="G89" s="88">
        <v>2004</v>
      </c>
      <c r="H89" s="88">
        <v>-1.1000000000000001</v>
      </c>
      <c r="I89" s="88">
        <v>-1.4</v>
      </c>
      <c r="J89" s="88">
        <v>-0.7</v>
      </c>
      <c r="K89" s="88">
        <v>1</v>
      </c>
      <c r="L89" s="86" t="s">
        <v>132</v>
      </c>
      <c r="M89" s="86" t="s">
        <v>132</v>
      </c>
      <c r="N89" s="99"/>
      <c r="O89" s="99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x14ac:dyDescent="0.35">
      <c r="A90" s="17" t="s">
        <v>127</v>
      </c>
      <c r="B90" s="18" t="s">
        <v>10</v>
      </c>
      <c r="C90" s="87" t="s">
        <v>0</v>
      </c>
      <c r="D90" s="87">
        <v>1</v>
      </c>
      <c r="E90" s="87">
        <v>1</v>
      </c>
      <c r="F90" s="87">
        <v>2004</v>
      </c>
      <c r="G90" s="87">
        <v>2020</v>
      </c>
      <c r="H90" s="87">
        <v>-2.5</v>
      </c>
      <c r="I90" s="87">
        <v>-2.9</v>
      </c>
      <c r="J90" s="87">
        <v>-2.2000000000000002</v>
      </c>
      <c r="K90" s="87">
        <v>1</v>
      </c>
      <c r="L90" s="87" t="s">
        <v>132</v>
      </c>
      <c r="M90" s="87" t="s">
        <v>132</v>
      </c>
    </row>
    <row r="91" spans="1:27" x14ac:dyDescent="0.35">
      <c r="A91" s="17" t="s">
        <v>127</v>
      </c>
      <c r="B91" s="18" t="s">
        <v>10</v>
      </c>
      <c r="C91" s="87" t="s">
        <v>124</v>
      </c>
      <c r="D91" s="87">
        <v>1</v>
      </c>
      <c r="E91" s="87">
        <v>0</v>
      </c>
      <c r="F91" s="87">
        <v>1988</v>
      </c>
      <c r="G91" s="87">
        <v>2001</v>
      </c>
      <c r="H91" s="87">
        <v>-1.6</v>
      </c>
      <c r="I91" s="87">
        <v>-2.2000000000000002</v>
      </c>
      <c r="J91" s="87">
        <v>1.9</v>
      </c>
      <c r="K91" s="87">
        <v>0</v>
      </c>
      <c r="L91" s="87" t="s">
        <v>132</v>
      </c>
      <c r="M91" s="87" t="s">
        <v>132</v>
      </c>
      <c r="P91" s="17" t="s">
        <v>41</v>
      </c>
    </row>
    <row r="92" spans="1:27" x14ac:dyDescent="0.35">
      <c r="A92" s="17" t="s">
        <v>127</v>
      </c>
      <c r="B92" s="18" t="s">
        <v>10</v>
      </c>
      <c r="C92" s="87" t="s">
        <v>124</v>
      </c>
      <c r="D92" s="87">
        <v>1</v>
      </c>
      <c r="E92" s="87">
        <v>1</v>
      </c>
      <c r="F92" s="87">
        <v>2001</v>
      </c>
      <c r="G92" s="87">
        <v>2020</v>
      </c>
      <c r="H92" s="87">
        <v>-2.6</v>
      </c>
      <c r="I92" s="87">
        <v>-5.2</v>
      </c>
      <c r="J92" s="87">
        <v>-2.2999999999999998</v>
      </c>
      <c r="K92" s="87">
        <v>1</v>
      </c>
      <c r="L92" s="87" t="s">
        <v>132</v>
      </c>
      <c r="M92" s="87" t="s">
        <v>132</v>
      </c>
    </row>
    <row r="93" spans="1:27" x14ac:dyDescent="0.35">
      <c r="A93" s="17" t="s">
        <v>127</v>
      </c>
      <c r="B93" s="18" t="s">
        <v>10</v>
      </c>
      <c r="C93" s="87" t="s">
        <v>125</v>
      </c>
      <c r="D93" s="87">
        <v>1</v>
      </c>
      <c r="E93" s="87">
        <v>0</v>
      </c>
      <c r="F93" s="87">
        <v>1988</v>
      </c>
      <c r="G93" s="87">
        <v>2006</v>
      </c>
      <c r="H93" s="87">
        <v>-0.4</v>
      </c>
      <c r="I93" s="87">
        <v>-0.8</v>
      </c>
      <c r="J93" s="87">
        <v>0.2</v>
      </c>
      <c r="K93" s="87">
        <v>0</v>
      </c>
      <c r="L93" s="87" t="s">
        <v>132</v>
      </c>
      <c r="M93" s="87" t="s">
        <v>132</v>
      </c>
    </row>
    <row r="94" spans="1:27" x14ac:dyDescent="0.35">
      <c r="A94" s="17" t="s">
        <v>127</v>
      </c>
      <c r="B94" s="18" t="s">
        <v>10</v>
      </c>
      <c r="C94" s="87" t="s">
        <v>125</v>
      </c>
      <c r="D94" s="87">
        <v>1</v>
      </c>
      <c r="E94" s="87">
        <v>1</v>
      </c>
      <c r="F94" s="87">
        <v>2006</v>
      </c>
      <c r="G94" s="87">
        <v>2020</v>
      </c>
      <c r="H94" s="87">
        <v>-2.6</v>
      </c>
      <c r="I94" s="87">
        <v>-3.4</v>
      </c>
      <c r="J94" s="87">
        <v>-2</v>
      </c>
      <c r="K94" s="87">
        <v>1</v>
      </c>
      <c r="L94" s="87" t="s">
        <v>132</v>
      </c>
      <c r="M94" s="87" t="s">
        <v>132</v>
      </c>
    </row>
    <row r="95" spans="1:27" x14ac:dyDescent="0.35">
      <c r="A95" s="17" t="s">
        <v>127</v>
      </c>
      <c r="B95" s="18" t="s">
        <v>9</v>
      </c>
      <c r="C95" s="87" t="s">
        <v>0</v>
      </c>
      <c r="D95" s="87">
        <v>2</v>
      </c>
      <c r="E95" s="87">
        <v>0</v>
      </c>
      <c r="F95" s="87">
        <v>1988</v>
      </c>
      <c r="G95" s="87">
        <v>1991</v>
      </c>
      <c r="H95" s="87">
        <v>-0.1</v>
      </c>
      <c r="I95" s="87">
        <v>-1.4</v>
      </c>
      <c r="J95" s="87">
        <v>1.7</v>
      </c>
      <c r="K95" s="87">
        <v>0</v>
      </c>
      <c r="L95" s="87" t="s">
        <v>132</v>
      </c>
      <c r="M95" s="87" t="s">
        <v>132</v>
      </c>
    </row>
    <row r="96" spans="1:27" x14ac:dyDescent="0.35">
      <c r="A96" s="17" t="s">
        <v>127</v>
      </c>
      <c r="B96" s="18" t="s">
        <v>9</v>
      </c>
      <c r="C96" s="87" t="s">
        <v>0</v>
      </c>
      <c r="D96" s="87">
        <v>2</v>
      </c>
      <c r="E96" s="87">
        <v>1</v>
      </c>
      <c r="F96" s="87">
        <v>1991</v>
      </c>
      <c r="G96" s="87">
        <v>2007</v>
      </c>
      <c r="H96" s="87">
        <v>-1.6</v>
      </c>
      <c r="I96" s="87">
        <v>-2.2999999999999998</v>
      </c>
      <c r="J96" s="87">
        <v>-1.4</v>
      </c>
      <c r="K96" s="87">
        <v>1</v>
      </c>
      <c r="L96" s="87" t="s">
        <v>132</v>
      </c>
      <c r="M96" s="87" t="s">
        <v>132</v>
      </c>
    </row>
    <row r="97" spans="1:13" x14ac:dyDescent="0.35">
      <c r="A97" s="17" t="s">
        <v>127</v>
      </c>
      <c r="B97" s="18" t="s">
        <v>9</v>
      </c>
      <c r="C97" s="87" t="s">
        <v>0</v>
      </c>
      <c r="D97" s="87">
        <v>2</v>
      </c>
      <c r="E97" s="87">
        <v>2</v>
      </c>
      <c r="F97" s="87">
        <v>2007</v>
      </c>
      <c r="G97" s="87">
        <v>2020</v>
      </c>
      <c r="H97" s="87">
        <v>-2.2999999999999998</v>
      </c>
      <c r="I97" s="87">
        <v>-2.8</v>
      </c>
      <c r="J97" s="87">
        <v>-2</v>
      </c>
      <c r="K97" s="87">
        <v>1</v>
      </c>
      <c r="L97" s="87" t="s">
        <v>132</v>
      </c>
      <c r="M97" s="87" t="s">
        <v>132</v>
      </c>
    </row>
    <row r="98" spans="1:13" x14ac:dyDescent="0.35">
      <c r="A98" s="17" t="s">
        <v>127</v>
      </c>
      <c r="B98" s="18" t="s">
        <v>9</v>
      </c>
      <c r="C98" s="87" t="s">
        <v>124</v>
      </c>
      <c r="D98" s="87">
        <v>2</v>
      </c>
      <c r="E98" s="87">
        <v>0</v>
      </c>
      <c r="F98" s="87">
        <v>1988</v>
      </c>
      <c r="G98" s="87">
        <v>1991</v>
      </c>
      <c r="H98" s="87">
        <v>-0.2</v>
      </c>
      <c r="I98" s="87">
        <v>-1.9</v>
      </c>
      <c r="J98" s="87">
        <v>2</v>
      </c>
      <c r="K98" s="87">
        <v>0</v>
      </c>
      <c r="L98" s="87" t="s">
        <v>132</v>
      </c>
      <c r="M98" s="87" t="s">
        <v>132</v>
      </c>
    </row>
    <row r="99" spans="1:13" x14ac:dyDescent="0.35">
      <c r="A99" s="17" t="s">
        <v>127</v>
      </c>
      <c r="B99" s="18" t="s">
        <v>9</v>
      </c>
      <c r="C99" s="87" t="s">
        <v>124</v>
      </c>
      <c r="D99" s="87">
        <v>2</v>
      </c>
      <c r="E99" s="87">
        <v>1</v>
      </c>
      <c r="F99" s="87">
        <v>1991</v>
      </c>
      <c r="G99" s="87">
        <v>2012</v>
      </c>
      <c r="H99" s="87">
        <v>-2</v>
      </c>
      <c r="I99" s="87">
        <v>-3.1</v>
      </c>
      <c r="J99" s="87">
        <v>-1.6</v>
      </c>
      <c r="K99" s="87">
        <v>1</v>
      </c>
      <c r="L99" s="87" t="s">
        <v>132</v>
      </c>
      <c r="M99" s="87" t="s">
        <v>132</v>
      </c>
    </row>
    <row r="100" spans="1:13" x14ac:dyDescent="0.35">
      <c r="A100" s="17" t="s">
        <v>127</v>
      </c>
      <c r="B100" s="18" t="s">
        <v>9</v>
      </c>
      <c r="C100" s="87" t="s">
        <v>124</v>
      </c>
      <c r="D100" s="87">
        <v>2</v>
      </c>
      <c r="E100" s="87">
        <v>2</v>
      </c>
      <c r="F100" s="87">
        <v>2012</v>
      </c>
      <c r="G100" s="87">
        <v>2020</v>
      </c>
      <c r="H100" s="87">
        <v>-2.6</v>
      </c>
      <c r="I100" s="87">
        <v>-4.5</v>
      </c>
      <c r="J100" s="87">
        <v>-1.8</v>
      </c>
      <c r="K100" s="87">
        <v>1</v>
      </c>
      <c r="L100" s="87" t="s">
        <v>132</v>
      </c>
      <c r="M100" s="87" t="s">
        <v>132</v>
      </c>
    </row>
    <row r="101" spans="1:13" x14ac:dyDescent="0.35">
      <c r="A101" s="17" t="s">
        <v>127</v>
      </c>
      <c r="B101" s="18" t="s">
        <v>9</v>
      </c>
      <c r="C101" s="87" t="s">
        <v>125</v>
      </c>
      <c r="D101" s="87">
        <v>1</v>
      </c>
      <c r="E101" s="87">
        <v>0</v>
      </c>
      <c r="F101" s="87">
        <v>1988</v>
      </c>
      <c r="G101" s="87">
        <v>2004</v>
      </c>
      <c r="H101" s="87">
        <v>-1.2</v>
      </c>
      <c r="I101" s="87">
        <v>-1.3</v>
      </c>
      <c r="J101" s="87">
        <v>-1</v>
      </c>
      <c r="K101" s="87">
        <v>1</v>
      </c>
      <c r="L101" s="87" t="s">
        <v>132</v>
      </c>
      <c r="M101" s="87" t="s">
        <v>132</v>
      </c>
    </row>
    <row r="102" spans="1:13" x14ac:dyDescent="0.35">
      <c r="A102" s="17" t="s">
        <v>127</v>
      </c>
      <c r="B102" s="18" t="s">
        <v>9</v>
      </c>
      <c r="C102" s="87" t="s">
        <v>125</v>
      </c>
      <c r="D102" s="87">
        <v>1</v>
      </c>
      <c r="E102" s="87">
        <v>1</v>
      </c>
      <c r="F102" s="87">
        <v>2004</v>
      </c>
      <c r="G102" s="87">
        <v>2020</v>
      </c>
      <c r="H102" s="87">
        <v>-2.2999999999999998</v>
      </c>
      <c r="I102" s="87">
        <v>-2.5</v>
      </c>
      <c r="J102" s="87">
        <v>-2.1</v>
      </c>
      <c r="K102" s="87">
        <v>1</v>
      </c>
      <c r="L102" s="87" t="s">
        <v>132</v>
      </c>
      <c r="M102" s="87" t="s">
        <v>132</v>
      </c>
    </row>
  </sheetData>
  <sortState xmlns:xlrd2="http://schemas.microsoft.com/office/spreadsheetml/2017/richdata2" ref="A4:J82">
    <sortCondition descending="1" ref="B4:B82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tabSelected="1" zoomScale="56" zoomScaleNormal="56" workbookViewId="0">
      <selection activeCell="F35" sqref="F35:G40"/>
    </sheetView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35" t="s">
        <v>37</v>
      </c>
      <c r="B1" s="36"/>
      <c r="C1" s="37"/>
      <c r="D1" s="37"/>
      <c r="E1" s="37"/>
      <c r="F1" s="36"/>
      <c r="G1" s="36"/>
      <c r="H1" s="36"/>
      <c r="I1" s="36"/>
      <c r="J1" s="37"/>
      <c r="K1" s="37"/>
      <c r="L1" s="37"/>
      <c r="M1" s="37"/>
      <c r="N1" s="37"/>
      <c r="O1" s="36"/>
      <c r="P1" s="36"/>
      <c r="Q1" s="37"/>
      <c r="R1" s="37"/>
      <c r="S1" s="37"/>
      <c r="T1" s="37"/>
      <c r="U1" s="37"/>
    </row>
    <row r="2" spans="1:21" s="39" customFormat="1" ht="15.5" x14ac:dyDescent="0.35">
      <c r="A2" s="142" t="s">
        <v>26</v>
      </c>
      <c r="B2" s="142"/>
      <c r="C2" s="142"/>
      <c r="D2" s="142"/>
      <c r="E2" s="142"/>
      <c r="F2" s="142"/>
      <c r="G2" s="142"/>
      <c r="H2" s="143" t="s">
        <v>27</v>
      </c>
      <c r="I2" s="143"/>
      <c r="J2" s="143"/>
      <c r="K2" s="143"/>
      <c r="L2" s="143"/>
      <c r="M2" s="143"/>
      <c r="N2" s="143"/>
      <c r="O2" s="144" t="s">
        <v>32</v>
      </c>
      <c r="P2" s="144"/>
      <c r="Q2" s="144"/>
      <c r="R2" s="144"/>
      <c r="S2" s="144"/>
      <c r="T2" s="144"/>
      <c r="U2" s="144"/>
    </row>
    <row r="3" spans="1:21" s="39" customFormat="1" ht="15.5" x14ac:dyDescent="0.35">
      <c r="A3" s="42" t="s">
        <v>28</v>
      </c>
      <c r="B3" s="42" t="s">
        <v>29</v>
      </c>
      <c r="C3" s="43" t="s">
        <v>3</v>
      </c>
      <c r="D3" s="43" t="s">
        <v>24</v>
      </c>
      <c r="E3" s="43" t="s">
        <v>25</v>
      </c>
      <c r="F3" s="42" t="s">
        <v>30</v>
      </c>
      <c r="G3" s="42" t="s">
        <v>31</v>
      </c>
      <c r="H3" s="42" t="s">
        <v>28</v>
      </c>
      <c r="I3" s="42" t="s">
        <v>29</v>
      </c>
      <c r="J3" s="43" t="s">
        <v>3</v>
      </c>
      <c r="K3" s="43" t="s">
        <v>24</v>
      </c>
      <c r="L3" s="43" t="s">
        <v>25</v>
      </c>
      <c r="M3" s="43" t="s">
        <v>30</v>
      </c>
      <c r="N3" s="43" t="s">
        <v>31</v>
      </c>
      <c r="O3" s="40" t="s">
        <v>28</v>
      </c>
      <c r="P3" s="40" t="s">
        <v>29</v>
      </c>
      <c r="Q3" s="41" t="s">
        <v>3</v>
      </c>
      <c r="R3" s="41" t="s">
        <v>24</v>
      </c>
      <c r="S3" s="41" t="s">
        <v>25</v>
      </c>
      <c r="T3" s="43" t="s">
        <v>30</v>
      </c>
      <c r="U3" s="43" t="s">
        <v>31</v>
      </c>
    </row>
    <row r="4" spans="1:21" s="39" customFormat="1" ht="15.5" x14ac:dyDescent="0.35">
      <c r="A4" s="40" t="s">
        <v>26</v>
      </c>
      <c r="B4" s="40" t="s">
        <v>8</v>
      </c>
      <c r="C4" s="53">
        <f>'County-specific incidence 16-20'!H18</f>
        <v>409.41</v>
      </c>
      <c r="D4" s="53">
        <f>'County-specific incidence 16-20'!I18</f>
        <v>406.56</v>
      </c>
      <c r="E4" s="53">
        <f>'County-specific incidence 16-20'!J18</f>
        <v>412.27</v>
      </c>
      <c r="F4" s="43">
        <f>C4-D4</f>
        <v>2.8500000000000227</v>
      </c>
      <c r="G4" s="43">
        <f>E4-C4</f>
        <v>2.8599999999999568</v>
      </c>
      <c r="H4" s="40" t="s">
        <v>27</v>
      </c>
      <c r="I4" s="40" t="s">
        <v>8</v>
      </c>
      <c r="J4" s="53">
        <f>'County-specific incidence 16-20'!H19</f>
        <v>418.66</v>
      </c>
      <c r="K4" s="53">
        <f>'County-specific incidence 16-20'!I19</f>
        <v>417.38</v>
      </c>
      <c r="L4" s="53">
        <f>'County-specific incidence 16-20'!J19</f>
        <v>419.94</v>
      </c>
      <c r="M4" s="43">
        <f>J4-K4</f>
        <v>1.2800000000000296</v>
      </c>
      <c r="N4" s="43">
        <f>L4-J4</f>
        <v>1.2799999999999727</v>
      </c>
      <c r="O4" s="40" t="s">
        <v>32</v>
      </c>
      <c r="P4" s="40" t="s">
        <v>8</v>
      </c>
      <c r="Q4" s="41"/>
      <c r="R4" s="41"/>
      <c r="S4" s="41"/>
      <c r="T4" s="43">
        <f>Q4-R4</f>
        <v>0</v>
      </c>
      <c r="U4" s="43">
        <f>S4-Q4</f>
        <v>0</v>
      </c>
    </row>
    <row r="5" spans="1:21" s="39" customFormat="1" ht="15.5" x14ac:dyDescent="0.35">
      <c r="A5" s="40" t="s">
        <v>26</v>
      </c>
      <c r="B5" s="40" t="s">
        <v>112</v>
      </c>
      <c r="C5" s="53">
        <f>'County-specific incidence 16-20'!H31</f>
        <v>395.21</v>
      </c>
      <c r="D5" s="53">
        <f>'County-specific incidence 16-20'!I31</f>
        <v>347.13</v>
      </c>
      <c r="E5" s="53">
        <f>'County-specific incidence 16-20'!J31</f>
        <v>448.3</v>
      </c>
      <c r="F5" s="43">
        <f t="shared" ref="F5:F9" si="0">C5-D5</f>
        <v>48.079999999999984</v>
      </c>
      <c r="G5" s="43">
        <f t="shared" ref="G5:G9" si="1">E5-C5</f>
        <v>53.090000000000032</v>
      </c>
      <c r="H5" s="40" t="s">
        <v>27</v>
      </c>
      <c r="I5" s="40" t="s">
        <v>112</v>
      </c>
      <c r="J5" s="53">
        <f>'County-specific incidence 16-20'!H32</f>
        <v>467.97</v>
      </c>
      <c r="K5" s="53">
        <f>'County-specific incidence 16-20'!I32</f>
        <v>449.71</v>
      </c>
      <c r="L5" s="53">
        <f>'County-specific incidence 16-20'!J32</f>
        <v>486.81</v>
      </c>
      <c r="M5" s="43">
        <f>J5-K5</f>
        <v>18.260000000000048</v>
      </c>
      <c r="N5" s="43">
        <f>L5-J5</f>
        <v>18.839999999999975</v>
      </c>
      <c r="O5" s="40"/>
      <c r="P5" s="40"/>
      <c r="Q5" s="41"/>
      <c r="R5" s="41"/>
      <c r="S5" s="41"/>
      <c r="T5" s="43"/>
      <c r="U5" s="43"/>
    </row>
    <row r="6" spans="1:21" s="39" customFormat="1" ht="15.5" x14ac:dyDescent="0.35">
      <c r="A6" s="40" t="s">
        <v>26</v>
      </c>
      <c r="B6" s="40" t="s">
        <v>44</v>
      </c>
      <c r="C6" s="40">
        <f>'County-specific incidence 16-20'!H44</f>
        <v>284.75</v>
      </c>
      <c r="D6" s="40">
        <f>'County-specific incidence 16-20'!I44</f>
        <v>280.19</v>
      </c>
      <c r="E6" s="40">
        <f>'County-specific incidence 16-20'!J44</f>
        <v>289.38</v>
      </c>
      <c r="F6" s="43">
        <f t="shared" si="0"/>
        <v>4.5600000000000023</v>
      </c>
      <c r="G6" s="43">
        <f t="shared" si="1"/>
        <v>4.6299999999999955</v>
      </c>
      <c r="H6" s="40" t="s">
        <v>27</v>
      </c>
      <c r="I6" s="40" t="s">
        <v>44</v>
      </c>
      <c r="J6" s="53">
        <f>'County-specific incidence 16-20'!H45</f>
        <v>280.14999999999998</v>
      </c>
      <c r="K6" s="53">
        <f>'County-specific incidence 16-20'!I45</f>
        <v>277.52</v>
      </c>
      <c r="L6" s="53">
        <f>'County-specific incidence 16-20'!J45</f>
        <v>282.79000000000002</v>
      </c>
      <c r="M6" s="43">
        <f>J6-K6</f>
        <v>2.6299999999999955</v>
      </c>
      <c r="N6" s="43">
        <f>L6-J6</f>
        <v>2.6400000000000432</v>
      </c>
      <c r="O6" s="40" t="s">
        <v>32</v>
      </c>
      <c r="P6" s="40" t="s">
        <v>9</v>
      </c>
      <c r="Q6" s="41"/>
      <c r="R6" s="41"/>
      <c r="S6" s="41"/>
      <c r="T6" s="43">
        <f>Q6-R6</f>
        <v>0</v>
      </c>
      <c r="U6" s="43">
        <f>S6-Q6</f>
        <v>0</v>
      </c>
    </row>
    <row r="7" spans="1:21" s="39" customFormat="1" ht="15.5" x14ac:dyDescent="0.35">
      <c r="A7" s="40" t="s">
        <v>33</v>
      </c>
      <c r="B7" s="40" t="s">
        <v>11</v>
      </c>
      <c r="C7" s="53">
        <f>'County-specific incidence 16-20'!H57</f>
        <v>343.97</v>
      </c>
      <c r="D7" s="53">
        <f>'County-specific incidence 16-20'!I57</f>
        <v>336.93</v>
      </c>
      <c r="E7" s="53">
        <f>'County-specific incidence 16-20'!J57</f>
        <v>351.1</v>
      </c>
      <c r="F7" s="43">
        <f t="shared" si="0"/>
        <v>7.0400000000000205</v>
      </c>
      <c r="G7" s="43">
        <f t="shared" si="1"/>
        <v>7.1299999999999955</v>
      </c>
      <c r="H7" s="40" t="s">
        <v>27</v>
      </c>
      <c r="I7" s="40" t="s">
        <v>11</v>
      </c>
      <c r="J7" s="53">
        <f>'County-specific incidence 16-20'!H58</f>
        <v>338.21</v>
      </c>
      <c r="K7" s="53">
        <f>'County-specific incidence 16-20'!I58</f>
        <v>335.77</v>
      </c>
      <c r="L7" s="53">
        <f>'County-specific incidence 16-20'!J58</f>
        <v>340.67</v>
      </c>
      <c r="M7" s="43">
        <f t="shared" ref="M7:M9" si="2">J7-K7</f>
        <v>2.4399999999999977</v>
      </c>
      <c r="N7" s="43">
        <f t="shared" ref="N7:N9" si="3">L7-J7</f>
        <v>2.4600000000000364</v>
      </c>
      <c r="O7" s="40" t="s">
        <v>32</v>
      </c>
      <c r="P7" s="40" t="s">
        <v>10</v>
      </c>
      <c r="Q7" s="41"/>
      <c r="R7" s="41"/>
      <c r="S7" s="41"/>
      <c r="T7" s="43">
        <f t="shared" ref="T7:T9" si="4">Q7-R7</f>
        <v>0</v>
      </c>
      <c r="U7" s="43">
        <f t="shared" ref="U7:U9" si="5">S7-Q7</f>
        <v>0</v>
      </c>
    </row>
    <row r="8" spans="1:21" s="39" customFormat="1" ht="15.5" x14ac:dyDescent="0.35">
      <c r="A8" s="40" t="s">
        <v>33</v>
      </c>
      <c r="B8" s="40" t="s">
        <v>10</v>
      </c>
      <c r="C8" s="53">
        <f>'County-specific incidence 16-20'!H70</f>
        <v>470.4</v>
      </c>
      <c r="D8" s="53">
        <f>'County-specific incidence 16-20'!I70</f>
        <v>457.57</v>
      </c>
      <c r="E8" s="53">
        <f>'County-specific incidence 16-20'!J70</f>
        <v>483.51</v>
      </c>
      <c r="F8" s="43">
        <f t="shared" si="0"/>
        <v>12.829999999999984</v>
      </c>
      <c r="G8" s="43">
        <f t="shared" si="1"/>
        <v>13.110000000000014</v>
      </c>
      <c r="H8" s="40" t="s">
        <v>27</v>
      </c>
      <c r="I8" s="40" t="s">
        <v>43</v>
      </c>
      <c r="J8" s="53">
        <f>'County-specific incidence 16-20'!H71</f>
        <v>449.58</v>
      </c>
      <c r="K8" s="53">
        <f>'County-specific incidence 16-20'!I71</f>
        <v>443.97</v>
      </c>
      <c r="L8" s="53">
        <f>'County-specific incidence 16-20'!J71</f>
        <v>455.24</v>
      </c>
      <c r="M8" s="43">
        <f t="shared" si="2"/>
        <v>5.6099999999999568</v>
      </c>
      <c r="N8" s="43">
        <f t="shared" si="3"/>
        <v>5.660000000000025</v>
      </c>
      <c r="O8" s="40" t="s">
        <v>32</v>
      </c>
      <c r="P8" s="40" t="s">
        <v>11</v>
      </c>
      <c r="Q8" s="41"/>
      <c r="R8" s="41"/>
      <c r="S8" s="41"/>
      <c r="T8" s="43">
        <f t="shared" si="4"/>
        <v>0</v>
      </c>
      <c r="U8" s="43">
        <f t="shared" si="5"/>
        <v>0</v>
      </c>
    </row>
    <row r="9" spans="1:21" s="39" customFormat="1" ht="15.5" x14ac:dyDescent="0.35">
      <c r="A9" s="40" t="s">
        <v>33</v>
      </c>
      <c r="B9" s="40" t="s">
        <v>9</v>
      </c>
      <c r="C9" s="53">
        <f>'County-specific incidence 16-20'!H83</f>
        <v>465.89</v>
      </c>
      <c r="D9" s="53">
        <f>'County-specific incidence 16-20'!I83</f>
        <v>461.6</v>
      </c>
      <c r="E9" s="53">
        <f>'County-specific incidence 16-20'!J83</f>
        <v>470.22</v>
      </c>
      <c r="F9" s="43">
        <f t="shared" si="0"/>
        <v>4.2899999999999636</v>
      </c>
      <c r="G9" s="43">
        <f t="shared" si="1"/>
        <v>4.3300000000000409</v>
      </c>
      <c r="H9" s="40" t="s">
        <v>27</v>
      </c>
      <c r="I9" s="40" t="s">
        <v>42</v>
      </c>
      <c r="J9" s="53">
        <f>'County-specific incidence 16-20'!H84</f>
        <v>465.33</v>
      </c>
      <c r="K9" s="53">
        <f>'County-specific incidence 16-20'!I84</f>
        <v>463.46</v>
      </c>
      <c r="L9" s="53">
        <f>'County-specific incidence 16-20'!J84</f>
        <v>467.2</v>
      </c>
      <c r="M9" s="43">
        <f t="shared" si="2"/>
        <v>1.8700000000000045</v>
      </c>
      <c r="N9" s="43">
        <f t="shared" si="3"/>
        <v>1.8700000000000045</v>
      </c>
      <c r="O9" s="40" t="s">
        <v>32</v>
      </c>
      <c r="P9" s="40" t="s">
        <v>34</v>
      </c>
      <c r="Q9" s="41"/>
      <c r="R9" s="41"/>
      <c r="S9" s="41"/>
      <c r="T9" s="43">
        <f t="shared" si="4"/>
        <v>0</v>
      </c>
      <c r="U9" s="43">
        <f t="shared" si="5"/>
        <v>0</v>
      </c>
    </row>
    <row r="10" spans="1:21" s="39" customFormat="1" ht="15.5" x14ac:dyDescent="0.35">
      <c r="C10" s="44"/>
      <c r="D10" s="44"/>
      <c r="E10" s="44"/>
      <c r="J10" s="44"/>
      <c r="K10" s="44"/>
      <c r="L10" s="44"/>
      <c r="M10" s="44"/>
      <c r="N10" s="44"/>
      <c r="Q10" s="44"/>
      <c r="R10" s="44"/>
      <c r="S10" s="44"/>
      <c r="T10" s="44"/>
      <c r="U10" s="44"/>
    </row>
    <row r="11" spans="1:21" s="47" customFormat="1" ht="23.5" x14ac:dyDescent="0.55000000000000004">
      <c r="A11" s="35" t="s">
        <v>38</v>
      </c>
      <c r="B11" s="45"/>
      <c r="C11" s="46"/>
      <c r="D11" s="46"/>
      <c r="E11" s="46"/>
      <c r="F11" s="45"/>
      <c r="G11" s="45"/>
      <c r="H11" s="45"/>
      <c r="I11" s="45"/>
      <c r="J11" s="46"/>
      <c r="K11" s="46"/>
      <c r="L11" s="46"/>
      <c r="M11" s="46"/>
      <c r="N11" s="46"/>
      <c r="O11" s="45"/>
      <c r="P11" s="45"/>
      <c r="Q11" s="46"/>
      <c r="R11" s="46"/>
      <c r="S11" s="46"/>
      <c r="T11" s="46"/>
      <c r="U11" s="46"/>
    </row>
    <row r="12" spans="1:21" s="39" customFormat="1" ht="15.5" x14ac:dyDescent="0.35">
      <c r="A12" s="142" t="s">
        <v>26</v>
      </c>
      <c r="B12" s="142"/>
      <c r="C12" s="142"/>
      <c r="D12" s="142"/>
      <c r="E12" s="142"/>
      <c r="F12" s="142"/>
      <c r="G12" s="142"/>
      <c r="H12" s="143" t="s">
        <v>27</v>
      </c>
      <c r="I12" s="143"/>
      <c r="J12" s="143"/>
      <c r="K12" s="143"/>
      <c r="L12" s="143"/>
      <c r="M12" s="143"/>
      <c r="N12" s="143"/>
      <c r="O12" s="144" t="s">
        <v>32</v>
      </c>
      <c r="P12" s="144"/>
      <c r="Q12" s="144"/>
      <c r="R12" s="144"/>
      <c r="S12" s="144"/>
      <c r="T12" s="144"/>
      <c r="U12" s="144"/>
    </row>
    <row r="13" spans="1:21" s="39" customFormat="1" ht="15.5" x14ac:dyDescent="0.35">
      <c r="A13" s="42" t="s">
        <v>28</v>
      </c>
      <c r="B13" s="42" t="s">
        <v>29</v>
      </c>
      <c r="C13" s="43" t="s">
        <v>3</v>
      </c>
      <c r="D13" s="43" t="s">
        <v>24</v>
      </c>
      <c r="E13" s="43" t="s">
        <v>25</v>
      </c>
      <c r="F13" s="42" t="s">
        <v>30</v>
      </c>
      <c r="G13" s="42" t="s">
        <v>31</v>
      </c>
      <c r="H13" s="42" t="s">
        <v>28</v>
      </c>
      <c r="I13" s="42" t="s">
        <v>29</v>
      </c>
      <c r="J13" s="43" t="s">
        <v>3</v>
      </c>
      <c r="K13" s="43" t="s">
        <v>24</v>
      </c>
      <c r="L13" s="43" t="s">
        <v>25</v>
      </c>
      <c r="M13" s="43" t="s">
        <v>30</v>
      </c>
      <c r="N13" s="43" t="s">
        <v>31</v>
      </c>
      <c r="O13" s="40" t="s">
        <v>28</v>
      </c>
      <c r="P13" s="40" t="s">
        <v>29</v>
      </c>
      <c r="Q13" s="41" t="s">
        <v>3</v>
      </c>
      <c r="R13" s="41" t="s">
        <v>24</v>
      </c>
      <c r="S13" s="41" t="s">
        <v>25</v>
      </c>
      <c r="T13" s="43" t="s">
        <v>30</v>
      </c>
      <c r="U13" s="43" t="s">
        <v>31</v>
      </c>
    </row>
    <row r="14" spans="1:21" s="39" customFormat="1" ht="15.5" x14ac:dyDescent="0.35">
      <c r="A14" s="40" t="s">
        <v>26</v>
      </c>
      <c r="B14" s="40" t="s">
        <v>8</v>
      </c>
      <c r="C14" s="53">
        <f>'County-specific incidence 16-20'!M18</f>
        <v>377.02</v>
      </c>
      <c r="D14" s="53">
        <f>'County-specific incidence 16-20'!N18</f>
        <v>374.43</v>
      </c>
      <c r="E14" s="53">
        <f>'County-specific incidence 16-20'!O18</f>
        <v>379.63</v>
      </c>
      <c r="F14" s="43">
        <f>C14-D14</f>
        <v>2.589999999999975</v>
      </c>
      <c r="G14" s="43">
        <f>E14-C14</f>
        <v>2.6100000000000136</v>
      </c>
      <c r="H14" s="40" t="s">
        <v>27</v>
      </c>
      <c r="I14" s="40" t="s">
        <v>8</v>
      </c>
      <c r="J14" s="53">
        <f>'County-specific incidence 16-20'!M19</f>
        <v>380.39</v>
      </c>
      <c r="K14" s="53">
        <f>'County-specific incidence 16-20'!N19</f>
        <v>379.24</v>
      </c>
      <c r="L14" s="53">
        <f>'County-specific incidence 16-20'!O19</f>
        <v>381.54</v>
      </c>
      <c r="M14" s="43">
        <f>J14-K14</f>
        <v>1.1499999999999773</v>
      </c>
      <c r="N14" s="43">
        <f>L14-J14</f>
        <v>1.1500000000000341</v>
      </c>
      <c r="O14" s="40" t="s">
        <v>32</v>
      </c>
      <c r="P14" s="40" t="s">
        <v>8</v>
      </c>
      <c r="Q14" s="41"/>
      <c r="R14" s="41"/>
      <c r="S14" s="41"/>
      <c r="T14" s="43">
        <f>Q14-R14</f>
        <v>0</v>
      </c>
      <c r="U14" s="43">
        <f>S14-Q14</f>
        <v>0</v>
      </c>
    </row>
    <row r="15" spans="1:21" s="39" customFormat="1" ht="15.5" x14ac:dyDescent="0.35">
      <c r="A15" s="40" t="s">
        <v>26</v>
      </c>
      <c r="B15" s="40" t="s">
        <v>112</v>
      </c>
      <c r="C15" s="53">
        <f>'County-specific incidence 16-20'!M31</f>
        <v>460.79</v>
      </c>
      <c r="D15" s="53">
        <f>'County-specific incidence 16-20'!N31</f>
        <v>409.52</v>
      </c>
      <c r="E15" s="53">
        <f>'County-specific incidence 16-20'!O31</f>
        <v>516.85</v>
      </c>
      <c r="F15" s="43">
        <f>C15-D15</f>
        <v>51.270000000000039</v>
      </c>
      <c r="G15" s="43">
        <f>E15-C15</f>
        <v>56.06</v>
      </c>
      <c r="H15" s="40" t="s">
        <v>27</v>
      </c>
      <c r="I15" s="40" t="s">
        <v>112</v>
      </c>
      <c r="J15" s="53">
        <f>'County-specific incidence 16-20'!M32</f>
        <v>486.83</v>
      </c>
      <c r="K15" s="53">
        <f>'County-specific incidence 16-20'!N32</f>
        <v>468.97</v>
      </c>
      <c r="L15" s="53">
        <f>'County-specific incidence 16-20'!O32</f>
        <v>505.21</v>
      </c>
      <c r="M15" s="43">
        <f>J15-K15</f>
        <v>17.859999999999957</v>
      </c>
      <c r="N15" s="43">
        <f>L15-J15</f>
        <v>18.379999999999995</v>
      </c>
      <c r="O15" s="40"/>
      <c r="P15" s="40"/>
      <c r="Q15" s="41"/>
      <c r="R15" s="41"/>
      <c r="S15" s="41"/>
      <c r="T15" s="43"/>
      <c r="U15" s="43"/>
    </row>
    <row r="16" spans="1:21" s="39" customFormat="1" ht="15.5" x14ac:dyDescent="0.35">
      <c r="A16" s="40" t="s">
        <v>26</v>
      </c>
      <c r="B16" s="40" t="s">
        <v>44</v>
      </c>
      <c r="C16" s="53">
        <f>'County-specific incidence 16-20'!M44</f>
        <v>304.37</v>
      </c>
      <c r="D16" s="53">
        <f>'County-specific incidence 16-20'!N44</f>
        <v>300.11</v>
      </c>
      <c r="E16" s="53">
        <f>'County-specific incidence 16-20'!O44</f>
        <v>308.68</v>
      </c>
      <c r="F16" s="43">
        <f>C16-D16</f>
        <v>4.2599999999999909</v>
      </c>
      <c r="G16" s="43">
        <f>E16-C16</f>
        <v>4.3100000000000023</v>
      </c>
      <c r="H16" s="40" t="s">
        <v>27</v>
      </c>
      <c r="I16" s="40" t="s">
        <v>44</v>
      </c>
      <c r="J16" s="41">
        <f>'County-specific incidence 16-20'!M45</f>
        <v>305.57</v>
      </c>
      <c r="K16" s="41">
        <f>'County-specific incidence 16-20'!N45</f>
        <v>303.08999999999997</v>
      </c>
      <c r="L16" s="41">
        <f>'County-specific incidence 16-20'!O45</f>
        <v>308.06</v>
      </c>
      <c r="M16" s="43">
        <f>J16-K16</f>
        <v>2.4800000000000182</v>
      </c>
      <c r="N16" s="43">
        <f>L16-J16</f>
        <v>2.4900000000000091</v>
      </c>
      <c r="O16" s="40" t="s">
        <v>32</v>
      </c>
      <c r="P16" s="40" t="s">
        <v>9</v>
      </c>
      <c r="Q16" s="41"/>
      <c r="R16" s="41"/>
      <c r="S16" s="41"/>
      <c r="T16" s="43">
        <f>Q16-R16</f>
        <v>0</v>
      </c>
      <c r="U16" s="43">
        <f>S16-Q16</f>
        <v>0</v>
      </c>
    </row>
    <row r="17" spans="1:21" s="39" customFormat="1" ht="15.5" x14ac:dyDescent="0.35">
      <c r="A17" s="40" t="s">
        <v>33</v>
      </c>
      <c r="B17" s="40" t="s">
        <v>11</v>
      </c>
      <c r="C17" s="53">
        <f>'County-specific incidence 16-20'!M57</f>
        <v>326.43</v>
      </c>
      <c r="D17" s="53">
        <f>'County-specific incidence 16-20'!N57</f>
        <v>320.52999999999997</v>
      </c>
      <c r="E17" s="53">
        <f>'County-specific incidence 16-20'!O57</f>
        <v>332.41</v>
      </c>
      <c r="F17" s="43">
        <f t="shared" ref="F17:F19" si="6">C17-D17</f>
        <v>5.9000000000000341</v>
      </c>
      <c r="G17" s="43">
        <f t="shared" ref="G17:G19" si="7">E17-C17</f>
        <v>5.9800000000000182</v>
      </c>
      <c r="H17" s="40" t="s">
        <v>27</v>
      </c>
      <c r="I17" s="40" t="s">
        <v>11</v>
      </c>
      <c r="J17" s="41">
        <f>'County-specific incidence 16-20'!M58</f>
        <v>324.39999999999998</v>
      </c>
      <c r="K17" s="41">
        <f>'County-specific incidence 16-20'!N58</f>
        <v>322.33999999999997</v>
      </c>
      <c r="L17" s="41">
        <f>'County-specific incidence 16-20'!O58</f>
        <v>326.47000000000003</v>
      </c>
      <c r="M17" s="43">
        <f t="shared" ref="M17:M19" si="8">J17-K17</f>
        <v>2.0600000000000023</v>
      </c>
      <c r="N17" s="43">
        <f t="shared" ref="N17:N19" si="9">L17-J17</f>
        <v>2.07000000000005</v>
      </c>
      <c r="O17" s="40" t="s">
        <v>32</v>
      </c>
      <c r="P17" s="40" t="s">
        <v>10</v>
      </c>
      <c r="Q17" s="41"/>
      <c r="R17" s="41"/>
      <c r="S17" s="41"/>
      <c r="T17" s="43">
        <f t="shared" ref="T17:T19" si="10">Q17-R17</f>
        <v>0</v>
      </c>
      <c r="U17" s="43">
        <f t="shared" ref="U17:U19" si="11">S17-Q17</f>
        <v>0</v>
      </c>
    </row>
    <row r="18" spans="1:21" s="39" customFormat="1" ht="15.5" x14ac:dyDescent="0.35">
      <c r="A18" s="40" t="s">
        <v>33</v>
      </c>
      <c r="B18" s="40" t="s">
        <v>10</v>
      </c>
      <c r="C18" s="53">
        <f>'County-specific incidence 16-20'!M70</f>
        <v>390.87</v>
      </c>
      <c r="D18" s="53">
        <f>'County-specific incidence 16-20'!N70</f>
        <v>380.1</v>
      </c>
      <c r="E18" s="53">
        <f>'County-specific incidence 16-20'!O70</f>
        <v>401.88</v>
      </c>
      <c r="F18" s="43">
        <f t="shared" si="6"/>
        <v>10.769999999999982</v>
      </c>
      <c r="G18" s="43">
        <f t="shared" si="7"/>
        <v>11.009999999999991</v>
      </c>
      <c r="H18" s="40" t="s">
        <v>27</v>
      </c>
      <c r="I18" s="40" t="s">
        <v>43</v>
      </c>
      <c r="J18" s="41">
        <f>'County-specific incidence 16-20'!M71</f>
        <v>378.63</v>
      </c>
      <c r="K18" s="41">
        <f>'County-specific incidence 16-20'!N71</f>
        <v>373.97</v>
      </c>
      <c r="L18" s="41">
        <f>'County-specific incidence 16-20'!O71</f>
        <v>383.34</v>
      </c>
      <c r="M18" s="43">
        <f t="shared" si="8"/>
        <v>4.6599999999999682</v>
      </c>
      <c r="N18" s="43">
        <f t="shared" si="9"/>
        <v>4.7099999999999795</v>
      </c>
      <c r="O18" s="40" t="s">
        <v>32</v>
      </c>
      <c r="P18" s="40" t="s">
        <v>11</v>
      </c>
      <c r="Q18" s="41"/>
      <c r="R18" s="41"/>
      <c r="S18" s="41"/>
      <c r="T18" s="43">
        <f t="shared" si="10"/>
        <v>0</v>
      </c>
      <c r="U18" s="43">
        <f t="shared" si="11"/>
        <v>0</v>
      </c>
    </row>
    <row r="19" spans="1:21" s="39" customFormat="1" ht="15.5" x14ac:dyDescent="0.35">
      <c r="A19" s="40" t="s">
        <v>33</v>
      </c>
      <c r="B19" s="40" t="s">
        <v>9</v>
      </c>
      <c r="C19" s="53">
        <f>'County-specific incidence 16-20'!M83</f>
        <v>423.43</v>
      </c>
      <c r="D19" s="53">
        <f>'County-specific incidence 16-20'!N83</f>
        <v>419.28</v>
      </c>
      <c r="E19" s="53">
        <f>'County-specific incidence 16-20'!O83</f>
        <v>427.6</v>
      </c>
      <c r="F19" s="43">
        <f t="shared" si="6"/>
        <v>4.1500000000000341</v>
      </c>
      <c r="G19" s="43">
        <f t="shared" si="7"/>
        <v>4.1700000000000159</v>
      </c>
      <c r="H19" s="40" t="s">
        <v>27</v>
      </c>
      <c r="I19" s="40" t="s">
        <v>42</v>
      </c>
      <c r="J19" s="41">
        <f>'County-specific incidence 16-20'!M84</f>
        <v>418.93</v>
      </c>
      <c r="K19" s="41">
        <f>'County-specific incidence 16-20'!N84</f>
        <v>417.13</v>
      </c>
      <c r="L19" s="41">
        <f>'County-specific incidence 16-20'!O84</f>
        <v>420.74</v>
      </c>
      <c r="M19" s="43">
        <f t="shared" si="8"/>
        <v>1.8000000000000114</v>
      </c>
      <c r="N19" s="43">
        <f t="shared" si="9"/>
        <v>1.8100000000000023</v>
      </c>
      <c r="O19" s="40" t="s">
        <v>32</v>
      </c>
      <c r="P19" s="40" t="s">
        <v>34</v>
      </c>
      <c r="Q19" s="41"/>
      <c r="R19" s="41"/>
      <c r="S19" s="41"/>
      <c r="T19" s="43">
        <f t="shared" si="10"/>
        <v>0</v>
      </c>
      <c r="U19" s="43">
        <f t="shared" si="11"/>
        <v>0</v>
      </c>
    </row>
    <row r="20" spans="1:21" s="39" customFormat="1" ht="15.5" x14ac:dyDescent="0.35">
      <c r="A20" s="40"/>
      <c r="B20" s="40"/>
      <c r="C20" s="41"/>
      <c r="D20" s="41"/>
      <c r="E20" s="41"/>
      <c r="F20" s="40"/>
      <c r="G20" s="40"/>
      <c r="H20" s="40"/>
      <c r="I20" s="40"/>
      <c r="J20" s="41"/>
      <c r="K20" s="41"/>
      <c r="L20" s="41"/>
      <c r="M20" s="41"/>
      <c r="N20" s="41"/>
      <c r="Q20" s="44"/>
      <c r="R20" s="44"/>
      <c r="S20" s="44"/>
      <c r="T20" s="44"/>
      <c r="U20" s="44"/>
    </row>
    <row r="21" spans="1:21" s="39" customFormat="1" ht="15.5" x14ac:dyDescent="0.35">
      <c r="C21" s="44"/>
      <c r="D21" s="44"/>
      <c r="E21" s="44"/>
      <c r="J21" s="44"/>
      <c r="K21" s="44"/>
      <c r="L21" s="44"/>
      <c r="M21" s="44"/>
      <c r="N21" s="44"/>
      <c r="Q21" s="44"/>
      <c r="R21" s="44"/>
      <c r="S21" s="44"/>
      <c r="T21" s="44"/>
      <c r="U21" s="44"/>
    </row>
    <row r="22" spans="1:21" s="47" customFormat="1" ht="23.5" x14ac:dyDescent="0.55000000000000004">
      <c r="A22" s="38" t="s">
        <v>39</v>
      </c>
      <c r="B22" s="48"/>
      <c r="C22" s="49"/>
      <c r="D22" s="49"/>
      <c r="E22" s="49"/>
      <c r="F22" s="48"/>
      <c r="G22" s="48"/>
      <c r="H22" s="48"/>
      <c r="I22" s="48"/>
      <c r="J22" s="49"/>
      <c r="K22" s="49"/>
      <c r="L22" s="49"/>
      <c r="M22" s="49"/>
      <c r="N22" s="49"/>
      <c r="O22" s="48"/>
      <c r="P22" s="48"/>
      <c r="Q22" s="49"/>
      <c r="R22" s="49"/>
      <c r="S22" s="49"/>
      <c r="T22" s="49"/>
      <c r="U22" s="49"/>
    </row>
    <row r="23" spans="1:21" s="39" customFormat="1" ht="15.5" x14ac:dyDescent="0.35">
      <c r="A23" s="142" t="s">
        <v>26</v>
      </c>
      <c r="B23" s="142"/>
      <c r="C23" s="142"/>
      <c r="D23" s="142"/>
      <c r="E23" s="142"/>
      <c r="F23" s="142"/>
      <c r="G23" s="142"/>
      <c r="H23" s="143" t="s">
        <v>27</v>
      </c>
      <c r="I23" s="143"/>
      <c r="J23" s="143"/>
      <c r="K23" s="143"/>
      <c r="L23" s="143"/>
      <c r="M23" s="143"/>
      <c r="N23" s="143"/>
      <c r="O23" s="144" t="s">
        <v>51</v>
      </c>
      <c r="P23" s="144"/>
      <c r="Q23" s="144"/>
      <c r="R23" s="144"/>
      <c r="S23" s="144"/>
      <c r="T23" s="144"/>
      <c r="U23" s="144"/>
    </row>
    <row r="24" spans="1:21" s="39" customFormat="1" ht="15.5" x14ac:dyDescent="0.35">
      <c r="A24" s="42" t="s">
        <v>28</v>
      </c>
      <c r="B24" s="42" t="s">
        <v>29</v>
      </c>
      <c r="C24" s="43" t="s">
        <v>3</v>
      </c>
      <c r="D24" s="43" t="s">
        <v>24</v>
      </c>
      <c r="E24" s="43" t="s">
        <v>25</v>
      </c>
      <c r="F24" s="42" t="s">
        <v>30</v>
      </c>
      <c r="G24" s="42" t="s">
        <v>31</v>
      </c>
      <c r="H24" s="42" t="s">
        <v>28</v>
      </c>
      <c r="I24" s="42" t="s">
        <v>29</v>
      </c>
      <c r="J24" s="43" t="s">
        <v>3</v>
      </c>
      <c r="K24" s="43" t="s">
        <v>24</v>
      </c>
      <c r="L24" s="43" t="s">
        <v>25</v>
      </c>
      <c r="M24" s="43" t="s">
        <v>30</v>
      </c>
      <c r="N24" s="43" t="s">
        <v>31</v>
      </c>
      <c r="O24" s="40" t="s">
        <v>28</v>
      </c>
      <c r="P24" s="40" t="s">
        <v>29</v>
      </c>
      <c r="Q24" s="41" t="s">
        <v>3</v>
      </c>
      <c r="R24" s="41" t="s">
        <v>24</v>
      </c>
      <c r="S24" s="41" t="s">
        <v>25</v>
      </c>
      <c r="T24" s="43" t="s">
        <v>30</v>
      </c>
      <c r="U24" s="43" t="s">
        <v>31</v>
      </c>
    </row>
    <row r="25" spans="1:21" s="39" customFormat="1" ht="15.5" x14ac:dyDescent="0.35">
      <c r="A25" s="40" t="s">
        <v>26</v>
      </c>
      <c r="B25" s="40" t="s">
        <v>8</v>
      </c>
      <c r="C25" s="123">
        <f>'County-specific mortality 16-20'!H18</f>
        <v>139.9</v>
      </c>
      <c r="D25" s="123">
        <f>'County-specific mortality 16-20'!I18</f>
        <v>138.19999999999999</v>
      </c>
      <c r="E25" s="123">
        <f>'County-specific mortality 16-20'!J18</f>
        <v>141.6</v>
      </c>
      <c r="F25" s="43">
        <f>C25-D25</f>
        <v>1.7000000000000171</v>
      </c>
      <c r="G25" s="43">
        <f>E25-C25</f>
        <v>1.6999999999999886</v>
      </c>
      <c r="H25" s="40" t="s">
        <v>27</v>
      </c>
      <c r="I25" s="40" t="s">
        <v>8</v>
      </c>
      <c r="J25" s="123">
        <f>'County-specific mortality 16-20'!H19</f>
        <v>157.9</v>
      </c>
      <c r="K25" s="123">
        <f>'County-specific mortality 16-20'!I19</f>
        <v>157.1</v>
      </c>
      <c r="L25" s="123">
        <f>'County-specific mortality 16-20'!J19</f>
        <v>158.69999999999999</v>
      </c>
      <c r="M25" s="43">
        <f>J25-K25</f>
        <v>0.80000000000001137</v>
      </c>
      <c r="N25" s="43">
        <f>L25-J25</f>
        <v>0.79999999999998295</v>
      </c>
      <c r="O25" s="40" t="s">
        <v>52</v>
      </c>
      <c r="P25" s="40" t="s">
        <v>8</v>
      </c>
      <c r="Q25" s="41"/>
      <c r="R25" s="41"/>
      <c r="S25" s="41"/>
      <c r="T25" s="43">
        <f>Q25-R25</f>
        <v>0</v>
      </c>
      <c r="U25" s="43">
        <f>S25-Q25</f>
        <v>0</v>
      </c>
    </row>
    <row r="26" spans="1:21" s="39" customFormat="1" ht="15.5" x14ac:dyDescent="0.35">
      <c r="A26" s="40" t="s">
        <v>26</v>
      </c>
      <c r="B26" s="40" t="s">
        <v>112</v>
      </c>
      <c r="C26" s="123">
        <f>'County-specific mortality 16-20'!H31</f>
        <v>343.9</v>
      </c>
      <c r="D26" s="123">
        <f>'County-specific mortality 16-20'!I31</f>
        <v>295.10000000000002</v>
      </c>
      <c r="E26" s="123">
        <f>'County-specific mortality 16-20'!J31</f>
        <v>398.4</v>
      </c>
      <c r="F26" s="43">
        <f t="shared" ref="F26:F30" si="12">C26-D26</f>
        <v>48.799999999999955</v>
      </c>
      <c r="G26" s="43">
        <f t="shared" ref="G26:G30" si="13">E26-C26</f>
        <v>54.5</v>
      </c>
      <c r="H26" s="40" t="s">
        <v>27</v>
      </c>
      <c r="I26" s="40" t="s">
        <v>112</v>
      </c>
      <c r="J26" s="123">
        <f>'County-specific mortality 16-20'!H32</f>
        <v>324.2</v>
      </c>
      <c r="K26" s="123">
        <f>'County-specific mortality 16-20'!I32</f>
        <v>308.5</v>
      </c>
      <c r="L26" s="123">
        <f>'County-specific mortality 16-20'!J32</f>
        <v>340.4</v>
      </c>
      <c r="M26" s="43">
        <f>J26-K26</f>
        <v>15.699999999999989</v>
      </c>
      <c r="N26" s="43">
        <f>L26-J26</f>
        <v>16.199999999999989</v>
      </c>
      <c r="O26" s="40"/>
      <c r="P26" s="40"/>
      <c r="Q26" s="41"/>
      <c r="R26" s="41"/>
      <c r="S26" s="41"/>
      <c r="T26" s="43"/>
      <c r="U26" s="43"/>
    </row>
    <row r="27" spans="1:21" s="39" customFormat="1" ht="15.5" x14ac:dyDescent="0.35">
      <c r="A27" s="40" t="s">
        <v>26</v>
      </c>
      <c r="B27" s="40" t="s">
        <v>44</v>
      </c>
      <c r="C27" s="54">
        <f>'County-specific mortality 16-20'!H44</f>
        <v>110.8</v>
      </c>
      <c r="D27" s="54">
        <f>'County-specific mortality 16-20'!I44</f>
        <v>107.9</v>
      </c>
      <c r="E27" s="54">
        <f>'County-specific mortality 16-20'!J44</f>
        <v>113.7</v>
      </c>
      <c r="F27" s="43">
        <f t="shared" si="12"/>
        <v>2.8999999999999915</v>
      </c>
      <c r="G27" s="43">
        <f t="shared" si="13"/>
        <v>2.9000000000000057</v>
      </c>
      <c r="H27" s="40" t="s">
        <v>27</v>
      </c>
      <c r="I27" s="40" t="s">
        <v>44</v>
      </c>
      <c r="J27" s="54">
        <f>'County-specific mortality 16-20'!H45</f>
        <v>119.7</v>
      </c>
      <c r="K27" s="54">
        <f>'County-specific mortality 16-20'!I45</f>
        <v>117.9</v>
      </c>
      <c r="L27" s="54">
        <f>'County-specific mortality 16-20'!J45</f>
        <v>121.4</v>
      </c>
      <c r="M27" s="43">
        <f>J27-K27</f>
        <v>1.7999999999999972</v>
      </c>
      <c r="N27" s="43">
        <f>L27-J27</f>
        <v>1.7000000000000028</v>
      </c>
      <c r="O27" s="40" t="s">
        <v>52</v>
      </c>
      <c r="P27" s="40" t="s">
        <v>9</v>
      </c>
      <c r="Q27" s="41"/>
      <c r="R27" s="41"/>
      <c r="S27" s="41"/>
      <c r="T27" s="43">
        <f>Q27-R27</f>
        <v>0</v>
      </c>
      <c r="U27" s="43">
        <f>S27-Q27</f>
        <v>0</v>
      </c>
    </row>
    <row r="28" spans="1:21" s="39" customFormat="1" ht="15.5" x14ac:dyDescent="0.35">
      <c r="A28" s="40" t="s">
        <v>33</v>
      </c>
      <c r="B28" s="40" t="s">
        <v>11</v>
      </c>
      <c r="C28" s="54">
        <f>'County-specific mortality 16-20'!H57</f>
        <v>129</v>
      </c>
      <c r="D28" s="54">
        <f>'County-specific mortality 16-20'!I57</f>
        <v>124.4</v>
      </c>
      <c r="E28" s="54">
        <f>'County-specific mortality 16-20'!J57</f>
        <v>133.69999999999999</v>
      </c>
      <c r="F28" s="43">
        <f t="shared" si="12"/>
        <v>4.5999999999999943</v>
      </c>
      <c r="G28" s="43">
        <f t="shared" si="13"/>
        <v>4.6999999999999886</v>
      </c>
      <c r="H28" s="40" t="s">
        <v>27</v>
      </c>
      <c r="I28" s="40" t="s">
        <v>11</v>
      </c>
      <c r="J28" s="54">
        <f>'County-specific mortality 16-20'!H58</f>
        <v>137.80000000000001</v>
      </c>
      <c r="K28" s="54">
        <f>'County-specific mortality 16-20'!I58</f>
        <v>136.1</v>
      </c>
      <c r="L28" s="54">
        <f>'County-specific mortality 16-20'!J58</f>
        <v>139.4</v>
      </c>
      <c r="M28" s="43">
        <f t="shared" ref="M28:M30" si="14">J28-K28</f>
        <v>1.7000000000000171</v>
      </c>
      <c r="N28" s="43">
        <f t="shared" ref="N28:N30" si="15">L28-J28</f>
        <v>1.5999999999999943</v>
      </c>
      <c r="O28" s="40" t="s">
        <v>52</v>
      </c>
      <c r="P28" s="40" t="s">
        <v>10</v>
      </c>
      <c r="Q28" s="41"/>
      <c r="R28" s="41"/>
      <c r="S28" s="41"/>
      <c r="T28" s="43">
        <f t="shared" ref="T28:T30" si="16">Q28-R28</f>
        <v>0</v>
      </c>
      <c r="U28" s="43">
        <f t="shared" ref="U28:U30" si="17">S28-Q28</f>
        <v>0</v>
      </c>
    </row>
    <row r="29" spans="1:21" s="39" customFormat="1" ht="15.5" x14ac:dyDescent="0.35">
      <c r="A29" s="40" t="s">
        <v>33</v>
      </c>
      <c r="B29" s="40" t="s">
        <v>10</v>
      </c>
      <c r="C29" s="54">
        <f>'County-specific mortality 16-20'!H70</f>
        <v>204.1</v>
      </c>
      <c r="D29" s="54">
        <f>'County-specific mortality 16-20'!I70</f>
        <v>195.1</v>
      </c>
      <c r="E29" s="54">
        <f>'County-specific mortality 16-20'!J70</f>
        <v>213.3</v>
      </c>
      <c r="F29" s="43">
        <f t="shared" si="12"/>
        <v>9</v>
      </c>
      <c r="G29" s="43">
        <f t="shared" si="13"/>
        <v>9.2000000000000171</v>
      </c>
      <c r="H29" s="40" t="s">
        <v>27</v>
      </c>
      <c r="I29" s="40" t="s">
        <v>43</v>
      </c>
      <c r="J29" s="54">
        <f>'County-specific mortality 16-20'!H71</f>
        <v>206.9</v>
      </c>
      <c r="K29" s="54">
        <f>'County-specific mortality 16-20'!I71</f>
        <v>202.9</v>
      </c>
      <c r="L29" s="54">
        <f>'County-specific mortality 16-20'!J71</f>
        <v>211</v>
      </c>
      <c r="M29" s="43">
        <f t="shared" si="14"/>
        <v>4</v>
      </c>
      <c r="N29" s="43">
        <f t="shared" si="15"/>
        <v>4.0999999999999943</v>
      </c>
      <c r="O29" s="40" t="s">
        <v>52</v>
      </c>
      <c r="P29" s="40" t="s">
        <v>11</v>
      </c>
      <c r="Q29" s="41"/>
      <c r="R29" s="41"/>
      <c r="S29" s="41"/>
      <c r="T29" s="43">
        <f t="shared" si="16"/>
        <v>0</v>
      </c>
      <c r="U29" s="43">
        <f t="shared" si="17"/>
        <v>0</v>
      </c>
    </row>
    <row r="30" spans="1:21" s="39" customFormat="1" ht="15.5" x14ac:dyDescent="0.35">
      <c r="A30" s="40" t="s">
        <v>33</v>
      </c>
      <c r="B30" s="40" t="s">
        <v>9</v>
      </c>
      <c r="C30" s="54">
        <f>'County-specific mortality 16-20'!H83</f>
        <v>147.4</v>
      </c>
      <c r="D30" s="54">
        <f>'County-specific mortality 16-20'!I83</f>
        <v>145</v>
      </c>
      <c r="E30" s="54">
        <f>'County-specific mortality 16-20'!J83</f>
        <v>149.80000000000001</v>
      </c>
      <c r="F30" s="43">
        <f t="shared" si="12"/>
        <v>2.4000000000000057</v>
      </c>
      <c r="G30" s="43">
        <f t="shared" si="13"/>
        <v>2.4000000000000057</v>
      </c>
      <c r="H30" s="40" t="s">
        <v>27</v>
      </c>
      <c r="I30" s="40" t="s">
        <v>42</v>
      </c>
      <c r="J30" s="54">
        <f>'County-specific mortality 16-20'!H84</f>
        <v>167.8</v>
      </c>
      <c r="K30" s="54">
        <f>'County-specific mortality 16-20'!I84</f>
        <v>166.7</v>
      </c>
      <c r="L30" s="54">
        <f>'County-specific mortality 16-20'!J84</f>
        <v>168.9</v>
      </c>
      <c r="M30" s="43">
        <f t="shared" si="14"/>
        <v>1.1000000000000227</v>
      </c>
      <c r="N30" s="43">
        <f t="shared" si="15"/>
        <v>1.0999999999999943</v>
      </c>
      <c r="O30" s="40" t="s">
        <v>52</v>
      </c>
      <c r="P30" s="40" t="s">
        <v>34</v>
      </c>
      <c r="Q30" s="41"/>
      <c r="R30" s="41"/>
      <c r="S30" s="41"/>
      <c r="T30" s="43">
        <f t="shared" si="16"/>
        <v>0</v>
      </c>
      <c r="U30" s="43">
        <f t="shared" si="17"/>
        <v>0</v>
      </c>
    </row>
    <row r="31" spans="1:21" s="39" customFormat="1" ht="15.5" x14ac:dyDescent="0.35">
      <c r="B31" s="40"/>
      <c r="C31" s="41"/>
      <c r="D31" s="41"/>
      <c r="E31" s="41"/>
      <c r="F31" s="40"/>
      <c r="G31" s="40"/>
      <c r="H31" s="40"/>
      <c r="I31" s="40"/>
      <c r="J31" s="41"/>
      <c r="K31" s="41"/>
      <c r="L31" s="41"/>
      <c r="M31" s="41"/>
      <c r="N31" s="41"/>
      <c r="Q31" s="44"/>
      <c r="R31" s="44"/>
      <c r="S31" s="44"/>
      <c r="T31" s="44"/>
      <c r="U31" s="44"/>
    </row>
    <row r="32" spans="1:21" s="47" customFormat="1" ht="23.5" x14ac:dyDescent="0.55000000000000004">
      <c r="A32" s="38" t="s">
        <v>40</v>
      </c>
      <c r="B32" s="48"/>
      <c r="C32" s="49"/>
      <c r="D32" s="49"/>
      <c r="E32" s="49"/>
      <c r="F32" s="48"/>
      <c r="G32" s="48"/>
      <c r="H32" s="48"/>
      <c r="I32" s="48"/>
      <c r="J32" s="49"/>
      <c r="K32" s="49"/>
      <c r="L32" s="49"/>
      <c r="M32" s="49"/>
      <c r="N32" s="49"/>
      <c r="O32" s="48"/>
      <c r="P32" s="48"/>
      <c r="Q32" s="49"/>
      <c r="R32" s="49"/>
      <c r="S32" s="49"/>
      <c r="T32" s="49"/>
      <c r="U32" s="49"/>
    </row>
    <row r="33" spans="1:25" s="39" customFormat="1" ht="15.5" x14ac:dyDescent="0.35">
      <c r="A33" s="142" t="s">
        <v>26</v>
      </c>
      <c r="B33" s="142"/>
      <c r="C33" s="142"/>
      <c r="D33" s="142"/>
      <c r="E33" s="142"/>
      <c r="F33" s="142"/>
      <c r="G33" s="142"/>
      <c r="H33" s="143" t="s">
        <v>27</v>
      </c>
      <c r="I33" s="143"/>
      <c r="J33" s="143"/>
      <c r="K33" s="143"/>
      <c r="L33" s="143"/>
      <c r="M33" s="143"/>
      <c r="N33" s="143"/>
      <c r="O33" s="144" t="s">
        <v>51</v>
      </c>
      <c r="P33" s="144"/>
      <c r="Q33" s="144"/>
      <c r="R33" s="144"/>
      <c r="S33" s="144"/>
      <c r="T33" s="144"/>
      <c r="U33" s="144"/>
    </row>
    <row r="34" spans="1:25" s="39" customFormat="1" ht="15.5" x14ac:dyDescent="0.35">
      <c r="A34" s="42" t="s">
        <v>28</v>
      </c>
      <c r="B34" s="42" t="s">
        <v>29</v>
      </c>
      <c r="C34" s="43" t="s">
        <v>3</v>
      </c>
      <c r="D34" s="43" t="s">
        <v>24</v>
      </c>
      <c r="E34" s="43" t="s">
        <v>25</v>
      </c>
      <c r="F34" s="42" t="s">
        <v>30</v>
      </c>
      <c r="G34" s="42" t="s">
        <v>31</v>
      </c>
      <c r="H34" s="42" t="s">
        <v>28</v>
      </c>
      <c r="I34" s="42" t="s">
        <v>29</v>
      </c>
      <c r="J34" s="43" t="s">
        <v>3</v>
      </c>
      <c r="K34" s="43" t="s">
        <v>24</v>
      </c>
      <c r="L34" s="43" t="s">
        <v>25</v>
      </c>
      <c r="M34" s="43" t="s">
        <v>30</v>
      </c>
      <c r="N34" s="43" t="s">
        <v>31</v>
      </c>
      <c r="O34" s="40" t="s">
        <v>28</v>
      </c>
      <c r="P34" s="40" t="s">
        <v>29</v>
      </c>
      <c r="Q34" s="41" t="s">
        <v>3</v>
      </c>
      <c r="R34" s="41" t="s">
        <v>24</v>
      </c>
      <c r="S34" s="41" t="s">
        <v>25</v>
      </c>
      <c r="T34" s="43" t="s">
        <v>30</v>
      </c>
      <c r="U34" s="43" t="s">
        <v>31</v>
      </c>
    </row>
    <row r="35" spans="1:25" s="39" customFormat="1" ht="15.5" x14ac:dyDescent="0.35">
      <c r="A35" s="40" t="s">
        <v>26</v>
      </c>
      <c r="B35" s="40" t="s">
        <v>8</v>
      </c>
      <c r="C35" s="123">
        <f>'County-specific mortality 16-20'!M18</f>
        <v>106.1</v>
      </c>
      <c r="D35" s="123">
        <f>'County-specific mortality 16-20'!N18</f>
        <v>104.8</v>
      </c>
      <c r="E35" s="123">
        <f>'County-specific mortality 16-20'!O18</f>
        <v>107.5</v>
      </c>
      <c r="F35" s="43">
        <f>C35-D35</f>
        <v>1.2999999999999972</v>
      </c>
      <c r="G35" s="43">
        <f>E35-C35</f>
        <v>1.4000000000000057</v>
      </c>
      <c r="H35" s="40" t="s">
        <v>27</v>
      </c>
      <c r="I35" s="40" t="s">
        <v>8</v>
      </c>
      <c r="J35" s="123">
        <f>'County-specific mortality 16-20'!M19</f>
        <v>117.9</v>
      </c>
      <c r="K35" s="123">
        <f>'County-specific mortality 16-20'!N19</f>
        <v>117.3</v>
      </c>
      <c r="L35" s="123">
        <f>'County-specific mortality 16-20'!O19</f>
        <v>118.6</v>
      </c>
      <c r="M35" s="43">
        <f>J35-K35</f>
        <v>0.60000000000000853</v>
      </c>
      <c r="N35" s="43">
        <f>L35-J35</f>
        <v>0.69999999999998863</v>
      </c>
      <c r="O35" s="40" t="s">
        <v>52</v>
      </c>
      <c r="P35" s="40" t="s">
        <v>8</v>
      </c>
      <c r="Q35" s="41"/>
      <c r="R35" s="41"/>
      <c r="S35" s="41"/>
      <c r="T35" s="41">
        <f>Q35-R35</f>
        <v>0</v>
      </c>
      <c r="U35" s="41">
        <f>S35-Q35</f>
        <v>0</v>
      </c>
      <c r="V35" s="40"/>
    </row>
    <row r="36" spans="1:25" s="39" customFormat="1" ht="15.5" x14ac:dyDescent="0.35">
      <c r="A36" s="40" t="s">
        <v>26</v>
      </c>
      <c r="B36" s="40" t="s">
        <v>112</v>
      </c>
      <c r="C36" s="123">
        <f>'County-specific mortality 16-20'!M31</f>
        <v>298.39999999999998</v>
      </c>
      <c r="D36" s="123">
        <f>'County-specific mortality 16-20'!N31</f>
        <v>258.89999999999998</v>
      </c>
      <c r="E36" s="123">
        <f>'County-specific mortality 16-20'!O31</f>
        <v>342.5</v>
      </c>
      <c r="F36" s="43">
        <f t="shared" ref="F36:F40" si="18">C36-D36</f>
        <v>39.5</v>
      </c>
      <c r="G36" s="43">
        <f t="shared" ref="G36:G40" si="19">E36-C36</f>
        <v>44.100000000000023</v>
      </c>
      <c r="H36" s="40" t="s">
        <v>27</v>
      </c>
      <c r="I36" s="40" t="s">
        <v>112</v>
      </c>
      <c r="J36" s="123">
        <f>'County-specific mortality 16-20'!M32</f>
        <v>259.3</v>
      </c>
      <c r="K36" s="123">
        <f>'County-specific mortality 16-20'!N32</f>
        <v>246.7</v>
      </c>
      <c r="L36" s="123">
        <f>'County-specific mortality 16-20'!O32</f>
        <v>272.5</v>
      </c>
      <c r="M36" s="43">
        <f>J36-K36</f>
        <v>12.600000000000023</v>
      </c>
      <c r="N36" s="43">
        <f>L36-J36</f>
        <v>13.199999999999989</v>
      </c>
      <c r="O36" s="40"/>
      <c r="P36" s="40"/>
      <c r="Q36" s="41"/>
      <c r="R36" s="41"/>
      <c r="S36" s="41"/>
      <c r="T36" s="41"/>
      <c r="U36" s="41"/>
      <c r="V36" s="40"/>
    </row>
    <row r="37" spans="1:25" s="39" customFormat="1" ht="15.5" x14ac:dyDescent="0.35">
      <c r="A37" s="40" t="s">
        <v>26</v>
      </c>
      <c r="B37" s="40" t="s">
        <v>44</v>
      </c>
      <c r="C37" s="54">
        <f>'County-specific mortality 16-20'!M44</f>
        <v>83</v>
      </c>
      <c r="D37" s="54">
        <f>'County-specific mortality 16-20'!N44</f>
        <v>80.8</v>
      </c>
      <c r="E37" s="54">
        <f>'County-specific mortality 16-20'!O44</f>
        <v>85.3</v>
      </c>
      <c r="F37" s="43">
        <f t="shared" si="18"/>
        <v>2.2000000000000028</v>
      </c>
      <c r="G37" s="43">
        <f t="shared" si="19"/>
        <v>2.2999999999999972</v>
      </c>
      <c r="H37" s="40" t="s">
        <v>27</v>
      </c>
      <c r="I37" s="40" t="s">
        <v>44</v>
      </c>
      <c r="J37" s="54">
        <f>'County-specific mortality 16-20'!M45</f>
        <v>89.5</v>
      </c>
      <c r="K37" s="54">
        <f>'County-specific mortality 16-20'!N45</f>
        <v>88.2</v>
      </c>
      <c r="L37" s="54">
        <f>'County-specific mortality 16-20'!O45</f>
        <v>90.8</v>
      </c>
      <c r="M37" s="43">
        <f>J37-K37</f>
        <v>1.2999999999999972</v>
      </c>
      <c r="N37" s="43">
        <f>L37-J37</f>
        <v>1.2999999999999972</v>
      </c>
      <c r="O37" s="40" t="s">
        <v>52</v>
      </c>
      <c r="P37" s="40" t="s">
        <v>9</v>
      </c>
      <c r="Q37" s="41"/>
      <c r="R37" s="41"/>
      <c r="S37" s="41"/>
      <c r="T37" s="41">
        <f>Q37-R37</f>
        <v>0</v>
      </c>
      <c r="U37" s="41">
        <f>S37-Q37</f>
        <v>0</v>
      </c>
      <c r="V37" s="40"/>
    </row>
    <row r="38" spans="1:25" s="39" customFormat="1" ht="15.5" x14ac:dyDescent="0.35">
      <c r="A38" s="40" t="s">
        <v>33</v>
      </c>
      <c r="B38" s="40" t="s">
        <v>11</v>
      </c>
      <c r="C38" s="54">
        <f>'County-specific mortality 16-20'!M57</f>
        <v>98.1</v>
      </c>
      <c r="D38" s="54">
        <f>'County-specific mortality 16-20'!N57</f>
        <v>94.7</v>
      </c>
      <c r="E38" s="54">
        <f>'County-specific mortality 16-20'!O57</f>
        <v>101.5</v>
      </c>
      <c r="F38" s="43">
        <f t="shared" si="18"/>
        <v>3.3999999999999915</v>
      </c>
      <c r="G38" s="43">
        <f t="shared" si="19"/>
        <v>3.4000000000000057</v>
      </c>
      <c r="H38" s="40" t="s">
        <v>27</v>
      </c>
      <c r="I38" s="40" t="s">
        <v>11</v>
      </c>
      <c r="J38" s="54">
        <f>'County-specific mortality 16-20'!M58</f>
        <v>105.3</v>
      </c>
      <c r="K38" s="54">
        <f>'County-specific mortality 16-20'!N58</f>
        <v>104.1</v>
      </c>
      <c r="L38" s="54">
        <f>'County-specific mortality 16-20'!O58</f>
        <v>106.6</v>
      </c>
      <c r="M38" s="43">
        <f t="shared" ref="M38:M40" si="20">J38-K38</f>
        <v>1.2000000000000028</v>
      </c>
      <c r="N38" s="43">
        <f t="shared" ref="N38:N40" si="21">L38-J38</f>
        <v>1.2999999999999972</v>
      </c>
      <c r="O38" s="40" t="s">
        <v>52</v>
      </c>
      <c r="P38" s="40" t="s">
        <v>10</v>
      </c>
      <c r="Q38" s="41"/>
      <c r="R38" s="41"/>
      <c r="S38" s="41"/>
      <c r="T38" s="41">
        <f t="shared" ref="T38:T40" si="22">Q38-R38</f>
        <v>0</v>
      </c>
      <c r="U38" s="41">
        <f t="shared" ref="U38:U40" si="23">S38-Q38</f>
        <v>0</v>
      </c>
      <c r="V38" s="40"/>
    </row>
    <row r="39" spans="1:25" s="39" customFormat="1" ht="15.5" x14ac:dyDescent="0.35">
      <c r="A39" s="40" t="s">
        <v>33</v>
      </c>
      <c r="B39" s="40" t="s">
        <v>10</v>
      </c>
      <c r="C39" s="54">
        <f>'County-specific mortality 16-20'!M70</f>
        <v>151.1</v>
      </c>
      <c r="D39" s="54">
        <f>'County-specific mortality 16-20'!N70</f>
        <v>144.6</v>
      </c>
      <c r="E39" s="54">
        <f>'County-specific mortality 16-20'!O70</f>
        <v>157.9</v>
      </c>
      <c r="F39" s="43">
        <f t="shared" si="18"/>
        <v>6.5</v>
      </c>
      <c r="G39" s="43">
        <f t="shared" si="19"/>
        <v>6.8000000000000114</v>
      </c>
      <c r="H39" s="40" t="s">
        <v>27</v>
      </c>
      <c r="I39" s="40" t="s">
        <v>43</v>
      </c>
      <c r="J39" s="54">
        <f>'County-specific mortality 16-20'!M71</f>
        <v>149.5</v>
      </c>
      <c r="K39" s="54">
        <f>'County-specific mortality 16-20'!N71</f>
        <v>146.6</v>
      </c>
      <c r="L39" s="54">
        <f>'County-specific mortality 16-20'!O71</f>
        <v>152.4</v>
      </c>
      <c r="M39" s="43">
        <f t="shared" si="20"/>
        <v>2.9000000000000057</v>
      </c>
      <c r="N39" s="43">
        <f t="shared" si="21"/>
        <v>2.9000000000000057</v>
      </c>
      <c r="O39" s="40" t="s">
        <v>52</v>
      </c>
      <c r="P39" s="40" t="s">
        <v>11</v>
      </c>
      <c r="Q39" s="41"/>
      <c r="R39" s="41"/>
      <c r="S39" s="41"/>
      <c r="T39" s="41">
        <f t="shared" si="22"/>
        <v>0</v>
      </c>
      <c r="U39" s="41">
        <f t="shared" si="23"/>
        <v>0</v>
      </c>
      <c r="V39" s="40"/>
    </row>
    <row r="40" spans="1:25" s="39" customFormat="1" ht="15.5" x14ac:dyDescent="0.35">
      <c r="A40" s="40" t="s">
        <v>33</v>
      </c>
      <c r="B40" s="40" t="s">
        <v>9</v>
      </c>
      <c r="C40" s="54">
        <f>'County-specific mortality 16-20'!M83</f>
        <v>112.7</v>
      </c>
      <c r="D40" s="54">
        <f>'County-specific mortality 16-20'!N83</f>
        <v>110.7</v>
      </c>
      <c r="E40" s="54">
        <f>'County-specific mortality 16-20'!O83</f>
        <v>114.7</v>
      </c>
      <c r="F40" s="43">
        <f t="shared" si="18"/>
        <v>2</v>
      </c>
      <c r="G40" s="43">
        <f t="shared" si="19"/>
        <v>2</v>
      </c>
      <c r="H40" s="40" t="s">
        <v>27</v>
      </c>
      <c r="I40" s="40" t="s">
        <v>42</v>
      </c>
      <c r="J40" s="54">
        <f>'County-specific mortality 16-20'!M84</f>
        <v>125.2</v>
      </c>
      <c r="K40" s="54">
        <f>'County-specific mortality 16-20'!N84</f>
        <v>124.3</v>
      </c>
      <c r="L40" s="54">
        <f>'County-specific mortality 16-20'!O84</f>
        <v>126.1</v>
      </c>
      <c r="M40" s="43">
        <f t="shared" si="20"/>
        <v>0.90000000000000568</v>
      </c>
      <c r="N40" s="43">
        <f t="shared" si="21"/>
        <v>0.89999999999999147</v>
      </c>
      <c r="O40" s="40" t="s">
        <v>52</v>
      </c>
      <c r="P40" s="40" t="s">
        <v>34</v>
      </c>
      <c r="Q40" s="41"/>
      <c r="R40" s="41"/>
      <c r="S40" s="41"/>
      <c r="T40" s="41">
        <f t="shared" si="22"/>
        <v>0</v>
      </c>
      <c r="U40" s="41">
        <f t="shared" si="23"/>
        <v>0</v>
      </c>
      <c r="V40" s="40"/>
    </row>
    <row r="41" spans="1:25" x14ac:dyDescent="0.35">
      <c r="B41" s="52"/>
      <c r="C41" s="55"/>
      <c r="D41" s="55"/>
      <c r="E41" s="55"/>
      <c r="F41" s="52"/>
      <c r="G41" s="52"/>
      <c r="H41" s="52"/>
      <c r="I41" s="52"/>
      <c r="J41" s="55"/>
      <c r="K41" s="55"/>
      <c r="L41" s="55"/>
      <c r="M41" s="55"/>
      <c r="N41" s="55"/>
      <c r="O41" s="52"/>
      <c r="P41" s="52"/>
      <c r="Q41" s="55"/>
      <c r="R41" s="55"/>
      <c r="S41" s="52"/>
      <c r="T41" s="52"/>
      <c r="U41" s="52"/>
      <c r="V41" s="52"/>
    </row>
    <row r="42" spans="1:25" x14ac:dyDescent="0.35">
      <c r="B42" s="2"/>
    </row>
    <row r="43" spans="1:25" x14ac:dyDescent="0.35">
      <c r="B43" s="2"/>
    </row>
    <row r="44" spans="1:25" s="5" customFormat="1" x14ac:dyDescent="0.35"/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>
      <c r="Y48" s="5" t="s">
        <v>41</v>
      </c>
    </row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:G2"/>
    <mergeCell ref="H2:N2"/>
    <mergeCell ref="O2:U2"/>
    <mergeCell ref="A12:G12"/>
    <mergeCell ref="H12:N12"/>
    <mergeCell ref="O12:U12"/>
    <mergeCell ref="A23:G23"/>
    <mergeCell ref="H23:N23"/>
    <mergeCell ref="O23:U23"/>
    <mergeCell ref="A33:G33"/>
    <mergeCell ref="H33:N33"/>
    <mergeCell ref="O33:U33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zoomScale="54" zoomScaleNormal="54" zoomScalePageLayoutView="86" workbookViewId="0">
      <selection activeCell="E140" sqref="E140:F172"/>
    </sheetView>
  </sheetViews>
  <sheetFormatPr defaultColWidth="8.81640625" defaultRowHeight="14.5" x14ac:dyDescent="0.35"/>
  <cols>
    <col min="1" max="1" width="12.7265625" style="31" customWidth="1"/>
    <col min="2" max="2" width="27.81640625" style="31" customWidth="1"/>
    <col min="3" max="3" width="18.7265625" style="31" bestFit="1" customWidth="1"/>
    <col min="4" max="4" width="20.1796875" style="31" bestFit="1" customWidth="1"/>
    <col min="5" max="5" width="16.1796875" style="126" bestFit="1" customWidth="1"/>
    <col min="6" max="6" width="10.54296875" style="126" customWidth="1"/>
    <col min="7" max="16384" width="8.81640625" style="31"/>
  </cols>
  <sheetData>
    <row r="1" spans="1:6" ht="26" x14ac:dyDescent="0.6">
      <c r="A1" s="106" t="s">
        <v>128</v>
      </c>
    </row>
    <row r="3" spans="1:6" x14ac:dyDescent="0.35">
      <c r="A3" s="31" t="s">
        <v>99</v>
      </c>
      <c r="B3" s="31" t="s">
        <v>100</v>
      </c>
      <c r="C3" s="31" t="s">
        <v>101</v>
      </c>
      <c r="D3" s="31" t="s">
        <v>113</v>
      </c>
      <c r="E3" s="126" t="s">
        <v>120</v>
      </c>
      <c r="F3" s="126" t="s">
        <v>114</v>
      </c>
    </row>
    <row r="4" spans="1:6" x14ac:dyDescent="0.35">
      <c r="A4" s="31" t="s">
        <v>105</v>
      </c>
      <c r="B4" s="31" t="s">
        <v>0</v>
      </c>
      <c r="C4" s="31" t="s">
        <v>112</v>
      </c>
      <c r="D4" s="31">
        <v>1988</v>
      </c>
      <c r="E4" s="127">
        <v>329.7</v>
      </c>
      <c r="F4" s="127">
        <v>260.23</v>
      </c>
    </row>
    <row r="5" spans="1:6" x14ac:dyDescent="0.35">
      <c r="A5" s="31" t="s">
        <v>105</v>
      </c>
      <c r="B5" s="31" t="s">
        <v>0</v>
      </c>
      <c r="C5" s="31" t="s">
        <v>112</v>
      </c>
      <c r="D5" s="31">
        <v>1989</v>
      </c>
      <c r="E5" s="127">
        <v>213</v>
      </c>
      <c r="F5" s="127">
        <v>251.87</v>
      </c>
    </row>
    <row r="6" spans="1:6" x14ac:dyDescent="0.35">
      <c r="A6" s="31" t="s">
        <v>105</v>
      </c>
      <c r="B6" s="31" t="s">
        <v>0</v>
      </c>
      <c r="C6" s="31" t="s">
        <v>112</v>
      </c>
      <c r="D6" s="31">
        <v>1990</v>
      </c>
      <c r="E6" s="127">
        <v>199.6</v>
      </c>
      <c r="F6" s="127">
        <v>243.77</v>
      </c>
    </row>
    <row r="7" spans="1:6" x14ac:dyDescent="0.35">
      <c r="A7" s="31" t="s">
        <v>105</v>
      </c>
      <c r="B7" s="31" t="s">
        <v>0</v>
      </c>
      <c r="C7" s="31" t="s">
        <v>112</v>
      </c>
      <c r="D7" s="31">
        <v>1991</v>
      </c>
      <c r="E7" s="127">
        <v>183.8</v>
      </c>
      <c r="F7" s="127">
        <v>235.94</v>
      </c>
    </row>
    <row r="8" spans="1:6" x14ac:dyDescent="0.35">
      <c r="A8" s="31" t="s">
        <v>105</v>
      </c>
      <c r="B8" s="31" t="s">
        <v>0</v>
      </c>
      <c r="C8" s="31" t="s">
        <v>112</v>
      </c>
      <c r="D8" s="31">
        <v>1992</v>
      </c>
      <c r="E8" s="127">
        <v>268.2</v>
      </c>
      <c r="F8" s="127">
        <v>228.35</v>
      </c>
    </row>
    <row r="9" spans="1:6" x14ac:dyDescent="0.35">
      <c r="A9" s="31" t="s">
        <v>105</v>
      </c>
      <c r="B9" s="31" t="s">
        <v>0</v>
      </c>
      <c r="C9" s="31" t="s">
        <v>112</v>
      </c>
      <c r="D9" s="31">
        <v>1993</v>
      </c>
      <c r="E9" s="127">
        <v>246.8</v>
      </c>
      <c r="F9" s="127">
        <v>221.01</v>
      </c>
    </row>
    <row r="10" spans="1:6" x14ac:dyDescent="0.35">
      <c r="A10" s="31" t="s">
        <v>105</v>
      </c>
      <c r="B10" s="31" t="s">
        <v>0</v>
      </c>
      <c r="C10" s="31" t="s">
        <v>112</v>
      </c>
      <c r="D10" s="31">
        <v>1994</v>
      </c>
      <c r="E10" s="127">
        <v>179.7</v>
      </c>
      <c r="F10" s="127">
        <v>213.91</v>
      </c>
    </row>
    <row r="11" spans="1:6" x14ac:dyDescent="0.35">
      <c r="A11" s="31" t="s">
        <v>105</v>
      </c>
      <c r="B11" s="31" t="s">
        <v>0</v>
      </c>
      <c r="C11" s="31" t="s">
        <v>112</v>
      </c>
      <c r="D11" s="31">
        <v>1995</v>
      </c>
      <c r="E11" s="127">
        <v>217.2</v>
      </c>
      <c r="F11" s="127">
        <v>207.04</v>
      </c>
    </row>
    <row r="12" spans="1:6" x14ac:dyDescent="0.35">
      <c r="A12" s="31" t="s">
        <v>105</v>
      </c>
      <c r="B12" s="31" t="s">
        <v>0</v>
      </c>
      <c r="C12" s="31" t="s">
        <v>112</v>
      </c>
      <c r="D12" s="31">
        <v>1996</v>
      </c>
      <c r="E12" s="127">
        <v>184.6</v>
      </c>
      <c r="F12" s="127">
        <v>200.38</v>
      </c>
    </row>
    <row r="13" spans="1:6" x14ac:dyDescent="0.35">
      <c r="A13" s="31" t="s">
        <v>105</v>
      </c>
      <c r="B13" s="31" t="s">
        <v>0</v>
      </c>
      <c r="C13" s="31" t="s">
        <v>112</v>
      </c>
      <c r="D13" s="31">
        <v>1997</v>
      </c>
      <c r="E13" s="127">
        <v>199.5</v>
      </c>
      <c r="F13" s="127">
        <v>211.18</v>
      </c>
    </row>
    <row r="14" spans="1:6" x14ac:dyDescent="0.35">
      <c r="A14" s="31" t="s">
        <v>105</v>
      </c>
      <c r="B14" s="31" t="s">
        <v>0</v>
      </c>
      <c r="C14" s="31" t="s">
        <v>112</v>
      </c>
      <c r="D14" s="31">
        <v>1998</v>
      </c>
      <c r="E14" s="127">
        <v>212.4</v>
      </c>
      <c r="F14" s="127">
        <v>222.56</v>
      </c>
    </row>
    <row r="15" spans="1:6" x14ac:dyDescent="0.35">
      <c r="A15" s="31" t="s">
        <v>105</v>
      </c>
      <c r="B15" s="31" t="s">
        <v>0</v>
      </c>
      <c r="C15" s="31" t="s">
        <v>112</v>
      </c>
      <c r="D15" s="31">
        <v>1999</v>
      </c>
      <c r="E15" s="127">
        <v>204.3</v>
      </c>
      <c r="F15" s="127">
        <v>234.56</v>
      </c>
    </row>
    <row r="16" spans="1:6" x14ac:dyDescent="0.35">
      <c r="A16" s="31" t="s">
        <v>105</v>
      </c>
      <c r="B16" s="31" t="s">
        <v>0</v>
      </c>
      <c r="C16" s="31" t="s">
        <v>112</v>
      </c>
      <c r="D16" s="31">
        <v>2000</v>
      </c>
      <c r="E16" s="127">
        <v>286.60000000000002</v>
      </c>
      <c r="F16" s="127">
        <v>247.2</v>
      </c>
    </row>
    <row r="17" spans="1:6" x14ac:dyDescent="0.35">
      <c r="A17" s="31" t="s">
        <v>105</v>
      </c>
      <c r="B17" s="31" t="s">
        <v>0</v>
      </c>
      <c r="C17" s="31" t="s">
        <v>112</v>
      </c>
      <c r="D17" s="31">
        <v>2001</v>
      </c>
      <c r="E17" s="127">
        <v>259</v>
      </c>
      <c r="F17" s="127">
        <v>260.52</v>
      </c>
    </row>
    <row r="18" spans="1:6" x14ac:dyDescent="0.35">
      <c r="A18" s="31" t="s">
        <v>105</v>
      </c>
      <c r="B18" s="31" t="s">
        <v>0</v>
      </c>
      <c r="C18" s="31" t="s">
        <v>112</v>
      </c>
      <c r="D18" s="31">
        <v>2002</v>
      </c>
      <c r="E18" s="127">
        <v>248.6</v>
      </c>
      <c r="F18" s="127">
        <v>274.56</v>
      </c>
    </row>
    <row r="19" spans="1:6" x14ac:dyDescent="0.35">
      <c r="A19" s="31" t="s">
        <v>105</v>
      </c>
      <c r="B19" s="31" t="s">
        <v>0</v>
      </c>
      <c r="C19" s="31" t="s">
        <v>112</v>
      </c>
      <c r="D19" s="31">
        <v>2003</v>
      </c>
      <c r="E19" s="127">
        <v>292.3</v>
      </c>
      <c r="F19" s="127">
        <v>289.36</v>
      </c>
    </row>
    <row r="20" spans="1:6" x14ac:dyDescent="0.35">
      <c r="A20" s="31" t="s">
        <v>105</v>
      </c>
      <c r="B20" s="31" t="s">
        <v>0</v>
      </c>
      <c r="C20" s="31" t="s">
        <v>112</v>
      </c>
      <c r="D20" s="31">
        <v>2004</v>
      </c>
      <c r="E20" s="127">
        <v>403.4</v>
      </c>
      <c r="F20" s="127">
        <v>304.95999999999998</v>
      </c>
    </row>
    <row r="21" spans="1:6" x14ac:dyDescent="0.35">
      <c r="A21" s="31" t="s">
        <v>105</v>
      </c>
      <c r="B21" s="31" t="s">
        <v>0</v>
      </c>
      <c r="C21" s="31" t="s">
        <v>112</v>
      </c>
      <c r="D21" s="31">
        <v>2005</v>
      </c>
      <c r="E21" s="127">
        <v>338.2</v>
      </c>
      <c r="F21" s="127">
        <v>321.39</v>
      </c>
    </row>
    <row r="22" spans="1:6" x14ac:dyDescent="0.35">
      <c r="A22" s="31" t="s">
        <v>105</v>
      </c>
      <c r="B22" s="31" t="s">
        <v>0</v>
      </c>
      <c r="C22" s="31" t="s">
        <v>112</v>
      </c>
      <c r="D22" s="31">
        <v>2006</v>
      </c>
      <c r="E22" s="127">
        <v>377.7</v>
      </c>
      <c r="F22" s="127">
        <v>338.71</v>
      </c>
    </row>
    <row r="23" spans="1:6" x14ac:dyDescent="0.35">
      <c r="A23" s="31" t="s">
        <v>105</v>
      </c>
      <c r="B23" s="31" t="s">
        <v>0</v>
      </c>
      <c r="C23" s="31" t="s">
        <v>112</v>
      </c>
      <c r="D23" s="31">
        <v>2007</v>
      </c>
      <c r="E23" s="127">
        <v>300</v>
      </c>
      <c r="F23" s="127">
        <v>356.97</v>
      </c>
    </row>
    <row r="24" spans="1:6" x14ac:dyDescent="0.35">
      <c r="A24" s="31" t="s">
        <v>105</v>
      </c>
      <c r="B24" s="31" t="s">
        <v>0</v>
      </c>
      <c r="C24" s="31" t="s">
        <v>112</v>
      </c>
      <c r="D24" s="31">
        <v>2008</v>
      </c>
      <c r="E24" s="127">
        <v>299.2</v>
      </c>
      <c r="F24" s="127">
        <v>376.21</v>
      </c>
    </row>
    <row r="25" spans="1:6" x14ac:dyDescent="0.35">
      <c r="A25" s="31" t="s">
        <v>105</v>
      </c>
      <c r="B25" s="31" t="s">
        <v>0</v>
      </c>
      <c r="C25" s="31" t="s">
        <v>112</v>
      </c>
      <c r="D25" s="31">
        <v>2009</v>
      </c>
      <c r="E25" s="127">
        <v>462.8</v>
      </c>
      <c r="F25" s="127">
        <v>396.48</v>
      </c>
    </row>
    <row r="26" spans="1:6" x14ac:dyDescent="0.35">
      <c r="A26" s="31" t="s">
        <v>105</v>
      </c>
      <c r="B26" s="31" t="s">
        <v>0</v>
      </c>
      <c r="C26" s="31" t="s">
        <v>112</v>
      </c>
      <c r="D26" s="31">
        <v>2010</v>
      </c>
      <c r="E26" s="127">
        <v>386.1</v>
      </c>
      <c r="F26" s="127">
        <v>417.85</v>
      </c>
    </row>
    <row r="27" spans="1:6" x14ac:dyDescent="0.35">
      <c r="A27" s="31" t="s">
        <v>105</v>
      </c>
      <c r="B27" s="31" t="s">
        <v>0</v>
      </c>
      <c r="C27" s="31" t="s">
        <v>112</v>
      </c>
      <c r="D27" s="31">
        <v>2011</v>
      </c>
      <c r="E27" s="127">
        <v>426.7</v>
      </c>
      <c r="F27" s="127">
        <v>440.37</v>
      </c>
    </row>
    <row r="28" spans="1:6" x14ac:dyDescent="0.35">
      <c r="A28" s="31" t="s">
        <v>105</v>
      </c>
      <c r="B28" s="31" t="s">
        <v>0</v>
      </c>
      <c r="C28" s="31" t="s">
        <v>112</v>
      </c>
      <c r="D28" s="31">
        <v>2012</v>
      </c>
      <c r="E28" s="127">
        <v>437.8</v>
      </c>
      <c r="F28" s="127">
        <v>464.11</v>
      </c>
    </row>
    <row r="29" spans="1:6" x14ac:dyDescent="0.35">
      <c r="A29" s="31" t="s">
        <v>105</v>
      </c>
      <c r="B29" s="31" t="s">
        <v>0</v>
      </c>
      <c r="C29" s="31" t="s">
        <v>112</v>
      </c>
      <c r="D29" s="31">
        <v>2013</v>
      </c>
      <c r="E29" s="127">
        <v>507.1</v>
      </c>
      <c r="F29" s="127">
        <v>489.12</v>
      </c>
    </row>
    <row r="30" spans="1:6" x14ac:dyDescent="0.35">
      <c r="A30" s="31" t="s">
        <v>105</v>
      </c>
      <c r="B30" s="31" t="s">
        <v>0</v>
      </c>
      <c r="C30" s="31" t="s">
        <v>112</v>
      </c>
      <c r="D30" s="31">
        <v>2014</v>
      </c>
      <c r="E30" s="127">
        <v>500.2</v>
      </c>
      <c r="F30" s="127">
        <v>477.79</v>
      </c>
    </row>
    <row r="31" spans="1:6" x14ac:dyDescent="0.35">
      <c r="A31" s="31" t="s">
        <v>105</v>
      </c>
      <c r="B31" s="31" t="s">
        <v>0</v>
      </c>
      <c r="C31" s="31" t="s">
        <v>112</v>
      </c>
      <c r="D31" s="31">
        <v>2015</v>
      </c>
      <c r="E31" s="127">
        <v>511.1</v>
      </c>
      <c r="F31" s="127">
        <v>466.73</v>
      </c>
    </row>
    <row r="32" spans="1:6" x14ac:dyDescent="0.35">
      <c r="A32" s="31" t="s">
        <v>105</v>
      </c>
      <c r="B32" s="31" t="s">
        <v>0</v>
      </c>
      <c r="C32" s="31" t="s">
        <v>112</v>
      </c>
      <c r="D32" s="31">
        <v>2016</v>
      </c>
      <c r="E32" s="127">
        <v>369.6</v>
      </c>
      <c r="F32" s="127">
        <v>455.92</v>
      </c>
    </row>
    <row r="33" spans="1:6" x14ac:dyDescent="0.35">
      <c r="A33" s="31" t="s">
        <v>105</v>
      </c>
      <c r="B33" s="31" t="s">
        <v>0</v>
      </c>
      <c r="C33" s="31" t="s">
        <v>112</v>
      </c>
      <c r="D33" s="31">
        <v>2017</v>
      </c>
      <c r="E33" s="127">
        <v>414.6</v>
      </c>
      <c r="F33" s="127">
        <v>445.36</v>
      </c>
    </row>
    <row r="34" spans="1:6" x14ac:dyDescent="0.35">
      <c r="A34" s="31" t="s">
        <v>105</v>
      </c>
      <c r="B34" s="31" t="s">
        <v>0</v>
      </c>
      <c r="C34" s="31" t="s">
        <v>112</v>
      </c>
      <c r="D34" s="31">
        <v>2018</v>
      </c>
      <c r="E34" s="127">
        <v>444.5</v>
      </c>
      <c r="F34" s="127">
        <v>435.05</v>
      </c>
    </row>
    <row r="35" spans="1:6" x14ac:dyDescent="0.35">
      <c r="A35" s="31" t="s">
        <v>105</v>
      </c>
      <c r="B35" s="31" t="s">
        <v>0</v>
      </c>
      <c r="C35" s="31" t="s">
        <v>112</v>
      </c>
      <c r="D35" s="31">
        <v>2019</v>
      </c>
      <c r="E35" s="127">
        <v>453.2</v>
      </c>
      <c r="F35" s="127">
        <v>424.97</v>
      </c>
    </row>
    <row r="36" spans="1:6" x14ac:dyDescent="0.35">
      <c r="B36" s="31" t="s">
        <v>0</v>
      </c>
      <c r="C36" s="31" t="s">
        <v>112</v>
      </c>
      <c r="D36" s="31">
        <v>2020</v>
      </c>
      <c r="E36" s="127">
        <v>449.2</v>
      </c>
      <c r="F36" s="126" t="s">
        <v>132</v>
      </c>
    </row>
    <row r="37" spans="1:6" x14ac:dyDescent="0.35">
      <c r="A37" s="31" t="s">
        <v>99</v>
      </c>
      <c r="B37" s="31" t="s">
        <v>100</v>
      </c>
      <c r="C37" s="31" t="s">
        <v>101</v>
      </c>
      <c r="D37" s="31" t="s">
        <v>102</v>
      </c>
      <c r="E37" s="126" t="s">
        <v>103</v>
      </c>
      <c r="F37" s="126" t="s">
        <v>104</v>
      </c>
    </row>
    <row r="38" spans="1:6" x14ac:dyDescent="0.35">
      <c r="A38" s="31" t="s">
        <v>105</v>
      </c>
      <c r="B38" s="31" t="s">
        <v>0</v>
      </c>
      <c r="C38" s="31" t="s">
        <v>44</v>
      </c>
      <c r="D38" s="31">
        <v>1988</v>
      </c>
      <c r="E38" s="127">
        <v>340.5</v>
      </c>
      <c r="F38" s="127">
        <v>342.09</v>
      </c>
    </row>
    <row r="39" spans="1:6" x14ac:dyDescent="0.35">
      <c r="A39" s="31" t="s">
        <v>105</v>
      </c>
      <c r="B39" s="31" t="s">
        <v>0</v>
      </c>
      <c r="C39" s="31" t="s">
        <v>44</v>
      </c>
      <c r="D39" s="31">
        <v>1989</v>
      </c>
      <c r="E39" s="127">
        <v>343.1</v>
      </c>
      <c r="F39" s="127">
        <v>341.55</v>
      </c>
    </row>
    <row r="40" spans="1:6" x14ac:dyDescent="0.35">
      <c r="A40" s="31" t="s">
        <v>105</v>
      </c>
      <c r="B40" s="31" t="s">
        <v>0</v>
      </c>
      <c r="C40" s="31" t="s">
        <v>44</v>
      </c>
      <c r="D40" s="31">
        <v>1990</v>
      </c>
      <c r="E40" s="127">
        <v>343</v>
      </c>
      <c r="F40" s="127">
        <v>341.01</v>
      </c>
    </row>
    <row r="41" spans="1:6" x14ac:dyDescent="0.35">
      <c r="A41" s="31" t="s">
        <v>105</v>
      </c>
      <c r="B41" s="31" t="s">
        <v>0</v>
      </c>
      <c r="C41" s="31" t="s">
        <v>44</v>
      </c>
      <c r="D41" s="31">
        <v>1991</v>
      </c>
      <c r="E41" s="127">
        <v>327.3</v>
      </c>
      <c r="F41" s="127">
        <v>340.47</v>
      </c>
    </row>
    <row r="42" spans="1:6" x14ac:dyDescent="0.35">
      <c r="A42" s="31" t="s">
        <v>105</v>
      </c>
      <c r="B42" s="31" t="s">
        <v>0</v>
      </c>
      <c r="C42" s="31" t="s">
        <v>44</v>
      </c>
      <c r="D42" s="31">
        <v>1992</v>
      </c>
      <c r="E42" s="127">
        <v>355.2</v>
      </c>
      <c r="F42" s="127">
        <v>339.93</v>
      </c>
    </row>
    <row r="43" spans="1:6" x14ac:dyDescent="0.35">
      <c r="A43" s="31" t="s">
        <v>105</v>
      </c>
      <c r="B43" s="31" t="s">
        <v>0</v>
      </c>
      <c r="C43" s="31" t="s">
        <v>44</v>
      </c>
      <c r="D43" s="31">
        <v>1993</v>
      </c>
      <c r="E43" s="127">
        <v>343</v>
      </c>
      <c r="F43" s="127">
        <v>339.4</v>
      </c>
    </row>
    <row r="44" spans="1:6" x14ac:dyDescent="0.35">
      <c r="A44" s="31" t="s">
        <v>105</v>
      </c>
      <c r="B44" s="31" t="s">
        <v>0</v>
      </c>
      <c r="C44" s="31" t="s">
        <v>44</v>
      </c>
      <c r="D44" s="31">
        <v>1994</v>
      </c>
      <c r="E44" s="127">
        <v>347.3</v>
      </c>
      <c r="F44" s="127">
        <v>338.86</v>
      </c>
    </row>
    <row r="45" spans="1:6" x14ac:dyDescent="0.35">
      <c r="A45" s="31" t="s">
        <v>105</v>
      </c>
      <c r="B45" s="31" t="s">
        <v>0</v>
      </c>
      <c r="C45" s="31" t="s">
        <v>44</v>
      </c>
      <c r="D45" s="31">
        <v>1995</v>
      </c>
      <c r="E45" s="127">
        <v>329.6</v>
      </c>
      <c r="F45" s="127">
        <v>338.33</v>
      </c>
    </row>
    <row r="46" spans="1:6" x14ac:dyDescent="0.35">
      <c r="A46" s="31" t="s">
        <v>105</v>
      </c>
      <c r="B46" s="31" t="s">
        <v>0</v>
      </c>
      <c r="C46" s="31" t="s">
        <v>44</v>
      </c>
      <c r="D46" s="31">
        <v>1996</v>
      </c>
      <c r="E46" s="127">
        <v>341.4</v>
      </c>
      <c r="F46" s="127">
        <v>337.79</v>
      </c>
    </row>
    <row r="47" spans="1:6" x14ac:dyDescent="0.35">
      <c r="A47" s="31" t="s">
        <v>105</v>
      </c>
      <c r="B47" s="31" t="s">
        <v>0</v>
      </c>
      <c r="C47" s="31" t="s">
        <v>44</v>
      </c>
      <c r="D47" s="31">
        <v>1997</v>
      </c>
      <c r="E47" s="127">
        <v>337.8</v>
      </c>
      <c r="F47" s="127">
        <v>337.26</v>
      </c>
    </row>
    <row r="48" spans="1:6" x14ac:dyDescent="0.35">
      <c r="A48" s="31" t="s">
        <v>105</v>
      </c>
      <c r="B48" s="31" t="s">
        <v>0</v>
      </c>
      <c r="C48" s="31" t="s">
        <v>44</v>
      </c>
      <c r="D48" s="31">
        <v>1998</v>
      </c>
      <c r="E48" s="127">
        <v>328.6</v>
      </c>
      <c r="F48" s="127">
        <v>336.73</v>
      </c>
    </row>
    <row r="49" spans="1:6" x14ac:dyDescent="0.35">
      <c r="A49" s="31" t="s">
        <v>105</v>
      </c>
      <c r="B49" s="31" t="s">
        <v>0</v>
      </c>
      <c r="C49" s="31" t="s">
        <v>44</v>
      </c>
      <c r="D49" s="31">
        <v>1999</v>
      </c>
      <c r="E49" s="127">
        <v>339.3</v>
      </c>
      <c r="F49" s="127">
        <v>336.2</v>
      </c>
    </row>
    <row r="50" spans="1:6" x14ac:dyDescent="0.35">
      <c r="A50" s="31" t="s">
        <v>105</v>
      </c>
      <c r="B50" s="31" t="s">
        <v>0</v>
      </c>
      <c r="C50" s="31" t="s">
        <v>44</v>
      </c>
      <c r="D50" s="31">
        <v>2000</v>
      </c>
      <c r="E50" s="127">
        <v>329.9</v>
      </c>
      <c r="F50" s="127">
        <v>335.67</v>
      </c>
    </row>
    <row r="51" spans="1:6" x14ac:dyDescent="0.35">
      <c r="A51" s="31" t="s">
        <v>105</v>
      </c>
      <c r="B51" s="31" t="s">
        <v>0</v>
      </c>
      <c r="C51" s="31" t="s">
        <v>44</v>
      </c>
      <c r="D51" s="31">
        <v>2001</v>
      </c>
      <c r="E51" s="127">
        <v>335.1</v>
      </c>
      <c r="F51" s="127">
        <v>335.14</v>
      </c>
    </row>
    <row r="52" spans="1:6" x14ac:dyDescent="0.35">
      <c r="A52" s="31" t="s">
        <v>105</v>
      </c>
      <c r="B52" s="31" t="s">
        <v>0</v>
      </c>
      <c r="C52" s="31" t="s">
        <v>44</v>
      </c>
      <c r="D52" s="31">
        <v>2002</v>
      </c>
      <c r="E52" s="127">
        <v>344.1</v>
      </c>
      <c r="F52" s="127">
        <v>334.61</v>
      </c>
    </row>
    <row r="53" spans="1:6" x14ac:dyDescent="0.35">
      <c r="A53" s="31" t="s">
        <v>105</v>
      </c>
      <c r="B53" s="31" t="s">
        <v>0</v>
      </c>
      <c r="C53" s="31" t="s">
        <v>44</v>
      </c>
      <c r="D53" s="31">
        <v>2003</v>
      </c>
      <c r="E53" s="127">
        <v>328</v>
      </c>
      <c r="F53" s="127">
        <v>334.08</v>
      </c>
    </row>
    <row r="54" spans="1:6" x14ac:dyDescent="0.35">
      <c r="A54" s="31" t="s">
        <v>105</v>
      </c>
      <c r="B54" s="31" t="s">
        <v>0</v>
      </c>
      <c r="C54" s="31" t="s">
        <v>44</v>
      </c>
      <c r="D54" s="31">
        <v>2004</v>
      </c>
      <c r="E54" s="127">
        <v>326.7</v>
      </c>
      <c r="F54" s="127">
        <v>333.56</v>
      </c>
    </row>
    <row r="55" spans="1:6" x14ac:dyDescent="0.35">
      <c r="A55" s="31" t="s">
        <v>105</v>
      </c>
      <c r="B55" s="31" t="s">
        <v>0</v>
      </c>
      <c r="C55" s="31" t="s">
        <v>44</v>
      </c>
      <c r="D55" s="31">
        <v>2005</v>
      </c>
      <c r="E55" s="127">
        <v>327.10000000000002</v>
      </c>
      <c r="F55" s="127">
        <v>333.03</v>
      </c>
    </row>
    <row r="56" spans="1:6" x14ac:dyDescent="0.35">
      <c r="A56" s="31" t="s">
        <v>105</v>
      </c>
      <c r="B56" s="31" t="s">
        <v>0</v>
      </c>
      <c r="C56" s="31" t="s">
        <v>44</v>
      </c>
      <c r="D56" s="31">
        <v>2006</v>
      </c>
      <c r="E56" s="127">
        <v>328.1</v>
      </c>
      <c r="F56" s="127">
        <v>332.51</v>
      </c>
    </row>
    <row r="57" spans="1:6" x14ac:dyDescent="0.35">
      <c r="A57" s="31" t="s">
        <v>105</v>
      </c>
      <c r="B57" s="31" t="s">
        <v>0</v>
      </c>
      <c r="C57" s="31" t="s">
        <v>44</v>
      </c>
      <c r="D57" s="31">
        <v>2007</v>
      </c>
      <c r="E57" s="127">
        <v>342.8</v>
      </c>
      <c r="F57" s="127">
        <v>331.98</v>
      </c>
    </row>
    <row r="58" spans="1:6" x14ac:dyDescent="0.35">
      <c r="A58" s="31" t="s">
        <v>105</v>
      </c>
      <c r="B58" s="31" t="s">
        <v>0</v>
      </c>
      <c r="C58" s="31" t="s">
        <v>44</v>
      </c>
      <c r="D58" s="31">
        <v>2008</v>
      </c>
      <c r="E58" s="127">
        <v>333.2</v>
      </c>
      <c r="F58" s="127">
        <v>331.46</v>
      </c>
    </row>
    <row r="59" spans="1:6" x14ac:dyDescent="0.35">
      <c r="A59" s="31" t="s">
        <v>105</v>
      </c>
      <c r="B59" s="31" t="s">
        <v>0</v>
      </c>
      <c r="C59" s="31" t="s">
        <v>44</v>
      </c>
      <c r="D59" s="31">
        <v>2009</v>
      </c>
      <c r="E59" s="127">
        <v>334.6</v>
      </c>
      <c r="F59" s="127">
        <v>328.1</v>
      </c>
    </row>
    <row r="60" spans="1:6" x14ac:dyDescent="0.35">
      <c r="A60" s="31" t="s">
        <v>105</v>
      </c>
      <c r="B60" s="31" t="s">
        <v>0</v>
      </c>
      <c r="C60" s="31" t="s">
        <v>44</v>
      </c>
      <c r="D60" s="31">
        <v>2010</v>
      </c>
      <c r="E60" s="127">
        <v>322.89999999999998</v>
      </c>
      <c r="F60" s="127">
        <v>324.77</v>
      </c>
    </row>
    <row r="61" spans="1:6" x14ac:dyDescent="0.35">
      <c r="A61" s="31" t="s">
        <v>105</v>
      </c>
      <c r="B61" s="31" t="s">
        <v>0</v>
      </c>
      <c r="C61" s="31" t="s">
        <v>44</v>
      </c>
      <c r="D61" s="31">
        <v>2011</v>
      </c>
      <c r="E61" s="127">
        <v>325.5</v>
      </c>
      <c r="F61" s="127">
        <v>321.47000000000003</v>
      </c>
    </row>
    <row r="62" spans="1:6" x14ac:dyDescent="0.35">
      <c r="A62" s="31" t="s">
        <v>105</v>
      </c>
      <c r="B62" s="31" t="s">
        <v>0</v>
      </c>
      <c r="C62" s="31" t="s">
        <v>44</v>
      </c>
      <c r="D62" s="31">
        <v>2012</v>
      </c>
      <c r="E62" s="127">
        <v>319.39999999999998</v>
      </c>
      <c r="F62" s="127">
        <v>318.20999999999998</v>
      </c>
    </row>
    <row r="63" spans="1:6" x14ac:dyDescent="0.35">
      <c r="A63" s="31" t="s">
        <v>105</v>
      </c>
      <c r="B63" s="31" t="s">
        <v>0</v>
      </c>
      <c r="C63" s="31" t="s">
        <v>44</v>
      </c>
      <c r="D63" s="31">
        <v>2013</v>
      </c>
      <c r="E63" s="127">
        <v>313.39999999999998</v>
      </c>
      <c r="F63" s="127">
        <v>314.98</v>
      </c>
    </row>
    <row r="64" spans="1:6" x14ac:dyDescent="0.35">
      <c r="A64" s="31" t="s">
        <v>105</v>
      </c>
      <c r="B64" s="31" t="s">
        <v>0</v>
      </c>
      <c r="C64" s="31" t="s">
        <v>44</v>
      </c>
      <c r="D64" s="31">
        <v>2014</v>
      </c>
      <c r="E64" s="127">
        <v>303.7</v>
      </c>
      <c r="F64" s="127">
        <v>311.79000000000002</v>
      </c>
    </row>
    <row r="65" spans="1:6" x14ac:dyDescent="0.35">
      <c r="A65" s="31" t="s">
        <v>105</v>
      </c>
      <c r="B65" s="31" t="s">
        <v>0</v>
      </c>
      <c r="C65" s="31" t="s">
        <v>44</v>
      </c>
      <c r="D65" s="31">
        <v>2015</v>
      </c>
      <c r="E65" s="127">
        <v>312.60000000000002</v>
      </c>
      <c r="F65" s="127">
        <v>308.62</v>
      </c>
    </row>
    <row r="66" spans="1:6" x14ac:dyDescent="0.35">
      <c r="A66" s="31" t="s">
        <v>105</v>
      </c>
      <c r="B66" s="31" t="s">
        <v>0</v>
      </c>
      <c r="C66" s="31" t="s">
        <v>44</v>
      </c>
      <c r="D66" s="31">
        <v>2016</v>
      </c>
      <c r="E66" s="127">
        <v>296.39999999999998</v>
      </c>
      <c r="F66" s="127">
        <v>305.49</v>
      </c>
    </row>
    <row r="67" spans="1:6" x14ac:dyDescent="0.35">
      <c r="A67" s="31" t="s">
        <v>105</v>
      </c>
      <c r="B67" s="31" t="s">
        <v>0</v>
      </c>
      <c r="C67" s="31" t="s">
        <v>44</v>
      </c>
      <c r="D67" s="31">
        <v>2017</v>
      </c>
      <c r="E67" s="127">
        <v>302.3</v>
      </c>
      <c r="F67" s="127">
        <v>302.39</v>
      </c>
    </row>
    <row r="68" spans="1:6" x14ac:dyDescent="0.35">
      <c r="A68" s="31" t="s">
        <v>105</v>
      </c>
      <c r="B68" s="31" t="s">
        <v>0</v>
      </c>
      <c r="C68" s="31" t="s">
        <v>44</v>
      </c>
      <c r="D68" s="31">
        <v>2018</v>
      </c>
      <c r="E68" s="127">
        <v>298.2</v>
      </c>
      <c r="F68" s="127">
        <v>299.33</v>
      </c>
    </row>
    <row r="69" spans="1:6" x14ac:dyDescent="0.35">
      <c r="A69" s="31" t="s">
        <v>105</v>
      </c>
      <c r="B69" s="31" t="s">
        <v>0</v>
      </c>
      <c r="C69" s="31" t="s">
        <v>44</v>
      </c>
      <c r="D69" s="31">
        <v>2019</v>
      </c>
      <c r="E69" s="127">
        <v>303.60000000000002</v>
      </c>
      <c r="F69" s="127">
        <v>296.29000000000002</v>
      </c>
    </row>
    <row r="70" spans="1:6" x14ac:dyDescent="0.35">
      <c r="B70" s="31" t="s">
        <v>0</v>
      </c>
      <c r="C70" s="31" t="s">
        <v>44</v>
      </c>
      <c r="D70" s="31">
        <v>2020</v>
      </c>
      <c r="E70" s="127">
        <v>266</v>
      </c>
      <c r="F70" s="127" t="s">
        <v>132</v>
      </c>
    </row>
    <row r="71" spans="1:6" x14ac:dyDescent="0.35">
      <c r="A71" s="31" t="s">
        <v>99</v>
      </c>
      <c r="B71" s="31" t="s">
        <v>100</v>
      </c>
      <c r="C71" s="31" t="s">
        <v>101</v>
      </c>
      <c r="D71" s="31" t="s">
        <v>102</v>
      </c>
      <c r="E71" s="126" t="s">
        <v>106</v>
      </c>
      <c r="F71" s="126" t="s">
        <v>107</v>
      </c>
    </row>
    <row r="72" spans="1:6" x14ac:dyDescent="0.35">
      <c r="A72" s="31" t="s">
        <v>105</v>
      </c>
      <c r="B72" s="31" t="s">
        <v>0</v>
      </c>
      <c r="C72" s="31" t="s">
        <v>11</v>
      </c>
      <c r="D72" s="31">
        <v>1988</v>
      </c>
      <c r="E72" s="127">
        <v>376.4</v>
      </c>
      <c r="F72" s="127">
        <v>391.5</v>
      </c>
    </row>
    <row r="73" spans="1:6" x14ac:dyDescent="0.35">
      <c r="A73" s="31" t="s">
        <v>105</v>
      </c>
      <c r="B73" s="31" t="s">
        <v>0</v>
      </c>
      <c r="C73" s="31" t="s">
        <v>11</v>
      </c>
      <c r="D73" s="31">
        <v>1989</v>
      </c>
      <c r="E73" s="127">
        <v>375.1</v>
      </c>
      <c r="F73" s="127">
        <v>390.51</v>
      </c>
    </row>
    <row r="74" spans="1:6" x14ac:dyDescent="0.35">
      <c r="A74" s="31" t="s">
        <v>105</v>
      </c>
      <c r="B74" s="31" t="s">
        <v>0</v>
      </c>
      <c r="C74" s="31" t="s">
        <v>11</v>
      </c>
      <c r="D74" s="31">
        <v>1990</v>
      </c>
      <c r="E74" s="127">
        <v>390.2</v>
      </c>
      <c r="F74" s="127">
        <v>389.53</v>
      </c>
    </row>
    <row r="75" spans="1:6" x14ac:dyDescent="0.35">
      <c r="A75" s="31" t="s">
        <v>105</v>
      </c>
      <c r="B75" s="31" t="s">
        <v>0</v>
      </c>
      <c r="C75" s="31" t="s">
        <v>11</v>
      </c>
      <c r="D75" s="31">
        <v>1991</v>
      </c>
      <c r="E75" s="127">
        <v>406.1</v>
      </c>
      <c r="F75" s="127">
        <v>388.54</v>
      </c>
    </row>
    <row r="76" spans="1:6" x14ac:dyDescent="0.35">
      <c r="A76" s="31" t="s">
        <v>105</v>
      </c>
      <c r="B76" s="31" t="s">
        <v>0</v>
      </c>
      <c r="C76" s="31" t="s">
        <v>11</v>
      </c>
      <c r="D76" s="31">
        <v>1992</v>
      </c>
      <c r="E76" s="127">
        <v>400.7</v>
      </c>
      <c r="F76" s="127">
        <v>387.56</v>
      </c>
    </row>
    <row r="77" spans="1:6" x14ac:dyDescent="0.35">
      <c r="A77" s="31" t="s">
        <v>105</v>
      </c>
      <c r="B77" s="31" t="s">
        <v>0</v>
      </c>
      <c r="C77" s="31" t="s">
        <v>11</v>
      </c>
      <c r="D77" s="31">
        <v>1993</v>
      </c>
      <c r="E77" s="127">
        <v>408.5</v>
      </c>
      <c r="F77" s="127">
        <v>386.59</v>
      </c>
    </row>
    <row r="78" spans="1:6" x14ac:dyDescent="0.35">
      <c r="A78" s="31" t="s">
        <v>105</v>
      </c>
      <c r="B78" s="31" t="s">
        <v>0</v>
      </c>
      <c r="C78" s="31" t="s">
        <v>11</v>
      </c>
      <c r="D78" s="31">
        <v>1994</v>
      </c>
      <c r="E78" s="127">
        <v>387.5</v>
      </c>
      <c r="F78" s="127">
        <v>385.61</v>
      </c>
    </row>
    <row r="79" spans="1:6" x14ac:dyDescent="0.35">
      <c r="A79" s="31" t="s">
        <v>105</v>
      </c>
      <c r="B79" s="31" t="s">
        <v>0</v>
      </c>
      <c r="C79" s="31" t="s">
        <v>11</v>
      </c>
      <c r="D79" s="31">
        <v>1995</v>
      </c>
      <c r="E79" s="127">
        <v>387.8</v>
      </c>
      <c r="F79" s="127">
        <v>384.64</v>
      </c>
    </row>
    <row r="80" spans="1:6" x14ac:dyDescent="0.35">
      <c r="A80" s="31" t="s">
        <v>105</v>
      </c>
      <c r="B80" s="31" t="s">
        <v>0</v>
      </c>
      <c r="C80" s="31" t="s">
        <v>11</v>
      </c>
      <c r="D80" s="31">
        <v>1996</v>
      </c>
      <c r="E80" s="127">
        <v>370.3</v>
      </c>
      <c r="F80" s="127">
        <v>383.67</v>
      </c>
    </row>
    <row r="81" spans="1:6" x14ac:dyDescent="0.35">
      <c r="A81" s="31" t="s">
        <v>105</v>
      </c>
      <c r="B81" s="31" t="s">
        <v>0</v>
      </c>
      <c r="C81" s="31" t="s">
        <v>11</v>
      </c>
      <c r="D81" s="31">
        <v>1997</v>
      </c>
      <c r="E81" s="127">
        <v>371.2</v>
      </c>
      <c r="F81" s="127">
        <v>382.7</v>
      </c>
    </row>
    <row r="82" spans="1:6" x14ac:dyDescent="0.35">
      <c r="A82" s="31" t="s">
        <v>105</v>
      </c>
      <c r="B82" s="31" t="s">
        <v>0</v>
      </c>
      <c r="C82" s="31" t="s">
        <v>11</v>
      </c>
      <c r="D82" s="31">
        <v>1998</v>
      </c>
      <c r="E82" s="127">
        <v>391.8</v>
      </c>
      <c r="F82" s="127">
        <v>381.74</v>
      </c>
    </row>
    <row r="83" spans="1:6" x14ac:dyDescent="0.35">
      <c r="A83" s="31" t="s">
        <v>105</v>
      </c>
      <c r="B83" s="31" t="s">
        <v>0</v>
      </c>
      <c r="C83" s="31" t="s">
        <v>11</v>
      </c>
      <c r="D83" s="31">
        <v>1999</v>
      </c>
      <c r="E83" s="127">
        <v>376.3</v>
      </c>
      <c r="F83" s="127">
        <v>380.77</v>
      </c>
    </row>
    <row r="84" spans="1:6" x14ac:dyDescent="0.35">
      <c r="A84" s="31" t="s">
        <v>105</v>
      </c>
      <c r="B84" s="31" t="s">
        <v>0</v>
      </c>
      <c r="C84" s="31" t="s">
        <v>11</v>
      </c>
      <c r="D84" s="31">
        <v>2000</v>
      </c>
      <c r="E84" s="127">
        <v>369.5</v>
      </c>
      <c r="F84" s="127">
        <v>379.81</v>
      </c>
    </row>
    <row r="85" spans="1:6" x14ac:dyDescent="0.35">
      <c r="A85" s="31" t="s">
        <v>105</v>
      </c>
      <c r="B85" s="31" t="s">
        <v>0</v>
      </c>
      <c r="C85" s="31" t="s">
        <v>11</v>
      </c>
      <c r="D85" s="31">
        <v>2001</v>
      </c>
      <c r="E85" s="127">
        <v>373</v>
      </c>
      <c r="F85" s="127">
        <v>378.86</v>
      </c>
    </row>
    <row r="86" spans="1:6" x14ac:dyDescent="0.35">
      <c r="A86" s="31" t="s">
        <v>105</v>
      </c>
      <c r="B86" s="31" t="s">
        <v>0</v>
      </c>
      <c r="C86" s="31" t="s">
        <v>11</v>
      </c>
      <c r="D86" s="31">
        <v>2002</v>
      </c>
      <c r="E86" s="127">
        <v>380.1</v>
      </c>
      <c r="F86" s="127">
        <v>377.9</v>
      </c>
    </row>
    <row r="87" spans="1:6" x14ac:dyDescent="0.35">
      <c r="A87" s="31" t="s">
        <v>105</v>
      </c>
      <c r="B87" s="31" t="s">
        <v>0</v>
      </c>
      <c r="C87" s="31" t="s">
        <v>11</v>
      </c>
      <c r="D87" s="31">
        <v>2003</v>
      </c>
      <c r="E87" s="127">
        <v>375.8</v>
      </c>
      <c r="F87" s="127">
        <v>376.95</v>
      </c>
    </row>
    <row r="88" spans="1:6" x14ac:dyDescent="0.35">
      <c r="A88" s="31" t="s">
        <v>105</v>
      </c>
      <c r="B88" s="31" t="s">
        <v>0</v>
      </c>
      <c r="C88" s="31" t="s">
        <v>11</v>
      </c>
      <c r="D88" s="31">
        <v>2004</v>
      </c>
      <c r="E88" s="127">
        <v>377.5</v>
      </c>
      <c r="F88" s="127">
        <v>376</v>
      </c>
    </row>
    <row r="89" spans="1:6" x14ac:dyDescent="0.35">
      <c r="A89" s="31" t="s">
        <v>105</v>
      </c>
      <c r="B89" s="31" t="s">
        <v>0</v>
      </c>
      <c r="C89" s="31" t="s">
        <v>11</v>
      </c>
      <c r="D89" s="31">
        <v>2005</v>
      </c>
      <c r="E89" s="127">
        <v>364.3</v>
      </c>
      <c r="F89" s="127">
        <v>375.05</v>
      </c>
    </row>
    <row r="90" spans="1:6" x14ac:dyDescent="0.35">
      <c r="A90" s="31" t="s">
        <v>105</v>
      </c>
      <c r="B90" s="31" t="s">
        <v>0</v>
      </c>
      <c r="C90" s="31" t="s">
        <v>11</v>
      </c>
      <c r="D90" s="31">
        <v>2006</v>
      </c>
      <c r="E90" s="127">
        <v>384.6</v>
      </c>
      <c r="F90" s="127">
        <v>374.1</v>
      </c>
    </row>
    <row r="91" spans="1:6" x14ac:dyDescent="0.35">
      <c r="A91" s="31" t="s">
        <v>105</v>
      </c>
      <c r="B91" s="31" t="s">
        <v>0</v>
      </c>
      <c r="C91" s="31" t="s">
        <v>11</v>
      </c>
      <c r="D91" s="31">
        <v>2007</v>
      </c>
      <c r="E91" s="127">
        <v>375.1</v>
      </c>
      <c r="F91" s="127">
        <v>373.16</v>
      </c>
    </row>
    <row r="92" spans="1:6" x14ac:dyDescent="0.35">
      <c r="A92" s="31" t="s">
        <v>105</v>
      </c>
      <c r="B92" s="31" t="s">
        <v>0</v>
      </c>
      <c r="C92" s="31" t="s">
        <v>11</v>
      </c>
      <c r="D92" s="31">
        <v>2008</v>
      </c>
      <c r="E92" s="127">
        <v>377.4</v>
      </c>
      <c r="F92" s="127">
        <v>372.22</v>
      </c>
    </row>
    <row r="93" spans="1:6" x14ac:dyDescent="0.35">
      <c r="A93" s="31" t="s">
        <v>105</v>
      </c>
      <c r="B93" s="31" t="s">
        <v>0</v>
      </c>
      <c r="C93" s="31" t="s">
        <v>11</v>
      </c>
      <c r="D93" s="31">
        <v>2009</v>
      </c>
      <c r="E93" s="127">
        <v>361.3</v>
      </c>
      <c r="F93" s="127">
        <v>368.17</v>
      </c>
    </row>
    <row r="94" spans="1:6" x14ac:dyDescent="0.35">
      <c r="A94" s="31" t="s">
        <v>105</v>
      </c>
      <c r="B94" s="31" t="s">
        <v>0</v>
      </c>
      <c r="C94" s="31" t="s">
        <v>11</v>
      </c>
      <c r="D94" s="31">
        <v>2010</v>
      </c>
      <c r="E94" s="127">
        <v>377</v>
      </c>
      <c r="F94" s="127">
        <v>364.16</v>
      </c>
    </row>
    <row r="95" spans="1:6" x14ac:dyDescent="0.35">
      <c r="A95" s="31" t="s">
        <v>105</v>
      </c>
      <c r="B95" s="31" t="s">
        <v>0</v>
      </c>
      <c r="C95" s="31" t="s">
        <v>11</v>
      </c>
      <c r="D95" s="31">
        <v>2011</v>
      </c>
      <c r="E95" s="127">
        <v>372.4</v>
      </c>
      <c r="F95" s="127">
        <v>360.2</v>
      </c>
    </row>
    <row r="96" spans="1:6" x14ac:dyDescent="0.35">
      <c r="A96" s="31" t="s">
        <v>105</v>
      </c>
      <c r="B96" s="31" t="s">
        <v>0</v>
      </c>
      <c r="C96" s="31" t="s">
        <v>11</v>
      </c>
      <c r="D96" s="31">
        <v>2012</v>
      </c>
      <c r="E96" s="127">
        <v>349.7</v>
      </c>
      <c r="F96" s="127">
        <v>356.28</v>
      </c>
    </row>
    <row r="97" spans="1:6" x14ac:dyDescent="0.35">
      <c r="A97" s="31" t="s">
        <v>105</v>
      </c>
      <c r="B97" s="31" t="s">
        <v>0</v>
      </c>
      <c r="C97" s="31" t="s">
        <v>11</v>
      </c>
      <c r="D97" s="31">
        <v>2013</v>
      </c>
      <c r="E97" s="127">
        <v>340.7</v>
      </c>
      <c r="F97" s="127">
        <v>352.4</v>
      </c>
    </row>
    <row r="98" spans="1:6" x14ac:dyDescent="0.35">
      <c r="A98" s="31" t="s">
        <v>105</v>
      </c>
      <c r="B98" s="31" t="s">
        <v>0</v>
      </c>
      <c r="C98" s="31" t="s">
        <v>11</v>
      </c>
      <c r="D98" s="31">
        <v>2014</v>
      </c>
      <c r="E98" s="127">
        <v>341.8</v>
      </c>
      <c r="F98" s="127">
        <v>348.56</v>
      </c>
    </row>
    <row r="99" spans="1:6" x14ac:dyDescent="0.35">
      <c r="A99" s="31" t="s">
        <v>105</v>
      </c>
      <c r="B99" s="31" t="s">
        <v>0</v>
      </c>
      <c r="C99" s="31" t="s">
        <v>11</v>
      </c>
      <c r="D99" s="31">
        <v>2015</v>
      </c>
      <c r="E99" s="127">
        <v>337.9</v>
      </c>
      <c r="F99" s="127">
        <v>344.77</v>
      </c>
    </row>
    <row r="100" spans="1:6" x14ac:dyDescent="0.35">
      <c r="A100" s="31" t="s">
        <v>105</v>
      </c>
      <c r="B100" s="31" t="s">
        <v>0</v>
      </c>
      <c r="C100" s="31" t="s">
        <v>11</v>
      </c>
      <c r="D100" s="31">
        <v>2016</v>
      </c>
      <c r="E100" s="127">
        <v>342.5</v>
      </c>
      <c r="F100" s="127">
        <v>341.02</v>
      </c>
    </row>
    <row r="101" spans="1:6" x14ac:dyDescent="0.35">
      <c r="A101" s="31" t="s">
        <v>105</v>
      </c>
      <c r="B101" s="31" t="s">
        <v>0</v>
      </c>
      <c r="C101" s="31" t="s">
        <v>11</v>
      </c>
      <c r="D101" s="31">
        <v>2017</v>
      </c>
      <c r="E101" s="127">
        <v>339.4</v>
      </c>
      <c r="F101" s="127">
        <v>337.31</v>
      </c>
    </row>
    <row r="102" spans="1:6" x14ac:dyDescent="0.35">
      <c r="A102" s="31" t="s">
        <v>105</v>
      </c>
      <c r="B102" s="31" t="s">
        <v>0</v>
      </c>
      <c r="C102" s="31" t="s">
        <v>11</v>
      </c>
      <c r="D102" s="31">
        <v>2018</v>
      </c>
      <c r="E102" s="127">
        <v>334.3</v>
      </c>
      <c r="F102" s="127">
        <v>333.64</v>
      </c>
    </row>
    <row r="103" spans="1:6" x14ac:dyDescent="0.35">
      <c r="B103" s="31" t="s">
        <v>0</v>
      </c>
      <c r="C103" s="31" t="s">
        <v>11</v>
      </c>
      <c r="D103" s="31">
        <v>2019</v>
      </c>
      <c r="E103" s="127">
        <v>335.9</v>
      </c>
      <c r="F103" s="127">
        <v>330</v>
      </c>
    </row>
    <row r="104" spans="1:6" x14ac:dyDescent="0.35">
      <c r="A104" s="31" t="s">
        <v>105</v>
      </c>
      <c r="B104" s="31" t="s">
        <v>0</v>
      </c>
      <c r="C104" s="31" t="s">
        <v>11</v>
      </c>
      <c r="D104" s="31">
        <v>2020</v>
      </c>
      <c r="E104" s="127">
        <v>296.5</v>
      </c>
      <c r="F104" s="127" t="s">
        <v>132</v>
      </c>
    </row>
    <row r="105" spans="1:6" x14ac:dyDescent="0.35">
      <c r="A105" s="31" t="s">
        <v>99</v>
      </c>
      <c r="B105" s="31" t="s">
        <v>100</v>
      </c>
      <c r="C105" s="31" t="s">
        <v>101</v>
      </c>
      <c r="D105" s="31" t="s">
        <v>102</v>
      </c>
      <c r="E105" s="126" t="s">
        <v>108</v>
      </c>
      <c r="F105" s="126" t="s">
        <v>109</v>
      </c>
    </row>
    <row r="106" spans="1:6" x14ac:dyDescent="0.35">
      <c r="A106" s="31" t="s">
        <v>105</v>
      </c>
      <c r="B106" s="31" t="s">
        <v>0</v>
      </c>
      <c r="C106" s="31" t="s">
        <v>10</v>
      </c>
      <c r="D106" s="31">
        <v>1988</v>
      </c>
      <c r="E106" s="127">
        <v>544</v>
      </c>
      <c r="F106" s="127">
        <v>524.02</v>
      </c>
    </row>
    <row r="107" spans="1:6" x14ac:dyDescent="0.35">
      <c r="A107" s="31" t="s">
        <v>105</v>
      </c>
      <c r="B107" s="31" t="s">
        <v>0</v>
      </c>
      <c r="C107" s="31" t="s">
        <v>10</v>
      </c>
      <c r="D107" s="31">
        <v>1989</v>
      </c>
      <c r="E107" s="127">
        <v>516.79999999999995</v>
      </c>
      <c r="F107" s="127">
        <v>536.12</v>
      </c>
    </row>
    <row r="108" spans="1:6" x14ac:dyDescent="0.35">
      <c r="A108" s="31" t="s">
        <v>105</v>
      </c>
      <c r="B108" s="31" t="s">
        <v>0</v>
      </c>
      <c r="C108" s="31" t="s">
        <v>10</v>
      </c>
      <c r="D108" s="31">
        <v>1990</v>
      </c>
      <c r="E108" s="127">
        <v>537.9</v>
      </c>
      <c r="F108" s="127">
        <v>548.5</v>
      </c>
    </row>
    <row r="109" spans="1:6" x14ac:dyDescent="0.35">
      <c r="A109" s="31" t="s">
        <v>105</v>
      </c>
      <c r="B109" s="31" t="s">
        <v>0</v>
      </c>
      <c r="C109" s="31" t="s">
        <v>10</v>
      </c>
      <c r="D109" s="31">
        <v>1991</v>
      </c>
      <c r="E109" s="127">
        <v>559.4</v>
      </c>
      <c r="F109" s="127">
        <v>561.16</v>
      </c>
    </row>
    <row r="110" spans="1:6" x14ac:dyDescent="0.35">
      <c r="A110" s="31" t="s">
        <v>105</v>
      </c>
      <c r="B110" s="31" t="s">
        <v>0</v>
      </c>
      <c r="C110" s="31" t="s">
        <v>10</v>
      </c>
      <c r="D110" s="31">
        <v>1992</v>
      </c>
      <c r="E110" s="127">
        <v>590.6</v>
      </c>
      <c r="F110" s="127">
        <v>574.12</v>
      </c>
    </row>
    <row r="111" spans="1:6" x14ac:dyDescent="0.35">
      <c r="A111" s="31" t="s">
        <v>105</v>
      </c>
      <c r="B111" s="31" t="s">
        <v>0</v>
      </c>
      <c r="C111" s="31" t="s">
        <v>10</v>
      </c>
      <c r="D111" s="31">
        <v>1993</v>
      </c>
      <c r="E111" s="127">
        <v>566</v>
      </c>
      <c r="F111" s="127">
        <v>566.75</v>
      </c>
    </row>
    <row r="112" spans="1:6" x14ac:dyDescent="0.35">
      <c r="A112" s="31" t="s">
        <v>105</v>
      </c>
      <c r="B112" s="31" t="s">
        <v>0</v>
      </c>
      <c r="C112" s="31" t="s">
        <v>10</v>
      </c>
      <c r="D112" s="31">
        <v>1994</v>
      </c>
      <c r="E112" s="127">
        <v>554.29999999999995</v>
      </c>
      <c r="F112" s="127">
        <v>559.47</v>
      </c>
    </row>
    <row r="113" spans="1:6" x14ac:dyDescent="0.35">
      <c r="A113" s="31" t="s">
        <v>105</v>
      </c>
      <c r="B113" s="31" t="s">
        <v>0</v>
      </c>
      <c r="C113" s="31" t="s">
        <v>10</v>
      </c>
      <c r="D113" s="31">
        <v>1995</v>
      </c>
      <c r="E113" s="127">
        <v>553.1</v>
      </c>
      <c r="F113" s="127">
        <v>552.29</v>
      </c>
    </row>
    <row r="114" spans="1:6" x14ac:dyDescent="0.35">
      <c r="A114" s="31" t="s">
        <v>105</v>
      </c>
      <c r="B114" s="31" t="s">
        <v>0</v>
      </c>
      <c r="C114" s="31" t="s">
        <v>10</v>
      </c>
      <c r="D114" s="31">
        <v>1996</v>
      </c>
      <c r="E114" s="127">
        <v>542.5</v>
      </c>
      <c r="F114" s="127">
        <v>545.20000000000005</v>
      </c>
    </row>
    <row r="115" spans="1:6" x14ac:dyDescent="0.35">
      <c r="A115" s="31" t="s">
        <v>105</v>
      </c>
      <c r="B115" s="31" t="s">
        <v>0</v>
      </c>
      <c r="C115" s="31" t="s">
        <v>10</v>
      </c>
      <c r="D115" s="31">
        <v>1997</v>
      </c>
      <c r="E115" s="127">
        <v>531.9</v>
      </c>
      <c r="F115" s="127">
        <v>538.20000000000005</v>
      </c>
    </row>
    <row r="116" spans="1:6" x14ac:dyDescent="0.35">
      <c r="A116" s="31" t="s">
        <v>105</v>
      </c>
      <c r="B116" s="31" t="s">
        <v>0</v>
      </c>
      <c r="C116" s="31" t="s">
        <v>10</v>
      </c>
      <c r="D116" s="31">
        <v>1998</v>
      </c>
      <c r="E116" s="127">
        <v>529.5</v>
      </c>
      <c r="F116" s="127">
        <v>531.29</v>
      </c>
    </row>
    <row r="117" spans="1:6" x14ac:dyDescent="0.35">
      <c r="A117" s="31" t="s">
        <v>105</v>
      </c>
      <c r="B117" s="31" t="s">
        <v>0</v>
      </c>
      <c r="C117" s="31" t="s">
        <v>10</v>
      </c>
      <c r="D117" s="31">
        <v>1999</v>
      </c>
      <c r="E117" s="127">
        <v>543.29999999999995</v>
      </c>
      <c r="F117" s="127">
        <v>524.47</v>
      </c>
    </row>
    <row r="118" spans="1:6" x14ac:dyDescent="0.35">
      <c r="A118" s="31" t="s">
        <v>105</v>
      </c>
      <c r="B118" s="31" t="s">
        <v>0</v>
      </c>
      <c r="C118" s="31" t="s">
        <v>10</v>
      </c>
      <c r="D118" s="31">
        <v>2000</v>
      </c>
      <c r="E118" s="127">
        <v>508.7</v>
      </c>
      <c r="F118" s="127">
        <v>517.74</v>
      </c>
    </row>
    <row r="119" spans="1:6" x14ac:dyDescent="0.35">
      <c r="A119" s="31" t="s">
        <v>105</v>
      </c>
      <c r="B119" s="31" t="s">
        <v>0</v>
      </c>
      <c r="C119" s="31" t="s">
        <v>10</v>
      </c>
      <c r="D119" s="31">
        <v>2001</v>
      </c>
      <c r="E119" s="127">
        <v>506.5</v>
      </c>
      <c r="F119" s="127">
        <v>511.09</v>
      </c>
    </row>
    <row r="120" spans="1:6" x14ac:dyDescent="0.35">
      <c r="A120" s="31" t="s">
        <v>105</v>
      </c>
      <c r="B120" s="31" t="s">
        <v>0</v>
      </c>
      <c r="C120" s="31" t="s">
        <v>10</v>
      </c>
      <c r="D120" s="31">
        <v>2002</v>
      </c>
      <c r="E120" s="127">
        <v>516.4</v>
      </c>
      <c r="F120" s="127">
        <v>514.5</v>
      </c>
    </row>
    <row r="121" spans="1:6" x14ac:dyDescent="0.35">
      <c r="A121" s="31" t="s">
        <v>105</v>
      </c>
      <c r="B121" s="31" t="s">
        <v>0</v>
      </c>
      <c r="C121" s="31" t="s">
        <v>10</v>
      </c>
      <c r="D121" s="31">
        <v>2003</v>
      </c>
      <c r="E121" s="127">
        <v>505.3</v>
      </c>
      <c r="F121" s="127">
        <v>517.91999999999996</v>
      </c>
    </row>
    <row r="122" spans="1:6" x14ac:dyDescent="0.35">
      <c r="A122" s="31" t="s">
        <v>105</v>
      </c>
      <c r="B122" s="31" t="s">
        <v>0</v>
      </c>
      <c r="C122" s="31" t="s">
        <v>10</v>
      </c>
      <c r="D122" s="31">
        <v>2004</v>
      </c>
      <c r="E122" s="127">
        <v>536.79999999999995</v>
      </c>
      <c r="F122" s="127">
        <v>521.38</v>
      </c>
    </row>
    <row r="123" spans="1:6" x14ac:dyDescent="0.35">
      <c r="A123" s="31" t="s">
        <v>105</v>
      </c>
      <c r="B123" s="31" t="s">
        <v>0</v>
      </c>
      <c r="C123" s="31" t="s">
        <v>10</v>
      </c>
      <c r="D123" s="31">
        <v>2005</v>
      </c>
      <c r="E123" s="127">
        <v>537.9</v>
      </c>
      <c r="F123" s="127">
        <v>524.85</v>
      </c>
    </row>
    <row r="124" spans="1:6" x14ac:dyDescent="0.35">
      <c r="A124" s="31" t="s">
        <v>105</v>
      </c>
      <c r="B124" s="31" t="s">
        <v>0</v>
      </c>
      <c r="C124" s="31" t="s">
        <v>10</v>
      </c>
      <c r="D124" s="31">
        <v>2006</v>
      </c>
      <c r="E124" s="127">
        <v>521</v>
      </c>
      <c r="F124" s="127">
        <v>528.35</v>
      </c>
    </row>
    <row r="125" spans="1:6" x14ac:dyDescent="0.35">
      <c r="A125" s="31" t="s">
        <v>105</v>
      </c>
      <c r="B125" s="31" t="s">
        <v>0</v>
      </c>
      <c r="C125" s="31" t="s">
        <v>10</v>
      </c>
      <c r="D125" s="31">
        <v>2007</v>
      </c>
      <c r="E125" s="127">
        <v>526.6</v>
      </c>
      <c r="F125" s="127">
        <v>531.87</v>
      </c>
    </row>
    <row r="126" spans="1:6" x14ac:dyDescent="0.35">
      <c r="A126" s="31" t="s">
        <v>105</v>
      </c>
      <c r="B126" s="31" t="s">
        <v>0</v>
      </c>
      <c r="C126" s="31" t="s">
        <v>10</v>
      </c>
      <c r="D126" s="31">
        <v>2008</v>
      </c>
      <c r="E126" s="127">
        <v>529.1</v>
      </c>
      <c r="F126" s="127">
        <v>521.54999999999995</v>
      </c>
    </row>
    <row r="127" spans="1:6" x14ac:dyDescent="0.35">
      <c r="A127" s="31" t="s">
        <v>105</v>
      </c>
      <c r="B127" s="31" t="s">
        <v>0</v>
      </c>
      <c r="C127" s="31" t="s">
        <v>10</v>
      </c>
      <c r="D127" s="31">
        <v>2009</v>
      </c>
      <c r="E127" s="127">
        <v>512.1</v>
      </c>
      <c r="F127" s="127">
        <v>511.43</v>
      </c>
    </row>
    <row r="128" spans="1:6" x14ac:dyDescent="0.35">
      <c r="A128" s="31" t="s">
        <v>105</v>
      </c>
      <c r="B128" s="31" t="s">
        <v>0</v>
      </c>
      <c r="C128" s="31" t="s">
        <v>10</v>
      </c>
      <c r="D128" s="31">
        <v>2010</v>
      </c>
      <c r="E128" s="127">
        <v>500.5</v>
      </c>
      <c r="F128" s="127">
        <v>501.5</v>
      </c>
    </row>
    <row r="129" spans="1:6" x14ac:dyDescent="0.35">
      <c r="A129" s="31" t="s">
        <v>105</v>
      </c>
      <c r="B129" s="31" t="s">
        <v>0</v>
      </c>
      <c r="C129" s="31" t="s">
        <v>10</v>
      </c>
      <c r="D129" s="31">
        <v>2011</v>
      </c>
      <c r="E129" s="127">
        <v>482.1</v>
      </c>
      <c r="F129" s="127">
        <v>491.77</v>
      </c>
    </row>
    <row r="130" spans="1:6" x14ac:dyDescent="0.35">
      <c r="A130" s="31" t="s">
        <v>105</v>
      </c>
      <c r="B130" s="31" t="s">
        <v>0</v>
      </c>
      <c r="C130" s="31" t="s">
        <v>10</v>
      </c>
      <c r="D130" s="31">
        <v>2012</v>
      </c>
      <c r="E130" s="127">
        <v>498.8</v>
      </c>
      <c r="F130" s="127">
        <v>482.22</v>
      </c>
    </row>
    <row r="131" spans="1:6" x14ac:dyDescent="0.35">
      <c r="A131" s="31" t="s">
        <v>105</v>
      </c>
      <c r="B131" s="31" t="s">
        <v>0</v>
      </c>
      <c r="C131" s="31" t="s">
        <v>10</v>
      </c>
      <c r="D131" s="31">
        <v>2013</v>
      </c>
      <c r="E131" s="127">
        <v>468</v>
      </c>
      <c r="F131" s="127">
        <v>472.86</v>
      </c>
    </row>
    <row r="132" spans="1:6" x14ac:dyDescent="0.35">
      <c r="A132" s="31" t="s">
        <v>105</v>
      </c>
      <c r="B132" s="31" t="s">
        <v>0</v>
      </c>
      <c r="C132" s="31" t="s">
        <v>10</v>
      </c>
      <c r="D132" s="31">
        <v>2014</v>
      </c>
      <c r="E132" s="127">
        <v>456.9</v>
      </c>
      <c r="F132" s="127">
        <v>463.69</v>
      </c>
    </row>
    <row r="133" spans="1:6" x14ac:dyDescent="0.35">
      <c r="A133" s="31" t="s">
        <v>105</v>
      </c>
      <c r="B133" s="31" t="s">
        <v>0</v>
      </c>
      <c r="C133" s="31" t="s">
        <v>10</v>
      </c>
      <c r="D133" s="31">
        <v>2015</v>
      </c>
      <c r="E133" s="127">
        <v>444.4</v>
      </c>
      <c r="F133" s="127">
        <v>454.69</v>
      </c>
    </row>
    <row r="134" spans="1:6" x14ac:dyDescent="0.35">
      <c r="A134" s="31" t="s">
        <v>105</v>
      </c>
      <c r="B134" s="31" t="s">
        <v>0</v>
      </c>
      <c r="C134" s="31" t="s">
        <v>10</v>
      </c>
      <c r="D134" s="31">
        <v>2016</v>
      </c>
      <c r="E134" s="127">
        <v>438.6</v>
      </c>
      <c r="F134" s="127">
        <v>445.86</v>
      </c>
    </row>
    <row r="135" spans="1:6" x14ac:dyDescent="0.35">
      <c r="A135" s="31" t="s">
        <v>105</v>
      </c>
      <c r="B135" s="31" t="s">
        <v>0</v>
      </c>
      <c r="C135" s="31" t="s">
        <v>10</v>
      </c>
      <c r="D135" s="31">
        <v>2017</v>
      </c>
      <c r="E135" s="127">
        <v>436.6</v>
      </c>
      <c r="F135" s="127">
        <v>437.21</v>
      </c>
    </row>
    <row r="136" spans="1:6" x14ac:dyDescent="0.35">
      <c r="A136" s="31" t="s">
        <v>105</v>
      </c>
      <c r="B136" s="31" t="s">
        <v>0</v>
      </c>
      <c r="C136" s="31" t="s">
        <v>10</v>
      </c>
      <c r="D136" s="31">
        <v>2018</v>
      </c>
      <c r="E136" s="127">
        <v>429.6</v>
      </c>
      <c r="F136" s="127">
        <v>428.72</v>
      </c>
    </row>
    <row r="137" spans="1:6" x14ac:dyDescent="0.35">
      <c r="A137" s="31" t="s">
        <v>105</v>
      </c>
      <c r="B137" s="31" t="s">
        <v>0</v>
      </c>
      <c r="C137" s="31" t="s">
        <v>10</v>
      </c>
      <c r="D137" s="31">
        <v>2019</v>
      </c>
      <c r="E137" s="127">
        <v>433.5</v>
      </c>
      <c r="F137" s="127">
        <v>420.4</v>
      </c>
    </row>
    <row r="138" spans="1:6" x14ac:dyDescent="0.35">
      <c r="B138" s="31" t="s">
        <v>0</v>
      </c>
      <c r="C138" s="31" t="s">
        <v>10</v>
      </c>
      <c r="D138" s="31">
        <v>2020</v>
      </c>
      <c r="E138" s="127">
        <v>383.7</v>
      </c>
      <c r="F138" s="127" t="s">
        <v>132</v>
      </c>
    </row>
    <row r="139" spans="1:6" x14ac:dyDescent="0.35">
      <c r="A139" s="31" t="s">
        <v>99</v>
      </c>
      <c r="B139" s="31" t="s">
        <v>100</v>
      </c>
      <c r="C139" s="31" t="s">
        <v>101</v>
      </c>
      <c r="D139" s="31" t="s">
        <v>102</v>
      </c>
      <c r="E139" s="126" t="s">
        <v>110</v>
      </c>
      <c r="F139" s="126" t="s">
        <v>111</v>
      </c>
    </row>
    <row r="140" spans="1:6" x14ac:dyDescent="0.35">
      <c r="A140" s="31" t="s">
        <v>105</v>
      </c>
      <c r="B140" s="31" t="s">
        <v>0</v>
      </c>
      <c r="C140" s="31" t="s">
        <v>9</v>
      </c>
      <c r="D140" s="31">
        <v>1988</v>
      </c>
      <c r="E140" s="127">
        <v>505.9</v>
      </c>
      <c r="F140" s="127">
        <v>497.47</v>
      </c>
    </row>
    <row r="141" spans="1:6" x14ac:dyDescent="0.35">
      <c r="A141" s="31" t="s">
        <v>105</v>
      </c>
      <c r="B141" s="31" t="s">
        <v>0</v>
      </c>
      <c r="C141" s="31" t="s">
        <v>9</v>
      </c>
      <c r="D141" s="31">
        <v>1989</v>
      </c>
      <c r="E141" s="127">
        <v>497.9</v>
      </c>
      <c r="F141" s="127">
        <v>508.38</v>
      </c>
    </row>
    <row r="142" spans="1:6" x14ac:dyDescent="0.35">
      <c r="A142" s="31" t="s">
        <v>105</v>
      </c>
      <c r="B142" s="31" t="s">
        <v>0</v>
      </c>
      <c r="C142" s="31" t="s">
        <v>9</v>
      </c>
      <c r="D142" s="31">
        <v>1990</v>
      </c>
      <c r="E142" s="127">
        <v>514.5</v>
      </c>
      <c r="F142" s="127">
        <v>519.53</v>
      </c>
    </row>
    <row r="143" spans="1:6" x14ac:dyDescent="0.35">
      <c r="A143" s="31" t="s">
        <v>105</v>
      </c>
      <c r="B143" s="31" t="s">
        <v>0</v>
      </c>
      <c r="C143" s="31" t="s">
        <v>9</v>
      </c>
      <c r="D143" s="31">
        <v>1991</v>
      </c>
      <c r="E143" s="127">
        <v>537.9</v>
      </c>
      <c r="F143" s="127">
        <v>530.92999999999995</v>
      </c>
    </row>
    <row r="144" spans="1:6" x14ac:dyDescent="0.35">
      <c r="A144" s="31" t="s">
        <v>105</v>
      </c>
      <c r="B144" s="31" t="s">
        <v>0</v>
      </c>
      <c r="C144" s="31" t="s">
        <v>9</v>
      </c>
      <c r="D144" s="31">
        <v>1992</v>
      </c>
      <c r="E144" s="127">
        <v>539.70000000000005</v>
      </c>
      <c r="F144" s="127">
        <v>527.48</v>
      </c>
    </row>
    <row r="145" spans="1:6" x14ac:dyDescent="0.35">
      <c r="A145" s="31" t="s">
        <v>105</v>
      </c>
      <c r="B145" s="31" t="s">
        <v>0</v>
      </c>
      <c r="C145" s="31" t="s">
        <v>9</v>
      </c>
      <c r="D145" s="31">
        <v>1993</v>
      </c>
      <c r="E145" s="127">
        <v>513.5</v>
      </c>
      <c r="F145" s="127">
        <v>524.04999999999995</v>
      </c>
    </row>
    <row r="146" spans="1:6" x14ac:dyDescent="0.35">
      <c r="A146" s="31" t="s">
        <v>105</v>
      </c>
      <c r="B146" s="31" t="s">
        <v>0</v>
      </c>
      <c r="C146" s="31" t="s">
        <v>9</v>
      </c>
      <c r="D146" s="31">
        <v>1994</v>
      </c>
      <c r="E146" s="127">
        <v>510.2</v>
      </c>
      <c r="F146" s="127">
        <v>520.64</v>
      </c>
    </row>
    <row r="147" spans="1:6" x14ac:dyDescent="0.35">
      <c r="A147" s="31" t="s">
        <v>105</v>
      </c>
      <c r="B147" s="31" t="s">
        <v>0</v>
      </c>
      <c r="C147" s="31" t="s">
        <v>9</v>
      </c>
      <c r="D147" s="31">
        <v>1995</v>
      </c>
      <c r="E147" s="127">
        <v>510.7</v>
      </c>
      <c r="F147" s="127">
        <v>517.26</v>
      </c>
    </row>
    <row r="148" spans="1:6" x14ac:dyDescent="0.35">
      <c r="A148" s="31" t="s">
        <v>105</v>
      </c>
      <c r="B148" s="31" t="s">
        <v>0</v>
      </c>
      <c r="C148" s="31" t="s">
        <v>9</v>
      </c>
      <c r="D148" s="31">
        <v>1996</v>
      </c>
      <c r="E148" s="127">
        <v>519.20000000000005</v>
      </c>
      <c r="F148" s="127">
        <v>513.89</v>
      </c>
    </row>
    <row r="149" spans="1:6" x14ac:dyDescent="0.35">
      <c r="A149" s="31" t="s">
        <v>105</v>
      </c>
      <c r="B149" s="31" t="s">
        <v>0</v>
      </c>
      <c r="C149" s="31" t="s">
        <v>9</v>
      </c>
      <c r="D149" s="31">
        <v>1997</v>
      </c>
      <c r="E149" s="127">
        <v>517.1</v>
      </c>
      <c r="F149" s="127">
        <v>510.55</v>
      </c>
    </row>
    <row r="150" spans="1:6" x14ac:dyDescent="0.35">
      <c r="A150" s="31" t="s">
        <v>105</v>
      </c>
      <c r="B150" s="31" t="s">
        <v>0</v>
      </c>
      <c r="C150" s="31" t="s">
        <v>9</v>
      </c>
      <c r="D150" s="31">
        <v>1998</v>
      </c>
      <c r="E150" s="127">
        <v>510.9</v>
      </c>
      <c r="F150" s="127">
        <v>507.23</v>
      </c>
    </row>
    <row r="151" spans="1:6" x14ac:dyDescent="0.35">
      <c r="A151" s="31" t="s">
        <v>105</v>
      </c>
      <c r="B151" s="31" t="s">
        <v>0</v>
      </c>
      <c r="C151" s="31" t="s">
        <v>9</v>
      </c>
      <c r="D151" s="31">
        <v>1999</v>
      </c>
      <c r="E151" s="127">
        <v>505.4</v>
      </c>
      <c r="F151" s="127">
        <v>503.94</v>
      </c>
    </row>
    <row r="152" spans="1:6" x14ac:dyDescent="0.35">
      <c r="A152" s="31" t="s">
        <v>105</v>
      </c>
      <c r="B152" s="31" t="s">
        <v>0</v>
      </c>
      <c r="C152" s="31" t="s">
        <v>9</v>
      </c>
      <c r="D152" s="31">
        <v>2000</v>
      </c>
      <c r="E152" s="127">
        <v>499.8</v>
      </c>
      <c r="F152" s="127">
        <v>500.66</v>
      </c>
    </row>
    <row r="153" spans="1:6" x14ac:dyDescent="0.35">
      <c r="A153" s="31" t="s">
        <v>105</v>
      </c>
      <c r="B153" s="31" t="s">
        <v>0</v>
      </c>
      <c r="C153" s="31" t="s">
        <v>9</v>
      </c>
      <c r="D153" s="31">
        <v>2001</v>
      </c>
      <c r="E153" s="127">
        <v>503.2</v>
      </c>
      <c r="F153" s="127">
        <v>497.4</v>
      </c>
    </row>
    <row r="154" spans="1:6" x14ac:dyDescent="0.35">
      <c r="A154" s="31" t="s">
        <v>105</v>
      </c>
      <c r="B154" s="31" t="s">
        <v>0</v>
      </c>
      <c r="C154" s="31" t="s">
        <v>9</v>
      </c>
      <c r="D154" s="31">
        <v>2002</v>
      </c>
      <c r="E154" s="127">
        <v>492.3</v>
      </c>
      <c r="F154" s="127">
        <v>494.17</v>
      </c>
    </row>
    <row r="155" spans="1:6" x14ac:dyDescent="0.35">
      <c r="A155" s="31" t="s">
        <v>105</v>
      </c>
      <c r="B155" s="31" t="s">
        <v>0</v>
      </c>
      <c r="C155" s="31" t="s">
        <v>9</v>
      </c>
      <c r="D155" s="31">
        <v>2003</v>
      </c>
      <c r="E155" s="127">
        <v>487.8</v>
      </c>
      <c r="F155" s="127">
        <v>490.96</v>
      </c>
    </row>
    <row r="156" spans="1:6" x14ac:dyDescent="0.35">
      <c r="A156" s="31" t="s">
        <v>105</v>
      </c>
      <c r="B156" s="31" t="s">
        <v>0</v>
      </c>
      <c r="C156" s="31" t="s">
        <v>9</v>
      </c>
      <c r="D156" s="31">
        <v>2004</v>
      </c>
      <c r="E156" s="127">
        <v>481.6</v>
      </c>
      <c r="F156" s="127">
        <v>487.77</v>
      </c>
    </row>
    <row r="157" spans="1:6" x14ac:dyDescent="0.35">
      <c r="A157" s="31" t="s">
        <v>105</v>
      </c>
      <c r="B157" s="31" t="s">
        <v>0</v>
      </c>
      <c r="C157" s="31" t="s">
        <v>9</v>
      </c>
      <c r="D157" s="31">
        <v>2005</v>
      </c>
      <c r="E157" s="127">
        <v>481.3</v>
      </c>
      <c r="F157" s="127">
        <v>484.59</v>
      </c>
    </row>
    <row r="158" spans="1:6" x14ac:dyDescent="0.35">
      <c r="A158" s="31" t="s">
        <v>105</v>
      </c>
      <c r="B158" s="31" t="s">
        <v>0</v>
      </c>
      <c r="C158" s="31" t="s">
        <v>9</v>
      </c>
      <c r="D158" s="31">
        <v>2006</v>
      </c>
      <c r="E158" s="127">
        <v>499.8</v>
      </c>
      <c r="F158" s="127">
        <v>493.14</v>
      </c>
    </row>
    <row r="159" spans="1:6" x14ac:dyDescent="0.35">
      <c r="A159" s="31" t="s">
        <v>105</v>
      </c>
      <c r="B159" s="31" t="s">
        <v>0</v>
      </c>
      <c r="C159" s="31" t="s">
        <v>9</v>
      </c>
      <c r="D159" s="31">
        <v>2007</v>
      </c>
      <c r="E159" s="127">
        <v>508.9</v>
      </c>
      <c r="F159" s="127">
        <v>501.84</v>
      </c>
    </row>
    <row r="160" spans="1:6" x14ac:dyDescent="0.35">
      <c r="A160" s="31" t="s">
        <v>105</v>
      </c>
      <c r="B160" s="31" t="s">
        <v>0</v>
      </c>
      <c r="C160" s="31" t="s">
        <v>9</v>
      </c>
      <c r="D160" s="31">
        <v>2008</v>
      </c>
      <c r="E160" s="127">
        <v>504</v>
      </c>
      <c r="F160" s="127">
        <v>510.69</v>
      </c>
    </row>
    <row r="161" spans="1:6" x14ac:dyDescent="0.35">
      <c r="A161" s="31" t="s">
        <v>105</v>
      </c>
      <c r="B161" s="31" t="s">
        <v>0</v>
      </c>
      <c r="C161" s="31" t="s">
        <v>9</v>
      </c>
      <c r="D161" s="31">
        <v>2009</v>
      </c>
      <c r="E161" s="127">
        <v>495.6</v>
      </c>
      <c r="F161" s="127">
        <v>499.59</v>
      </c>
    </row>
    <row r="162" spans="1:6" x14ac:dyDescent="0.35">
      <c r="A162" s="31" t="s">
        <v>105</v>
      </c>
      <c r="B162" s="31" t="s">
        <v>0</v>
      </c>
      <c r="C162" s="31" t="s">
        <v>9</v>
      </c>
      <c r="D162" s="31">
        <v>2010</v>
      </c>
      <c r="E162" s="127">
        <v>494.5</v>
      </c>
      <c r="F162" s="127">
        <v>488.73</v>
      </c>
    </row>
    <row r="163" spans="1:6" x14ac:dyDescent="0.35">
      <c r="A163" s="31" t="s">
        <v>105</v>
      </c>
      <c r="B163" s="31" t="s">
        <v>0</v>
      </c>
      <c r="C163" s="31" t="s">
        <v>9</v>
      </c>
      <c r="D163" s="31">
        <v>2011</v>
      </c>
      <c r="E163" s="127">
        <v>476.6</v>
      </c>
      <c r="F163" s="127">
        <v>478.1</v>
      </c>
    </row>
    <row r="164" spans="1:6" x14ac:dyDescent="0.35">
      <c r="A164" s="31" t="s">
        <v>105</v>
      </c>
      <c r="B164" s="31" t="s">
        <v>0</v>
      </c>
      <c r="C164" s="31" t="s">
        <v>9</v>
      </c>
      <c r="D164" s="31">
        <v>2012</v>
      </c>
      <c r="E164" s="127">
        <v>467.3</v>
      </c>
      <c r="F164" s="127">
        <v>467.71</v>
      </c>
    </row>
    <row r="165" spans="1:6" x14ac:dyDescent="0.35">
      <c r="A165" s="31" t="s">
        <v>105</v>
      </c>
      <c r="B165" s="31" t="s">
        <v>0</v>
      </c>
      <c r="C165" s="31" t="s">
        <v>9</v>
      </c>
      <c r="D165" s="31">
        <v>2013</v>
      </c>
      <c r="E165" s="127">
        <v>457.5</v>
      </c>
      <c r="F165" s="127">
        <v>457.54</v>
      </c>
    </row>
    <row r="166" spans="1:6" x14ac:dyDescent="0.35">
      <c r="A166" s="31" t="s">
        <v>105</v>
      </c>
      <c r="B166" s="31" t="s">
        <v>0</v>
      </c>
      <c r="C166" s="31" t="s">
        <v>9</v>
      </c>
      <c r="D166" s="31">
        <v>2014</v>
      </c>
      <c r="E166" s="127">
        <v>448.7</v>
      </c>
      <c r="F166" s="127">
        <v>447.59</v>
      </c>
    </row>
    <row r="167" spans="1:6" x14ac:dyDescent="0.35">
      <c r="A167" s="31" t="s">
        <v>105</v>
      </c>
      <c r="B167" s="31" t="s">
        <v>0</v>
      </c>
      <c r="C167" s="31" t="s">
        <v>9</v>
      </c>
      <c r="D167" s="31">
        <v>2015</v>
      </c>
      <c r="E167" s="127">
        <v>452.2</v>
      </c>
      <c r="F167" s="127">
        <v>447.98</v>
      </c>
    </row>
    <row r="168" spans="1:6" x14ac:dyDescent="0.35">
      <c r="A168" s="31" t="s">
        <v>105</v>
      </c>
      <c r="B168" s="31" t="s">
        <v>0</v>
      </c>
      <c r="C168" s="31" t="s">
        <v>9</v>
      </c>
      <c r="D168" s="31">
        <v>2016</v>
      </c>
      <c r="E168" s="127">
        <v>445.8</v>
      </c>
      <c r="F168" s="127">
        <v>448.38</v>
      </c>
    </row>
    <row r="169" spans="1:6" x14ac:dyDescent="0.35">
      <c r="A169" s="31" t="s">
        <v>105</v>
      </c>
      <c r="B169" s="31" t="s">
        <v>0</v>
      </c>
      <c r="C169" s="31" t="s">
        <v>9</v>
      </c>
      <c r="D169" s="31">
        <v>2017</v>
      </c>
      <c r="E169" s="127">
        <v>446.3</v>
      </c>
      <c r="F169" s="127">
        <v>448.77</v>
      </c>
    </row>
    <row r="170" spans="1:6" x14ac:dyDescent="0.35">
      <c r="A170" s="31" t="s">
        <v>105</v>
      </c>
      <c r="B170" s="31" t="s">
        <v>0</v>
      </c>
      <c r="C170" s="31" t="s">
        <v>9</v>
      </c>
      <c r="D170" s="31">
        <v>2018</v>
      </c>
      <c r="E170" s="127">
        <v>437.8</v>
      </c>
      <c r="F170" s="127">
        <v>449.17</v>
      </c>
    </row>
    <row r="171" spans="1:6" x14ac:dyDescent="0.35">
      <c r="A171" s="31" t="s">
        <v>105</v>
      </c>
      <c r="B171" s="31" t="s">
        <v>0</v>
      </c>
      <c r="C171" s="31" t="s">
        <v>9</v>
      </c>
      <c r="D171" s="31">
        <v>2019</v>
      </c>
      <c r="E171" s="127">
        <v>459.6</v>
      </c>
      <c r="F171" s="127">
        <v>449.56</v>
      </c>
    </row>
    <row r="172" spans="1:6" x14ac:dyDescent="0.35">
      <c r="A172" s="31" t="s">
        <v>105</v>
      </c>
      <c r="B172" s="31" t="s">
        <v>0</v>
      </c>
      <c r="C172" s="31" t="s">
        <v>9</v>
      </c>
      <c r="D172" s="31">
        <v>2020</v>
      </c>
      <c r="E172" s="127">
        <v>405.2</v>
      </c>
      <c r="F172" s="127" t="s">
        <v>132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20"/>
  <sheetViews>
    <sheetView zoomScale="71" zoomScaleNormal="71" zoomScaleSheetLayoutView="68" workbookViewId="0">
      <selection activeCell="T36" sqref="T36"/>
    </sheetView>
  </sheetViews>
  <sheetFormatPr defaultColWidth="9.1796875" defaultRowHeight="13" x14ac:dyDescent="0.3"/>
  <cols>
    <col min="1" max="1" width="22.54296875" style="9" customWidth="1"/>
    <col min="2" max="2" width="12.7265625" style="67" customWidth="1"/>
    <col min="3" max="3" width="9.54296875" style="107" customWidth="1"/>
    <col min="4" max="5" width="9.1796875" style="107"/>
    <col min="6" max="6" width="10.1796875" style="67" customWidth="1"/>
    <col min="7" max="7" width="11.81640625" style="67" customWidth="1"/>
    <col min="8" max="8" width="9.54296875" style="107" customWidth="1"/>
    <col min="9" max="10" width="9.1796875" style="107"/>
    <col min="11" max="11" width="10.1796875" style="67" customWidth="1"/>
    <col min="12" max="12" width="11.453125" style="67" customWidth="1"/>
    <col min="13" max="13" width="11.54296875" style="107" customWidth="1"/>
    <col min="14" max="14" width="9.54296875" style="107" customWidth="1"/>
    <col min="15" max="15" width="9.1796875" style="107"/>
    <col min="16" max="16" width="10.1796875" style="67" customWidth="1"/>
    <col min="17" max="17" width="12.26953125" style="67" customWidth="1"/>
    <col min="18" max="16384" width="9.1796875" style="9"/>
  </cols>
  <sheetData>
    <row r="1" spans="1:17" s="1" customFormat="1" ht="13.9" customHeight="1" x14ac:dyDescent="0.3">
      <c r="A1" s="1" t="s">
        <v>15</v>
      </c>
      <c r="B1" s="8"/>
      <c r="C1" s="107"/>
      <c r="D1" s="108"/>
      <c r="E1" s="109"/>
      <c r="F1" s="70"/>
      <c r="G1" s="70"/>
      <c r="H1" s="109"/>
      <c r="I1" s="107"/>
      <c r="J1" s="107"/>
      <c r="K1" s="67"/>
      <c r="L1" s="67"/>
      <c r="M1" s="107"/>
      <c r="N1" s="107"/>
      <c r="O1" s="107"/>
      <c r="P1" s="67"/>
      <c r="Q1" s="67"/>
    </row>
    <row r="2" spans="1:17" s="1" customFormat="1" ht="16.5" customHeight="1" x14ac:dyDescent="0.3">
      <c r="A2" s="1" t="s">
        <v>116</v>
      </c>
      <c r="B2" s="67"/>
      <c r="C2" s="107"/>
      <c r="D2" s="107"/>
      <c r="E2" s="110"/>
      <c r="F2" s="50"/>
      <c r="G2" s="50"/>
      <c r="H2" s="110"/>
      <c r="I2" s="107"/>
      <c r="J2" s="107"/>
      <c r="K2" s="67"/>
      <c r="L2" s="67"/>
      <c r="M2" s="107"/>
      <c r="N2" s="107"/>
      <c r="O2" s="107"/>
      <c r="P2" s="67"/>
      <c r="Q2" s="67"/>
    </row>
    <row r="3" spans="1:17" s="1" customFormat="1" x14ac:dyDescent="0.3">
      <c r="A3" s="9"/>
      <c r="B3" s="67"/>
      <c r="C3" s="135" t="s">
        <v>36</v>
      </c>
      <c r="D3" s="136"/>
      <c r="E3" s="136"/>
      <c r="F3" s="136"/>
      <c r="G3" s="136"/>
      <c r="H3" s="135" t="s">
        <v>1</v>
      </c>
      <c r="I3" s="136"/>
      <c r="J3" s="136"/>
      <c r="K3" s="136"/>
      <c r="L3" s="137"/>
      <c r="M3" s="135" t="s">
        <v>2</v>
      </c>
      <c r="N3" s="136"/>
      <c r="O3" s="136"/>
      <c r="P3" s="136"/>
      <c r="Q3" s="137"/>
    </row>
    <row r="4" spans="1:17" s="34" customFormat="1" x14ac:dyDescent="0.3">
      <c r="A4" s="32"/>
      <c r="B4" s="33"/>
      <c r="C4" s="111" t="s">
        <v>3</v>
      </c>
      <c r="D4" s="112" t="s">
        <v>4</v>
      </c>
      <c r="E4" s="112" t="s">
        <v>5</v>
      </c>
      <c r="F4" s="103" t="s">
        <v>6</v>
      </c>
      <c r="G4" s="103" t="s">
        <v>7</v>
      </c>
      <c r="H4" s="111" t="s">
        <v>3</v>
      </c>
      <c r="I4" s="112" t="s">
        <v>4</v>
      </c>
      <c r="J4" s="112" t="s">
        <v>5</v>
      </c>
      <c r="K4" s="103" t="s">
        <v>6</v>
      </c>
      <c r="L4" s="104" t="s">
        <v>7</v>
      </c>
      <c r="M4" s="111" t="s">
        <v>3</v>
      </c>
      <c r="N4" s="112" t="s">
        <v>4</v>
      </c>
      <c r="O4" s="112" t="s">
        <v>5</v>
      </c>
      <c r="P4" s="103" t="s">
        <v>6</v>
      </c>
      <c r="Q4" s="104" t="s">
        <v>7</v>
      </c>
    </row>
    <row r="5" spans="1:17" ht="14.5" x14ac:dyDescent="0.35">
      <c r="A5" s="31" t="s">
        <v>59</v>
      </c>
      <c r="B5" s="31">
        <v>1988</v>
      </c>
      <c r="C5" s="113">
        <v>476.9</v>
      </c>
      <c r="D5" s="114">
        <v>470.8</v>
      </c>
      <c r="E5" s="114">
        <v>483.1</v>
      </c>
      <c r="F5" s="69">
        <v>23764</v>
      </c>
      <c r="G5" s="69">
        <v>5681643</v>
      </c>
      <c r="H5" s="113">
        <v>564.70000000000005</v>
      </c>
      <c r="I5" s="114">
        <v>554.1</v>
      </c>
      <c r="J5" s="114">
        <v>575.4</v>
      </c>
      <c r="K5" s="69">
        <v>11985</v>
      </c>
      <c r="L5" s="73">
        <v>2830104</v>
      </c>
      <c r="M5" s="113">
        <v>426.1</v>
      </c>
      <c r="N5" s="114">
        <v>418.4</v>
      </c>
      <c r="O5" s="114">
        <v>434</v>
      </c>
      <c r="P5" s="69">
        <v>11779</v>
      </c>
      <c r="Q5" s="73">
        <v>2851539</v>
      </c>
    </row>
    <row r="6" spans="1:17" ht="14.5" x14ac:dyDescent="0.35">
      <c r="A6" s="31" t="s">
        <v>59</v>
      </c>
      <c r="B6" s="31">
        <v>1989</v>
      </c>
      <c r="C6" s="113">
        <v>469</v>
      </c>
      <c r="D6" s="114">
        <v>462.9</v>
      </c>
      <c r="E6" s="114">
        <v>475.1</v>
      </c>
      <c r="F6" s="69">
        <v>23653</v>
      </c>
      <c r="G6" s="69">
        <v>5772567</v>
      </c>
      <c r="H6" s="113">
        <v>556.6</v>
      </c>
      <c r="I6" s="114">
        <v>546.1</v>
      </c>
      <c r="J6" s="114">
        <v>567.1</v>
      </c>
      <c r="K6" s="69">
        <v>11978</v>
      </c>
      <c r="L6" s="73">
        <v>2879548</v>
      </c>
      <c r="M6" s="113">
        <v>416</v>
      </c>
      <c r="N6" s="114">
        <v>408.4</v>
      </c>
      <c r="O6" s="114">
        <v>423.7</v>
      </c>
      <c r="P6" s="69">
        <v>11675</v>
      </c>
      <c r="Q6" s="73">
        <v>2893019</v>
      </c>
    </row>
    <row r="7" spans="1:17" ht="14.5" x14ac:dyDescent="0.35">
      <c r="A7" s="31" t="s">
        <v>59</v>
      </c>
      <c r="B7" s="31">
        <v>1990</v>
      </c>
      <c r="C7" s="113">
        <v>482.6</v>
      </c>
      <c r="D7" s="114">
        <v>476.5</v>
      </c>
      <c r="E7" s="114">
        <v>488.8</v>
      </c>
      <c r="F7" s="69">
        <v>24594</v>
      </c>
      <c r="G7" s="69">
        <v>5841968</v>
      </c>
      <c r="H7" s="113">
        <v>584.5</v>
      </c>
      <c r="I7" s="114">
        <v>573.9</v>
      </c>
      <c r="J7" s="114">
        <v>595.20000000000005</v>
      </c>
      <c r="K7" s="69">
        <v>12747</v>
      </c>
      <c r="L7" s="73">
        <v>2918202</v>
      </c>
      <c r="M7" s="113">
        <v>420.5</v>
      </c>
      <c r="N7" s="114">
        <v>412.9</v>
      </c>
      <c r="O7" s="114">
        <v>428.3</v>
      </c>
      <c r="P7" s="69">
        <v>11847</v>
      </c>
      <c r="Q7" s="73">
        <v>2923766</v>
      </c>
    </row>
    <row r="8" spans="1:17" ht="14.5" x14ac:dyDescent="0.35">
      <c r="A8" s="31" t="s">
        <v>59</v>
      </c>
      <c r="B8" s="31">
        <v>1991</v>
      </c>
      <c r="C8" s="113">
        <v>498.4</v>
      </c>
      <c r="D8" s="114">
        <v>492.3</v>
      </c>
      <c r="E8" s="114">
        <v>504.6</v>
      </c>
      <c r="F8" s="69">
        <v>25728</v>
      </c>
      <c r="G8" s="69">
        <v>5905557</v>
      </c>
      <c r="H8" s="113">
        <v>620.79999999999995</v>
      </c>
      <c r="I8" s="114">
        <v>610.1</v>
      </c>
      <c r="J8" s="114">
        <v>631.79999999999995</v>
      </c>
      <c r="K8" s="69">
        <v>13744</v>
      </c>
      <c r="L8" s="73">
        <v>2949892</v>
      </c>
      <c r="M8" s="113">
        <v>419.9</v>
      </c>
      <c r="N8" s="114">
        <v>412.3</v>
      </c>
      <c r="O8" s="114">
        <v>427.5</v>
      </c>
      <c r="P8" s="69">
        <v>11984</v>
      </c>
      <c r="Q8" s="73">
        <v>2955665</v>
      </c>
    </row>
    <row r="9" spans="1:17" ht="14.5" x14ac:dyDescent="0.35">
      <c r="A9" s="31" t="s">
        <v>59</v>
      </c>
      <c r="B9" s="31">
        <v>1992</v>
      </c>
      <c r="C9" s="113">
        <v>504.4</v>
      </c>
      <c r="D9" s="114">
        <v>498.3</v>
      </c>
      <c r="E9" s="114">
        <v>510.6</v>
      </c>
      <c r="F9" s="69">
        <v>26451</v>
      </c>
      <c r="G9" s="69">
        <v>5980567</v>
      </c>
      <c r="H9" s="113">
        <v>639.70000000000005</v>
      </c>
      <c r="I9" s="114">
        <v>628.9</v>
      </c>
      <c r="J9" s="114">
        <v>650.70000000000005</v>
      </c>
      <c r="K9" s="69">
        <v>14333</v>
      </c>
      <c r="L9" s="73">
        <v>2987954</v>
      </c>
      <c r="M9" s="113">
        <v>416.6</v>
      </c>
      <c r="N9" s="114">
        <v>409.2</v>
      </c>
      <c r="O9" s="114">
        <v>424.1</v>
      </c>
      <c r="P9" s="69">
        <v>12118</v>
      </c>
      <c r="Q9" s="73">
        <v>2992613</v>
      </c>
    </row>
    <row r="10" spans="1:17" ht="14.5" x14ac:dyDescent="0.35">
      <c r="A10" s="31" t="s">
        <v>59</v>
      </c>
      <c r="B10" s="31">
        <v>1993</v>
      </c>
      <c r="C10" s="113">
        <v>483.9</v>
      </c>
      <c r="D10" s="114">
        <v>478</v>
      </c>
      <c r="E10" s="114">
        <v>489.9</v>
      </c>
      <c r="F10" s="69">
        <v>25792</v>
      </c>
      <c r="G10" s="69">
        <v>6034687</v>
      </c>
      <c r="H10" s="113">
        <v>594.1</v>
      </c>
      <c r="I10" s="114">
        <v>583.9</v>
      </c>
      <c r="J10" s="114">
        <v>604.5</v>
      </c>
      <c r="K10" s="69">
        <v>13649</v>
      </c>
      <c r="L10" s="73">
        <v>3014232</v>
      </c>
      <c r="M10" s="113">
        <v>410.6</v>
      </c>
      <c r="N10" s="114">
        <v>403.3</v>
      </c>
      <c r="O10" s="114">
        <v>418.1</v>
      </c>
      <c r="P10" s="69">
        <v>12143</v>
      </c>
      <c r="Q10" s="73">
        <v>3020455</v>
      </c>
    </row>
    <row r="11" spans="1:17" ht="14.5" x14ac:dyDescent="0.35">
      <c r="A11" s="31" t="s">
        <v>59</v>
      </c>
      <c r="B11" s="31">
        <v>1994</v>
      </c>
      <c r="C11" s="113">
        <v>475.7</v>
      </c>
      <c r="D11" s="114">
        <v>469.9</v>
      </c>
      <c r="E11" s="114">
        <v>481.6</v>
      </c>
      <c r="F11" s="69">
        <v>25713</v>
      </c>
      <c r="G11" s="69">
        <v>6052134</v>
      </c>
      <c r="H11" s="113">
        <v>571.6</v>
      </c>
      <c r="I11" s="114">
        <v>561.70000000000005</v>
      </c>
      <c r="J11" s="114">
        <v>581.6</v>
      </c>
      <c r="K11" s="69">
        <v>13413</v>
      </c>
      <c r="L11" s="73">
        <v>3019560</v>
      </c>
      <c r="M11" s="113">
        <v>412.3</v>
      </c>
      <c r="N11" s="114">
        <v>405</v>
      </c>
      <c r="O11" s="114">
        <v>419.7</v>
      </c>
      <c r="P11" s="69">
        <v>12300</v>
      </c>
      <c r="Q11" s="73">
        <v>3032574</v>
      </c>
    </row>
    <row r="12" spans="1:17" ht="14.5" x14ac:dyDescent="0.35">
      <c r="A12" s="31" t="s">
        <v>59</v>
      </c>
      <c r="B12" s="31">
        <v>1995</v>
      </c>
      <c r="C12" s="113">
        <v>472.8</v>
      </c>
      <c r="D12" s="114">
        <v>467</v>
      </c>
      <c r="E12" s="114">
        <v>478.6</v>
      </c>
      <c r="F12" s="69">
        <v>25920</v>
      </c>
      <c r="G12" s="69">
        <v>6101283</v>
      </c>
      <c r="H12" s="113">
        <v>559.1</v>
      </c>
      <c r="I12" s="114">
        <v>549.4</v>
      </c>
      <c r="J12" s="114">
        <v>568.9</v>
      </c>
      <c r="K12" s="69">
        <v>13306</v>
      </c>
      <c r="L12" s="73">
        <v>3044170</v>
      </c>
      <c r="M12" s="113">
        <v>416.9</v>
      </c>
      <c r="N12" s="114">
        <v>409.7</v>
      </c>
      <c r="O12" s="114">
        <v>424.3</v>
      </c>
      <c r="P12" s="69">
        <v>12614</v>
      </c>
      <c r="Q12" s="73">
        <v>3057113</v>
      </c>
    </row>
    <row r="13" spans="1:17" ht="14.5" x14ac:dyDescent="0.35">
      <c r="A13" s="31" t="s">
        <v>59</v>
      </c>
      <c r="B13" s="31">
        <v>1996</v>
      </c>
      <c r="C13" s="113">
        <v>477.8</v>
      </c>
      <c r="D13" s="114">
        <v>472.1</v>
      </c>
      <c r="E13" s="114">
        <v>483.6</v>
      </c>
      <c r="F13" s="69">
        <v>26602</v>
      </c>
      <c r="G13" s="69">
        <v>6179455</v>
      </c>
      <c r="H13" s="113">
        <v>560.5</v>
      </c>
      <c r="I13" s="114">
        <v>550.9</v>
      </c>
      <c r="J13" s="114">
        <v>570.20000000000005</v>
      </c>
      <c r="K13" s="69">
        <v>13539</v>
      </c>
      <c r="L13" s="73">
        <v>3082830</v>
      </c>
      <c r="M13" s="113">
        <v>425.4</v>
      </c>
      <c r="N13" s="114">
        <v>418.1</v>
      </c>
      <c r="O13" s="114">
        <v>432.8</v>
      </c>
      <c r="P13" s="69">
        <v>13063</v>
      </c>
      <c r="Q13" s="73">
        <v>3096625</v>
      </c>
    </row>
    <row r="14" spans="1:17" ht="14.5" x14ac:dyDescent="0.35">
      <c r="A14" s="31" t="s">
        <v>59</v>
      </c>
      <c r="B14" s="31">
        <v>1997</v>
      </c>
      <c r="C14" s="113">
        <v>472.7</v>
      </c>
      <c r="D14" s="114">
        <v>467</v>
      </c>
      <c r="E14" s="114">
        <v>478.4</v>
      </c>
      <c r="F14" s="69">
        <v>26864</v>
      </c>
      <c r="G14" s="69">
        <v>6291953</v>
      </c>
      <c r="H14" s="113">
        <v>543.1</v>
      </c>
      <c r="I14" s="114">
        <v>533.70000000000005</v>
      </c>
      <c r="J14" s="114">
        <v>552.6</v>
      </c>
      <c r="K14" s="69">
        <v>13374</v>
      </c>
      <c r="L14" s="73">
        <v>3139539</v>
      </c>
      <c r="M14" s="113">
        <v>428.6</v>
      </c>
      <c r="N14" s="114">
        <v>421.3</v>
      </c>
      <c r="O14" s="114">
        <v>435.9</v>
      </c>
      <c r="P14" s="69">
        <v>13490</v>
      </c>
      <c r="Q14" s="73">
        <v>3152414</v>
      </c>
    </row>
    <row r="15" spans="1:17" ht="14.5" x14ac:dyDescent="0.35">
      <c r="A15" s="31" t="s">
        <v>59</v>
      </c>
      <c r="B15" s="31">
        <v>1998</v>
      </c>
      <c r="C15" s="113">
        <v>469.1</v>
      </c>
      <c r="D15" s="114">
        <v>463.5</v>
      </c>
      <c r="E15" s="114">
        <v>474.7</v>
      </c>
      <c r="F15" s="69">
        <v>27184</v>
      </c>
      <c r="G15" s="69">
        <v>6391994</v>
      </c>
      <c r="H15" s="113">
        <v>535</v>
      </c>
      <c r="I15" s="114">
        <v>525.79999999999995</v>
      </c>
      <c r="J15" s="114">
        <v>544.29999999999995</v>
      </c>
      <c r="K15" s="69">
        <v>13486</v>
      </c>
      <c r="L15" s="73">
        <v>3191611</v>
      </c>
      <c r="M15" s="113">
        <v>427.2</v>
      </c>
      <c r="N15" s="114">
        <v>420.1</v>
      </c>
      <c r="O15" s="114">
        <v>434.4</v>
      </c>
      <c r="P15" s="69">
        <v>13698</v>
      </c>
      <c r="Q15" s="73">
        <v>3200383</v>
      </c>
    </row>
    <row r="16" spans="1:17" ht="14.5" x14ac:dyDescent="0.35">
      <c r="A16" s="31" t="s">
        <v>59</v>
      </c>
      <c r="B16" s="31">
        <v>1999</v>
      </c>
      <c r="C16" s="113">
        <v>464.1</v>
      </c>
      <c r="D16" s="114">
        <v>458.7</v>
      </c>
      <c r="E16" s="114">
        <v>469.7</v>
      </c>
      <c r="F16" s="69">
        <v>27487</v>
      </c>
      <c r="G16" s="69">
        <v>6462519</v>
      </c>
      <c r="H16" s="113">
        <v>534.29999999999995</v>
      </c>
      <c r="I16" s="114">
        <v>525.29999999999995</v>
      </c>
      <c r="J16" s="114">
        <v>543.5</v>
      </c>
      <c r="K16" s="69">
        <v>13786</v>
      </c>
      <c r="L16" s="73">
        <v>3227150</v>
      </c>
      <c r="M16" s="113">
        <v>418.3</v>
      </c>
      <c r="N16" s="114">
        <v>411.3</v>
      </c>
      <c r="O16" s="114">
        <v>425.3</v>
      </c>
      <c r="P16" s="69">
        <v>13701</v>
      </c>
      <c r="Q16" s="73">
        <v>3235369</v>
      </c>
    </row>
    <row r="17" spans="1:17" ht="14.5" x14ac:dyDescent="0.35">
      <c r="A17" s="31" t="s">
        <v>59</v>
      </c>
      <c r="B17" s="31">
        <v>2000</v>
      </c>
      <c r="C17" s="113">
        <v>453.9</v>
      </c>
      <c r="D17" s="114">
        <v>448.5</v>
      </c>
      <c r="E17" s="114">
        <v>459.3</v>
      </c>
      <c r="F17" s="69">
        <v>27394</v>
      </c>
      <c r="G17" s="69">
        <v>6533428</v>
      </c>
      <c r="H17" s="113">
        <v>529.29999999999995</v>
      </c>
      <c r="I17" s="114">
        <v>520.4</v>
      </c>
      <c r="J17" s="114">
        <v>538.29999999999995</v>
      </c>
      <c r="K17" s="69">
        <v>13927</v>
      </c>
      <c r="L17" s="73">
        <v>3263942</v>
      </c>
      <c r="M17" s="113">
        <v>403.3</v>
      </c>
      <c r="N17" s="114">
        <v>396.5</v>
      </c>
      <c r="O17" s="114">
        <v>410.1</v>
      </c>
      <c r="P17" s="69">
        <v>13467</v>
      </c>
      <c r="Q17" s="73">
        <v>3269486</v>
      </c>
    </row>
    <row r="18" spans="1:17" ht="14.5" x14ac:dyDescent="0.35">
      <c r="A18" s="31" t="s">
        <v>59</v>
      </c>
      <c r="B18" s="31">
        <v>2001</v>
      </c>
      <c r="C18" s="113">
        <v>457.2</v>
      </c>
      <c r="D18" s="114">
        <v>451.8</v>
      </c>
      <c r="E18" s="114">
        <v>462.6</v>
      </c>
      <c r="F18" s="69">
        <v>27876</v>
      </c>
      <c r="G18" s="69">
        <v>6580641</v>
      </c>
      <c r="H18" s="113">
        <v>536.29999999999995</v>
      </c>
      <c r="I18" s="114">
        <v>527.4</v>
      </c>
      <c r="J18" s="114">
        <v>545.4</v>
      </c>
      <c r="K18" s="69">
        <v>14250</v>
      </c>
      <c r="L18" s="73">
        <v>3289339</v>
      </c>
      <c r="M18" s="113">
        <v>403.9</v>
      </c>
      <c r="N18" s="114">
        <v>397.1</v>
      </c>
      <c r="O18" s="114">
        <v>410.7</v>
      </c>
      <c r="P18" s="69">
        <v>13626</v>
      </c>
      <c r="Q18" s="73">
        <v>3291302</v>
      </c>
    </row>
    <row r="19" spans="1:17" ht="14.5" x14ac:dyDescent="0.35">
      <c r="A19" s="31" t="s">
        <v>59</v>
      </c>
      <c r="B19" s="31">
        <v>2002</v>
      </c>
      <c r="C19" s="113">
        <v>451.6</v>
      </c>
      <c r="D19" s="114">
        <v>446.3</v>
      </c>
      <c r="E19" s="114">
        <v>456.9</v>
      </c>
      <c r="F19" s="69">
        <v>27879</v>
      </c>
      <c r="G19" s="69">
        <v>6546456</v>
      </c>
      <c r="H19" s="113">
        <v>519.9</v>
      </c>
      <c r="I19" s="114">
        <v>511.2</v>
      </c>
      <c r="J19" s="114">
        <v>528.70000000000005</v>
      </c>
      <c r="K19" s="69">
        <v>14058</v>
      </c>
      <c r="L19" s="73">
        <v>3268835</v>
      </c>
      <c r="M19" s="113">
        <v>405.8</v>
      </c>
      <c r="N19" s="114">
        <v>399</v>
      </c>
      <c r="O19" s="114">
        <v>412.6</v>
      </c>
      <c r="P19" s="69">
        <v>13821</v>
      </c>
      <c r="Q19" s="73">
        <v>3277621</v>
      </c>
    </row>
    <row r="20" spans="1:17" ht="14.5" x14ac:dyDescent="0.35">
      <c r="A20" s="31" t="s">
        <v>59</v>
      </c>
      <c r="B20" s="31">
        <v>2003</v>
      </c>
      <c r="C20" s="113">
        <v>443.8</v>
      </c>
      <c r="D20" s="114">
        <v>438.6</v>
      </c>
      <c r="E20" s="114">
        <v>449.1</v>
      </c>
      <c r="F20" s="69">
        <v>27815</v>
      </c>
      <c r="G20" s="69">
        <v>6527501</v>
      </c>
      <c r="H20" s="113">
        <v>517.9</v>
      </c>
      <c r="I20" s="114">
        <v>509.3</v>
      </c>
      <c r="J20" s="114">
        <v>526.70000000000005</v>
      </c>
      <c r="K20" s="69">
        <v>14275</v>
      </c>
      <c r="L20" s="73">
        <v>3254514</v>
      </c>
      <c r="M20" s="113">
        <v>392.8</v>
      </c>
      <c r="N20" s="114">
        <v>386.2</v>
      </c>
      <c r="O20" s="114">
        <v>399.6</v>
      </c>
      <c r="P20" s="69">
        <v>13540</v>
      </c>
      <c r="Q20" s="73">
        <v>3272987</v>
      </c>
    </row>
    <row r="21" spans="1:17" ht="14.5" x14ac:dyDescent="0.35">
      <c r="A21" s="31" t="s">
        <v>59</v>
      </c>
      <c r="B21" s="31">
        <v>2004</v>
      </c>
      <c r="C21" s="113">
        <v>441.4</v>
      </c>
      <c r="D21" s="114">
        <v>436.2</v>
      </c>
      <c r="E21" s="114">
        <v>446.7</v>
      </c>
      <c r="F21" s="69">
        <v>27967</v>
      </c>
      <c r="G21" s="69">
        <v>6512503</v>
      </c>
      <c r="H21" s="113">
        <v>518.1</v>
      </c>
      <c r="I21" s="114">
        <v>509.5</v>
      </c>
      <c r="J21" s="114">
        <v>526.79999999999995</v>
      </c>
      <c r="K21" s="69">
        <v>14455</v>
      </c>
      <c r="L21" s="73">
        <v>3243705</v>
      </c>
      <c r="M21" s="113">
        <v>388.5</v>
      </c>
      <c r="N21" s="114">
        <v>381.9</v>
      </c>
      <c r="O21" s="114">
        <v>395.1</v>
      </c>
      <c r="P21" s="69">
        <v>13512</v>
      </c>
      <c r="Q21" s="73">
        <v>3268798</v>
      </c>
    </row>
    <row r="22" spans="1:17" ht="14.5" x14ac:dyDescent="0.35">
      <c r="A22" s="31" t="s">
        <v>59</v>
      </c>
      <c r="B22" s="31">
        <v>2005</v>
      </c>
      <c r="C22" s="113">
        <v>437.2</v>
      </c>
      <c r="D22" s="114">
        <v>432</v>
      </c>
      <c r="E22" s="114">
        <v>442.3</v>
      </c>
      <c r="F22" s="69">
        <v>28170</v>
      </c>
      <c r="G22" s="69">
        <v>6524333</v>
      </c>
      <c r="H22" s="113">
        <v>499.4</v>
      </c>
      <c r="I22" s="114">
        <v>491</v>
      </c>
      <c r="J22" s="114">
        <v>507.8</v>
      </c>
      <c r="K22" s="69">
        <v>14257</v>
      </c>
      <c r="L22" s="73">
        <v>3247643</v>
      </c>
      <c r="M22" s="113">
        <v>394.7</v>
      </c>
      <c r="N22" s="114">
        <v>388.1</v>
      </c>
      <c r="O22" s="114">
        <v>401.4</v>
      </c>
      <c r="P22" s="69">
        <v>13913</v>
      </c>
      <c r="Q22" s="73">
        <v>3276690</v>
      </c>
    </row>
    <row r="23" spans="1:17" ht="14.5" x14ac:dyDescent="0.35">
      <c r="A23" s="31" t="s">
        <v>59</v>
      </c>
      <c r="B23" s="31">
        <v>2006</v>
      </c>
      <c r="C23" s="113">
        <v>449.4</v>
      </c>
      <c r="D23" s="114">
        <v>444.2</v>
      </c>
      <c r="E23" s="114">
        <v>454.6</v>
      </c>
      <c r="F23" s="69">
        <v>29365</v>
      </c>
      <c r="G23" s="69">
        <v>6547454</v>
      </c>
      <c r="H23" s="113">
        <v>517.9</v>
      </c>
      <c r="I23" s="114">
        <v>509.4</v>
      </c>
      <c r="J23" s="114">
        <v>526.4</v>
      </c>
      <c r="K23" s="69">
        <v>15036</v>
      </c>
      <c r="L23" s="73">
        <v>3256538</v>
      </c>
      <c r="M23" s="113">
        <v>401.2</v>
      </c>
      <c r="N23" s="114">
        <v>394.6</v>
      </c>
      <c r="O23" s="114">
        <v>407.9</v>
      </c>
      <c r="P23" s="69">
        <v>14329</v>
      </c>
      <c r="Q23" s="73">
        <v>3290916</v>
      </c>
    </row>
    <row r="24" spans="1:17" ht="14.5" x14ac:dyDescent="0.35">
      <c r="A24" s="31" t="s">
        <v>59</v>
      </c>
      <c r="B24" s="31">
        <v>2007</v>
      </c>
      <c r="C24" s="113">
        <v>455.3</v>
      </c>
      <c r="D24" s="114">
        <v>450.1</v>
      </c>
      <c r="E24" s="114">
        <v>460.5</v>
      </c>
      <c r="F24" s="69">
        <v>30324</v>
      </c>
      <c r="G24" s="69">
        <v>6605415</v>
      </c>
      <c r="H24" s="113">
        <v>531.79999999999995</v>
      </c>
      <c r="I24" s="114">
        <v>523.29999999999995</v>
      </c>
      <c r="J24" s="114">
        <v>540.29999999999995</v>
      </c>
      <c r="K24" s="69">
        <v>15808</v>
      </c>
      <c r="L24" s="73">
        <v>3284416</v>
      </c>
      <c r="M24" s="113">
        <v>400.3</v>
      </c>
      <c r="N24" s="114">
        <v>393.7</v>
      </c>
      <c r="O24" s="114">
        <v>406.9</v>
      </c>
      <c r="P24" s="69">
        <v>14516</v>
      </c>
      <c r="Q24" s="73">
        <v>3320999</v>
      </c>
    </row>
    <row r="25" spans="1:17" ht="14.5" x14ac:dyDescent="0.35">
      <c r="A25" s="31" t="s">
        <v>59</v>
      </c>
      <c r="B25" s="31">
        <v>2008</v>
      </c>
      <c r="C25" s="113">
        <v>449.3</v>
      </c>
      <c r="D25" s="114">
        <v>444.2</v>
      </c>
      <c r="E25" s="114">
        <v>454.4</v>
      </c>
      <c r="F25" s="69">
        <v>30687</v>
      </c>
      <c r="G25" s="69">
        <v>6701705</v>
      </c>
      <c r="H25" s="113">
        <v>504.8</v>
      </c>
      <c r="I25" s="114">
        <v>496.7</v>
      </c>
      <c r="J25" s="114">
        <v>513</v>
      </c>
      <c r="K25" s="69">
        <v>15467</v>
      </c>
      <c r="L25" s="73">
        <v>3331457</v>
      </c>
      <c r="M25" s="113">
        <v>411.3</v>
      </c>
      <c r="N25" s="114">
        <v>404.8</v>
      </c>
      <c r="O25" s="114">
        <v>418</v>
      </c>
      <c r="P25" s="69">
        <v>15220</v>
      </c>
      <c r="Q25" s="73">
        <v>3370248</v>
      </c>
    </row>
    <row r="26" spans="1:17" ht="14.5" x14ac:dyDescent="0.35">
      <c r="A26" s="31" t="s">
        <v>59</v>
      </c>
      <c r="B26" s="31">
        <v>2009</v>
      </c>
      <c r="C26" s="113">
        <v>441.5</v>
      </c>
      <c r="D26" s="114">
        <v>436.5</v>
      </c>
      <c r="E26" s="114">
        <v>446.5</v>
      </c>
      <c r="F26" s="69">
        <v>30972</v>
      </c>
      <c r="G26" s="69">
        <v>6792675</v>
      </c>
      <c r="H26" s="113">
        <v>504.7</v>
      </c>
      <c r="I26" s="114">
        <v>496.7</v>
      </c>
      <c r="J26" s="114">
        <v>512.79999999999995</v>
      </c>
      <c r="K26" s="69">
        <v>15949</v>
      </c>
      <c r="L26" s="73">
        <v>3376072</v>
      </c>
      <c r="M26" s="113">
        <v>397.5</v>
      </c>
      <c r="N26" s="114">
        <v>391</v>
      </c>
      <c r="O26" s="114">
        <v>404</v>
      </c>
      <c r="P26" s="69">
        <v>15023</v>
      </c>
      <c r="Q26" s="73">
        <v>3416603</v>
      </c>
    </row>
    <row r="27" spans="1:17" ht="14.5" x14ac:dyDescent="0.35">
      <c r="A27" s="31" t="s">
        <v>59</v>
      </c>
      <c r="B27" s="31">
        <v>2010</v>
      </c>
      <c r="C27" s="113">
        <v>438.5</v>
      </c>
      <c r="D27" s="114">
        <v>433.6</v>
      </c>
      <c r="E27" s="114">
        <v>443.5</v>
      </c>
      <c r="F27" s="69">
        <v>31525</v>
      </c>
      <c r="G27" s="69">
        <v>6864963</v>
      </c>
      <c r="H27" s="113">
        <v>497.7</v>
      </c>
      <c r="I27" s="114">
        <v>489.9</v>
      </c>
      <c r="J27" s="114">
        <v>505.6</v>
      </c>
      <c r="K27" s="69">
        <v>16202</v>
      </c>
      <c r="L27" s="73">
        <v>3410883</v>
      </c>
      <c r="M27" s="113">
        <v>396.2</v>
      </c>
      <c r="N27" s="114">
        <v>389.9</v>
      </c>
      <c r="O27" s="114">
        <v>402.6</v>
      </c>
      <c r="P27" s="69">
        <v>15323</v>
      </c>
      <c r="Q27" s="73">
        <v>3454080</v>
      </c>
    </row>
    <row r="28" spans="1:17" ht="14.5" x14ac:dyDescent="0.35">
      <c r="A28" s="31" t="s">
        <v>59</v>
      </c>
      <c r="B28" s="31">
        <v>2011</v>
      </c>
      <c r="C28" s="113">
        <v>427.3</v>
      </c>
      <c r="D28" s="114">
        <v>422.5</v>
      </c>
      <c r="E28" s="114">
        <v>432.1</v>
      </c>
      <c r="F28" s="69">
        <v>31519</v>
      </c>
      <c r="G28" s="69">
        <v>6949564</v>
      </c>
      <c r="H28" s="113">
        <v>480.2</v>
      </c>
      <c r="I28" s="114">
        <v>472.6</v>
      </c>
      <c r="J28" s="114">
        <v>487.8</v>
      </c>
      <c r="K28" s="69">
        <v>16135</v>
      </c>
      <c r="L28" s="73">
        <v>3452243</v>
      </c>
      <c r="M28" s="113">
        <v>390</v>
      </c>
      <c r="N28" s="114">
        <v>383.7</v>
      </c>
      <c r="O28" s="114">
        <v>396.3</v>
      </c>
      <c r="P28" s="69">
        <v>15384</v>
      </c>
      <c r="Q28" s="73">
        <v>3497321</v>
      </c>
    </row>
    <row r="29" spans="1:17" ht="14.5" x14ac:dyDescent="0.35">
      <c r="A29" s="31" t="s">
        <v>59</v>
      </c>
      <c r="B29" s="31">
        <v>2012</v>
      </c>
      <c r="C29" s="113">
        <v>418.4</v>
      </c>
      <c r="D29" s="114">
        <v>413.7</v>
      </c>
      <c r="E29" s="114">
        <v>423.1</v>
      </c>
      <c r="F29" s="69">
        <v>31637</v>
      </c>
      <c r="G29" s="69">
        <v>7040840</v>
      </c>
      <c r="H29" s="113">
        <v>462.3</v>
      </c>
      <c r="I29" s="114">
        <v>455</v>
      </c>
      <c r="J29" s="114">
        <v>469.7</v>
      </c>
      <c r="K29" s="69">
        <v>15962</v>
      </c>
      <c r="L29" s="73">
        <v>3497663</v>
      </c>
      <c r="M29" s="113">
        <v>388.8</v>
      </c>
      <c r="N29" s="114">
        <v>382.7</v>
      </c>
      <c r="O29" s="114">
        <v>395.1</v>
      </c>
      <c r="P29" s="69">
        <v>15675</v>
      </c>
      <c r="Q29" s="73">
        <v>3543177</v>
      </c>
    </row>
    <row r="30" spans="1:17" ht="14.5" x14ac:dyDescent="0.35">
      <c r="A30" s="31" t="s">
        <v>59</v>
      </c>
      <c r="B30" s="31">
        <v>2013</v>
      </c>
      <c r="C30" s="113">
        <v>406.8</v>
      </c>
      <c r="D30" s="114">
        <v>402.3</v>
      </c>
      <c r="E30" s="114">
        <v>411.4</v>
      </c>
      <c r="F30" s="69">
        <v>31604</v>
      </c>
      <c r="G30" s="69">
        <v>7138397</v>
      </c>
      <c r="H30" s="113">
        <v>443.5</v>
      </c>
      <c r="I30" s="114">
        <v>436.4</v>
      </c>
      <c r="J30" s="114">
        <v>450.6</v>
      </c>
      <c r="K30" s="69">
        <v>15783</v>
      </c>
      <c r="L30" s="73">
        <v>3547260</v>
      </c>
      <c r="M30" s="113">
        <v>383.6</v>
      </c>
      <c r="N30" s="114">
        <v>377.5</v>
      </c>
      <c r="O30" s="114">
        <v>389.7</v>
      </c>
      <c r="P30" s="69">
        <v>15821</v>
      </c>
      <c r="Q30" s="73">
        <v>3591137</v>
      </c>
    </row>
    <row r="31" spans="1:17" ht="14.5" x14ac:dyDescent="0.35">
      <c r="A31" s="31" t="s">
        <v>59</v>
      </c>
      <c r="B31" s="31">
        <v>2014</v>
      </c>
      <c r="C31" s="113">
        <v>398.6</v>
      </c>
      <c r="D31" s="114">
        <v>394.1</v>
      </c>
      <c r="E31" s="114">
        <v>403.1</v>
      </c>
      <c r="F31" s="69">
        <v>31816</v>
      </c>
      <c r="G31" s="69">
        <v>7233302</v>
      </c>
      <c r="H31" s="113">
        <v>422.3</v>
      </c>
      <c r="I31" s="114">
        <v>415.5</v>
      </c>
      <c r="J31" s="114">
        <v>429.2</v>
      </c>
      <c r="K31" s="69">
        <v>15486</v>
      </c>
      <c r="L31" s="73">
        <v>3596451</v>
      </c>
      <c r="M31" s="113">
        <v>385.8</v>
      </c>
      <c r="N31" s="114">
        <v>379.8</v>
      </c>
      <c r="O31" s="114">
        <v>391.9</v>
      </c>
      <c r="P31" s="69">
        <v>16330</v>
      </c>
      <c r="Q31" s="73">
        <v>3636851</v>
      </c>
    </row>
    <row r="32" spans="1:17" ht="14.5" x14ac:dyDescent="0.35">
      <c r="A32" s="31" t="s">
        <v>59</v>
      </c>
      <c r="B32" s="31">
        <v>2015</v>
      </c>
      <c r="C32" s="113">
        <v>401.4</v>
      </c>
      <c r="D32" s="114">
        <v>397</v>
      </c>
      <c r="E32" s="114">
        <v>405.8</v>
      </c>
      <c r="F32" s="69">
        <v>32739</v>
      </c>
      <c r="G32" s="69">
        <v>7325849</v>
      </c>
      <c r="H32" s="113">
        <v>425.9</v>
      </c>
      <c r="I32" s="114">
        <v>419.2</v>
      </c>
      <c r="J32" s="114">
        <v>432.8</v>
      </c>
      <c r="K32" s="69">
        <v>16068</v>
      </c>
      <c r="L32" s="73">
        <v>3645545</v>
      </c>
      <c r="M32" s="113">
        <v>388</v>
      </c>
      <c r="N32" s="114">
        <v>382</v>
      </c>
      <c r="O32" s="114">
        <v>394</v>
      </c>
      <c r="P32" s="69">
        <v>16671</v>
      </c>
      <c r="Q32" s="73">
        <v>3680304</v>
      </c>
    </row>
    <row r="33" spans="1:24" ht="14.5" x14ac:dyDescent="0.35">
      <c r="A33" s="31" t="s">
        <v>59</v>
      </c>
      <c r="B33" s="31">
        <v>2016</v>
      </c>
      <c r="C33" s="113">
        <v>395.3</v>
      </c>
      <c r="D33" s="114">
        <v>391</v>
      </c>
      <c r="E33" s="114">
        <v>399.7</v>
      </c>
      <c r="F33" s="69">
        <v>32918</v>
      </c>
      <c r="G33" s="69">
        <v>7383343</v>
      </c>
      <c r="H33" s="113">
        <v>420.6</v>
      </c>
      <c r="I33" s="114">
        <v>414</v>
      </c>
      <c r="J33" s="114">
        <v>427.2</v>
      </c>
      <c r="K33" s="69">
        <v>16247</v>
      </c>
      <c r="L33" s="73">
        <v>3677346</v>
      </c>
      <c r="M33" s="113">
        <v>380.8</v>
      </c>
      <c r="N33" s="114">
        <v>375</v>
      </c>
      <c r="O33" s="114">
        <v>386.8</v>
      </c>
      <c r="P33" s="69">
        <v>16671</v>
      </c>
      <c r="Q33" s="73">
        <v>3705997</v>
      </c>
    </row>
    <row r="34" spans="1:24" ht="14.5" x14ac:dyDescent="0.35">
      <c r="A34" s="31" t="s">
        <v>59</v>
      </c>
      <c r="B34" s="31">
        <v>2017</v>
      </c>
      <c r="C34" s="113">
        <v>397.6</v>
      </c>
      <c r="D34" s="114">
        <v>393.3</v>
      </c>
      <c r="E34" s="114">
        <v>401.9</v>
      </c>
      <c r="F34" s="69">
        <v>33697</v>
      </c>
      <c r="G34" s="69">
        <v>7412660</v>
      </c>
      <c r="H34" s="113">
        <v>424.5</v>
      </c>
      <c r="I34" s="114">
        <v>418</v>
      </c>
      <c r="J34" s="114">
        <v>431.2</v>
      </c>
      <c r="K34" s="69">
        <v>16714</v>
      </c>
      <c r="L34" s="73">
        <v>3695285</v>
      </c>
      <c r="M34" s="113">
        <v>381.9</v>
      </c>
      <c r="N34" s="114">
        <v>376.1</v>
      </c>
      <c r="O34" s="114">
        <v>387.9</v>
      </c>
      <c r="P34" s="69">
        <v>16983</v>
      </c>
      <c r="Q34" s="73">
        <v>3717375</v>
      </c>
    </row>
    <row r="35" spans="1:24" ht="14.5" x14ac:dyDescent="0.35">
      <c r="A35" s="31" t="s">
        <v>59</v>
      </c>
      <c r="B35" s="31">
        <v>2018</v>
      </c>
      <c r="C35" s="113">
        <v>390.2</v>
      </c>
      <c r="D35" s="114">
        <v>386</v>
      </c>
      <c r="E35" s="114">
        <v>394.5</v>
      </c>
      <c r="F35" s="69">
        <v>33561</v>
      </c>
      <c r="G35" s="69">
        <v>7426085</v>
      </c>
      <c r="H35" s="113">
        <v>407.6</v>
      </c>
      <c r="I35" s="114">
        <v>401.2</v>
      </c>
      <c r="J35" s="114">
        <v>414</v>
      </c>
      <c r="K35" s="69">
        <v>16377</v>
      </c>
      <c r="L35" s="73">
        <v>3704155</v>
      </c>
      <c r="M35" s="113">
        <v>382.9</v>
      </c>
      <c r="N35" s="114">
        <v>377</v>
      </c>
      <c r="O35" s="114">
        <v>388.8</v>
      </c>
      <c r="P35" s="69">
        <v>17184</v>
      </c>
      <c r="Q35" s="73">
        <v>3721930</v>
      </c>
      <c r="S35" s="134">
        <f>F36-F37</f>
        <v>4018</v>
      </c>
      <c r="T35" s="9">
        <f>S35/F36</f>
        <v>0.113917949590315</v>
      </c>
    </row>
    <row r="36" spans="1:24" ht="14.5" x14ac:dyDescent="0.35">
      <c r="A36" s="31" t="s">
        <v>59</v>
      </c>
      <c r="B36" s="31">
        <v>2019</v>
      </c>
      <c r="C36" s="113">
        <v>403.6</v>
      </c>
      <c r="D36" s="114">
        <v>399.3</v>
      </c>
      <c r="E36" s="114">
        <v>407.9</v>
      </c>
      <c r="F36" s="69">
        <v>35271</v>
      </c>
      <c r="G36" s="69">
        <v>7415480</v>
      </c>
      <c r="H36" s="113">
        <v>418</v>
      </c>
      <c r="I36" s="114">
        <v>411.6</v>
      </c>
      <c r="J36" s="114">
        <v>424.4</v>
      </c>
      <c r="K36" s="69">
        <v>17128</v>
      </c>
      <c r="L36" s="73">
        <v>3700193</v>
      </c>
      <c r="M36" s="113">
        <v>399.2</v>
      </c>
      <c r="N36" s="114">
        <v>393.3</v>
      </c>
      <c r="O36" s="114">
        <v>405.2</v>
      </c>
      <c r="P36" s="69">
        <v>18143</v>
      </c>
      <c r="Q36" s="73">
        <v>3715287</v>
      </c>
    </row>
    <row r="37" spans="1:24" ht="14.5" x14ac:dyDescent="0.35">
      <c r="A37" s="31" t="s">
        <v>59</v>
      </c>
      <c r="B37" s="31">
        <v>2020</v>
      </c>
      <c r="C37" s="113">
        <v>354.4</v>
      </c>
      <c r="D37" s="114">
        <v>350.4</v>
      </c>
      <c r="E37" s="114">
        <v>358.4</v>
      </c>
      <c r="F37" s="69">
        <v>31253</v>
      </c>
      <c r="G37" s="69">
        <v>7368893</v>
      </c>
      <c r="H37" s="113">
        <v>377.8</v>
      </c>
      <c r="I37" s="114">
        <v>371.8</v>
      </c>
      <c r="J37" s="114">
        <v>383.9</v>
      </c>
      <c r="K37" s="69">
        <v>15673</v>
      </c>
      <c r="L37" s="73">
        <v>3677731</v>
      </c>
      <c r="M37" s="113">
        <v>341.5</v>
      </c>
      <c r="N37" s="114">
        <v>336</v>
      </c>
      <c r="O37" s="114">
        <v>347</v>
      </c>
      <c r="P37" s="69">
        <v>15580</v>
      </c>
      <c r="Q37" s="73">
        <v>3691162</v>
      </c>
    </row>
    <row r="38" spans="1:24" ht="14.5" x14ac:dyDescent="0.35">
      <c r="A38" s="31" t="s">
        <v>59</v>
      </c>
      <c r="B38" s="31" t="s">
        <v>115</v>
      </c>
      <c r="C38" s="113">
        <v>388</v>
      </c>
      <c r="D38" s="114">
        <v>386.1</v>
      </c>
      <c r="E38" s="114">
        <v>389.9</v>
      </c>
      <c r="F38" s="69">
        <v>166700</v>
      </c>
      <c r="G38" s="69">
        <v>37006461</v>
      </c>
      <c r="H38" s="113">
        <v>409.4</v>
      </c>
      <c r="I38" s="114">
        <v>406.6</v>
      </c>
      <c r="J38" s="114">
        <v>412.3</v>
      </c>
      <c r="K38" s="69">
        <v>82139</v>
      </c>
      <c r="L38" s="73">
        <v>18454710</v>
      </c>
      <c r="M38" s="113">
        <v>377</v>
      </c>
      <c r="N38" s="114">
        <v>374.4</v>
      </c>
      <c r="O38" s="114">
        <v>379.6</v>
      </c>
      <c r="P38" s="69">
        <v>84561</v>
      </c>
      <c r="Q38" s="73">
        <v>18551751</v>
      </c>
    </row>
    <row r="39" spans="1:24" ht="14.5" x14ac:dyDescent="0.35">
      <c r="A39" s="31" t="s">
        <v>112</v>
      </c>
      <c r="B39" s="31">
        <v>1988</v>
      </c>
      <c r="C39" s="113">
        <v>329.7</v>
      </c>
      <c r="D39" s="114">
        <v>237.7</v>
      </c>
      <c r="E39" s="114">
        <v>443.5</v>
      </c>
      <c r="F39" s="69">
        <v>55</v>
      </c>
      <c r="G39" s="69">
        <v>26185</v>
      </c>
      <c r="H39" s="113">
        <v>287.10000000000002</v>
      </c>
      <c r="I39" s="114">
        <v>163.30000000000001</v>
      </c>
      <c r="J39" s="114">
        <v>463.6</v>
      </c>
      <c r="K39" s="69">
        <v>22</v>
      </c>
      <c r="L39" s="73">
        <v>12883</v>
      </c>
      <c r="M39" s="113">
        <v>367.6</v>
      </c>
      <c r="N39" s="114">
        <v>241.4</v>
      </c>
      <c r="O39" s="114">
        <v>532.70000000000005</v>
      </c>
      <c r="P39" s="69">
        <v>33</v>
      </c>
      <c r="Q39" s="73">
        <v>13302</v>
      </c>
    </row>
    <row r="40" spans="1:24" ht="14.5" x14ac:dyDescent="0.35">
      <c r="A40" s="31" t="s">
        <v>112</v>
      </c>
      <c r="B40" s="31">
        <v>1989</v>
      </c>
      <c r="C40" s="113">
        <v>213</v>
      </c>
      <c r="D40" s="114">
        <v>143.6</v>
      </c>
      <c r="E40" s="114">
        <v>303.10000000000002</v>
      </c>
      <c r="F40" s="69">
        <v>40</v>
      </c>
      <c r="G40" s="69">
        <v>26497</v>
      </c>
      <c r="H40" s="113">
        <v>224.7</v>
      </c>
      <c r="I40" s="114">
        <v>108.3</v>
      </c>
      <c r="J40" s="114">
        <v>401</v>
      </c>
      <c r="K40" s="69">
        <v>17</v>
      </c>
      <c r="L40" s="73">
        <v>13037</v>
      </c>
      <c r="M40" s="113">
        <v>218.1</v>
      </c>
      <c r="N40" s="114">
        <v>132.9</v>
      </c>
      <c r="O40" s="114">
        <v>337.9</v>
      </c>
      <c r="P40" s="69">
        <v>23</v>
      </c>
      <c r="Q40" s="73">
        <v>13460</v>
      </c>
    </row>
    <row r="41" spans="1:24" ht="14.5" x14ac:dyDescent="0.35">
      <c r="A41" s="31" t="s">
        <v>112</v>
      </c>
      <c r="B41" s="31">
        <v>1990</v>
      </c>
      <c r="C41" s="113">
        <v>199.6</v>
      </c>
      <c r="D41" s="114">
        <v>136.69999999999999</v>
      </c>
      <c r="E41" s="114">
        <v>281</v>
      </c>
      <c r="F41" s="69">
        <v>39</v>
      </c>
      <c r="G41" s="69">
        <v>27251</v>
      </c>
      <c r="H41" s="113">
        <v>248.1</v>
      </c>
      <c r="I41" s="114">
        <v>144.5</v>
      </c>
      <c r="J41" s="114">
        <v>397.5</v>
      </c>
      <c r="K41" s="69">
        <v>23</v>
      </c>
      <c r="L41" s="73">
        <v>13396</v>
      </c>
      <c r="M41" s="113">
        <v>159.9</v>
      </c>
      <c r="N41" s="114">
        <v>88.2</v>
      </c>
      <c r="O41" s="114">
        <v>265.5</v>
      </c>
      <c r="P41" s="69">
        <v>16</v>
      </c>
      <c r="Q41" s="73">
        <v>13855</v>
      </c>
    </row>
    <row r="42" spans="1:24" ht="14.5" x14ac:dyDescent="0.35">
      <c r="A42" s="31" t="s">
        <v>112</v>
      </c>
      <c r="B42" s="31">
        <v>1991</v>
      </c>
      <c r="C42" s="113">
        <v>183.8</v>
      </c>
      <c r="D42" s="114">
        <v>119.9</v>
      </c>
      <c r="E42" s="114">
        <v>267.60000000000002</v>
      </c>
      <c r="F42" s="69">
        <v>31</v>
      </c>
      <c r="G42" s="69">
        <v>27231</v>
      </c>
      <c r="H42" s="113">
        <v>175.2</v>
      </c>
      <c r="I42" s="114">
        <v>90.6</v>
      </c>
      <c r="J42" s="114">
        <v>305.8</v>
      </c>
      <c r="K42" s="69">
        <v>15</v>
      </c>
      <c r="L42" s="73">
        <v>13408</v>
      </c>
      <c r="M42" s="113">
        <v>180.7</v>
      </c>
      <c r="N42" s="114">
        <v>99</v>
      </c>
      <c r="O42" s="114">
        <v>298.8</v>
      </c>
      <c r="P42" s="69">
        <v>16</v>
      </c>
      <c r="Q42" s="73">
        <v>13823</v>
      </c>
    </row>
    <row r="43" spans="1:24" ht="14.5" x14ac:dyDescent="0.35">
      <c r="A43" s="31" t="s">
        <v>112</v>
      </c>
      <c r="B43" s="31">
        <v>1992</v>
      </c>
      <c r="C43" s="113">
        <v>268.2</v>
      </c>
      <c r="D43" s="114">
        <v>189.8</v>
      </c>
      <c r="E43" s="114">
        <v>366.2</v>
      </c>
      <c r="F43" s="69">
        <v>48</v>
      </c>
      <c r="G43" s="69">
        <v>27378</v>
      </c>
      <c r="H43" s="113">
        <v>346.2</v>
      </c>
      <c r="I43" s="114">
        <v>198.1</v>
      </c>
      <c r="J43" s="114">
        <v>550.1</v>
      </c>
      <c r="K43" s="69">
        <v>25</v>
      </c>
      <c r="L43" s="73">
        <v>13488</v>
      </c>
      <c r="M43" s="113">
        <v>224.6</v>
      </c>
      <c r="N43" s="114">
        <v>137.80000000000001</v>
      </c>
      <c r="O43" s="114">
        <v>344.1</v>
      </c>
      <c r="P43" s="69">
        <v>23</v>
      </c>
      <c r="Q43" s="73">
        <v>13890</v>
      </c>
    </row>
    <row r="44" spans="1:24" ht="14.5" x14ac:dyDescent="0.35">
      <c r="A44" s="31" t="s">
        <v>112</v>
      </c>
      <c r="B44" s="31">
        <v>1993</v>
      </c>
      <c r="C44" s="113">
        <v>246.8</v>
      </c>
      <c r="D44" s="114">
        <v>173.8</v>
      </c>
      <c r="E44" s="114">
        <v>338.4</v>
      </c>
      <c r="F44" s="69">
        <v>46</v>
      </c>
      <c r="G44" s="69">
        <v>27449</v>
      </c>
      <c r="H44" s="113">
        <v>243.5</v>
      </c>
      <c r="I44" s="114">
        <v>140.30000000000001</v>
      </c>
      <c r="J44" s="114">
        <v>390.6</v>
      </c>
      <c r="K44" s="69">
        <v>21</v>
      </c>
      <c r="L44" s="73">
        <v>13507</v>
      </c>
      <c r="M44" s="113">
        <v>244.9</v>
      </c>
      <c r="N44" s="114">
        <v>152.1</v>
      </c>
      <c r="O44" s="114">
        <v>370.7</v>
      </c>
      <c r="P44" s="69">
        <v>25</v>
      </c>
      <c r="Q44" s="73">
        <v>13942</v>
      </c>
      <c r="X44" s="9" t="s">
        <v>41</v>
      </c>
    </row>
    <row r="45" spans="1:24" ht="14.5" x14ac:dyDescent="0.35">
      <c r="A45" s="31" t="s">
        <v>112</v>
      </c>
      <c r="B45" s="31">
        <v>1994</v>
      </c>
      <c r="C45" s="113">
        <v>179.7</v>
      </c>
      <c r="D45" s="114">
        <v>124.9</v>
      </c>
      <c r="E45" s="114">
        <v>250.4</v>
      </c>
      <c r="F45" s="69">
        <v>40</v>
      </c>
      <c r="G45" s="69">
        <v>27358</v>
      </c>
      <c r="H45" s="113">
        <v>204.7</v>
      </c>
      <c r="I45" s="114">
        <v>117</v>
      </c>
      <c r="J45" s="114">
        <v>332.7</v>
      </c>
      <c r="K45" s="69">
        <v>21</v>
      </c>
      <c r="L45" s="73">
        <v>13455</v>
      </c>
      <c r="M45" s="113">
        <v>161.1</v>
      </c>
      <c r="N45" s="114">
        <v>94.6</v>
      </c>
      <c r="O45" s="114">
        <v>256.8</v>
      </c>
      <c r="P45" s="69">
        <v>19</v>
      </c>
      <c r="Q45" s="73">
        <v>13903</v>
      </c>
    </row>
    <row r="46" spans="1:24" ht="14.5" x14ac:dyDescent="0.35">
      <c r="A46" s="31" t="s">
        <v>112</v>
      </c>
      <c r="B46" s="31">
        <v>1995</v>
      </c>
      <c r="C46" s="113">
        <v>217.2</v>
      </c>
      <c r="D46" s="114">
        <v>150.1</v>
      </c>
      <c r="E46" s="114">
        <v>302.3</v>
      </c>
      <c r="F46" s="69">
        <v>41</v>
      </c>
      <c r="G46" s="69">
        <v>27361</v>
      </c>
      <c r="H46" s="113">
        <v>317.7</v>
      </c>
      <c r="I46" s="114">
        <v>194.7</v>
      </c>
      <c r="J46" s="114">
        <v>484.6</v>
      </c>
      <c r="K46" s="69">
        <v>27</v>
      </c>
      <c r="L46" s="73">
        <v>13487</v>
      </c>
      <c r="M46" s="113" t="s">
        <v>129</v>
      </c>
      <c r="N46" s="114" t="s">
        <v>129</v>
      </c>
      <c r="O46" s="114" t="s">
        <v>129</v>
      </c>
      <c r="P46" s="69" t="s">
        <v>129</v>
      </c>
      <c r="Q46" s="73">
        <v>13874</v>
      </c>
    </row>
    <row r="47" spans="1:24" ht="14.5" x14ac:dyDescent="0.35">
      <c r="A47" s="31" t="s">
        <v>112</v>
      </c>
      <c r="B47" s="31">
        <v>1996</v>
      </c>
      <c r="C47" s="113">
        <v>184.6</v>
      </c>
      <c r="D47" s="114">
        <v>122.9</v>
      </c>
      <c r="E47" s="114">
        <v>264.5</v>
      </c>
      <c r="F47" s="69">
        <v>36</v>
      </c>
      <c r="G47" s="69">
        <v>27554</v>
      </c>
      <c r="H47" s="113" t="s">
        <v>129</v>
      </c>
      <c r="I47" s="114" t="s">
        <v>129</v>
      </c>
      <c r="J47" s="114" t="s">
        <v>129</v>
      </c>
      <c r="K47" s="69" t="s">
        <v>129</v>
      </c>
      <c r="L47" s="73">
        <v>13588</v>
      </c>
      <c r="M47" s="113">
        <v>216.1</v>
      </c>
      <c r="N47" s="114">
        <v>132.4</v>
      </c>
      <c r="O47" s="114">
        <v>330.8</v>
      </c>
      <c r="P47" s="69">
        <v>23</v>
      </c>
      <c r="Q47" s="73">
        <v>13966</v>
      </c>
    </row>
    <row r="48" spans="1:24" ht="14.5" x14ac:dyDescent="0.35">
      <c r="A48" s="31" t="s">
        <v>112</v>
      </c>
      <c r="B48" s="31">
        <v>1997</v>
      </c>
      <c r="C48" s="113">
        <v>199.5</v>
      </c>
      <c r="D48" s="114">
        <v>142.69999999999999</v>
      </c>
      <c r="E48" s="114">
        <v>271.60000000000002</v>
      </c>
      <c r="F48" s="69">
        <v>46</v>
      </c>
      <c r="G48" s="69">
        <v>27792</v>
      </c>
      <c r="H48" s="113">
        <v>225.4</v>
      </c>
      <c r="I48" s="114">
        <v>137.1</v>
      </c>
      <c r="J48" s="114">
        <v>349.8</v>
      </c>
      <c r="K48" s="69">
        <v>24</v>
      </c>
      <c r="L48" s="73">
        <v>13731</v>
      </c>
      <c r="M48" s="113">
        <v>180.8</v>
      </c>
      <c r="N48" s="114">
        <v>110.6</v>
      </c>
      <c r="O48" s="114">
        <v>279.2</v>
      </c>
      <c r="P48" s="69">
        <v>22</v>
      </c>
      <c r="Q48" s="73">
        <v>14061</v>
      </c>
    </row>
    <row r="49" spans="1:17" ht="14.5" x14ac:dyDescent="0.35">
      <c r="A49" s="31" t="s">
        <v>112</v>
      </c>
      <c r="B49" s="31">
        <v>1998</v>
      </c>
      <c r="C49" s="113">
        <v>212.4</v>
      </c>
      <c r="D49" s="114">
        <v>150</v>
      </c>
      <c r="E49" s="114">
        <v>290.8</v>
      </c>
      <c r="F49" s="69">
        <v>45</v>
      </c>
      <c r="G49" s="69">
        <v>28126</v>
      </c>
      <c r="H49" s="113" t="s">
        <v>129</v>
      </c>
      <c r="I49" s="114" t="s">
        <v>129</v>
      </c>
      <c r="J49" s="114" t="s">
        <v>129</v>
      </c>
      <c r="K49" s="69" t="s">
        <v>129</v>
      </c>
      <c r="L49" s="73">
        <v>13898</v>
      </c>
      <c r="M49" s="113">
        <v>285.8</v>
      </c>
      <c r="N49" s="114">
        <v>189.8</v>
      </c>
      <c r="O49" s="114">
        <v>411.2</v>
      </c>
      <c r="P49" s="69">
        <v>32</v>
      </c>
      <c r="Q49" s="73">
        <v>14228</v>
      </c>
    </row>
    <row r="50" spans="1:17" ht="14.5" x14ac:dyDescent="0.35">
      <c r="A50" s="31" t="s">
        <v>112</v>
      </c>
      <c r="B50" s="31">
        <v>1999</v>
      </c>
      <c r="C50" s="113">
        <v>204.3</v>
      </c>
      <c r="D50" s="114">
        <v>144.9</v>
      </c>
      <c r="E50" s="114">
        <v>279</v>
      </c>
      <c r="F50" s="69">
        <v>45</v>
      </c>
      <c r="G50" s="69">
        <v>28284</v>
      </c>
      <c r="H50" s="113">
        <v>237.9</v>
      </c>
      <c r="I50" s="114">
        <v>145.69999999999999</v>
      </c>
      <c r="J50" s="114">
        <v>365.8</v>
      </c>
      <c r="K50" s="69">
        <v>23</v>
      </c>
      <c r="L50" s="73">
        <v>14020</v>
      </c>
      <c r="M50" s="113">
        <v>172.4</v>
      </c>
      <c r="N50" s="114">
        <v>104.3</v>
      </c>
      <c r="O50" s="114">
        <v>268</v>
      </c>
      <c r="P50" s="69">
        <v>22</v>
      </c>
      <c r="Q50" s="73">
        <v>14264</v>
      </c>
    </row>
    <row r="51" spans="1:17" ht="14.5" x14ac:dyDescent="0.35">
      <c r="A51" s="31" t="s">
        <v>112</v>
      </c>
      <c r="B51" s="31">
        <v>2000</v>
      </c>
      <c r="C51" s="113">
        <v>286.60000000000002</v>
      </c>
      <c r="D51" s="114">
        <v>217.3</v>
      </c>
      <c r="E51" s="114">
        <v>370.7</v>
      </c>
      <c r="F51" s="69">
        <v>66</v>
      </c>
      <c r="G51" s="69">
        <v>28522</v>
      </c>
      <c r="H51" s="113">
        <v>371</v>
      </c>
      <c r="I51" s="114">
        <v>242.3</v>
      </c>
      <c r="J51" s="114">
        <v>539.1</v>
      </c>
      <c r="K51" s="69">
        <v>34</v>
      </c>
      <c r="L51" s="73">
        <v>14176</v>
      </c>
      <c r="M51" s="113">
        <v>235.5</v>
      </c>
      <c r="N51" s="114">
        <v>158.6</v>
      </c>
      <c r="O51" s="114">
        <v>337.6</v>
      </c>
      <c r="P51" s="69">
        <v>32</v>
      </c>
      <c r="Q51" s="73">
        <v>14346</v>
      </c>
    </row>
    <row r="52" spans="1:17" ht="14.5" x14ac:dyDescent="0.35">
      <c r="A52" s="31" t="s">
        <v>112</v>
      </c>
      <c r="B52" s="31">
        <v>2001</v>
      </c>
      <c r="C52" s="113">
        <v>259</v>
      </c>
      <c r="D52" s="114">
        <v>192.9</v>
      </c>
      <c r="E52" s="114">
        <v>340</v>
      </c>
      <c r="F52" s="69">
        <v>59</v>
      </c>
      <c r="G52" s="69">
        <v>28055</v>
      </c>
      <c r="H52" s="113">
        <v>281.7</v>
      </c>
      <c r="I52" s="114">
        <v>175.9</v>
      </c>
      <c r="J52" s="114">
        <v>424.9</v>
      </c>
      <c r="K52" s="69">
        <v>28</v>
      </c>
      <c r="L52" s="73">
        <v>13947</v>
      </c>
      <c r="M52" s="113">
        <v>248.2</v>
      </c>
      <c r="N52" s="114">
        <v>165.3</v>
      </c>
      <c r="O52" s="114">
        <v>357.8</v>
      </c>
      <c r="P52" s="69">
        <v>31</v>
      </c>
      <c r="Q52" s="73">
        <v>14108</v>
      </c>
    </row>
    <row r="53" spans="1:17" ht="14.5" x14ac:dyDescent="0.35">
      <c r="A53" s="31" t="s">
        <v>112</v>
      </c>
      <c r="B53" s="31">
        <v>2002</v>
      </c>
      <c r="C53" s="113">
        <v>248.6</v>
      </c>
      <c r="D53" s="114">
        <v>182.6</v>
      </c>
      <c r="E53" s="114">
        <v>329.9</v>
      </c>
      <c r="F53" s="69">
        <v>56</v>
      </c>
      <c r="G53" s="69">
        <v>27284</v>
      </c>
      <c r="H53" s="113">
        <v>189.3</v>
      </c>
      <c r="I53" s="114">
        <v>113.4</v>
      </c>
      <c r="J53" s="114">
        <v>298.3</v>
      </c>
      <c r="K53" s="69">
        <v>22</v>
      </c>
      <c r="L53" s="73">
        <v>13530</v>
      </c>
      <c r="M53" s="113">
        <v>283.5</v>
      </c>
      <c r="N53" s="114">
        <v>191.8</v>
      </c>
      <c r="O53" s="114">
        <v>403</v>
      </c>
      <c r="P53" s="69">
        <v>34</v>
      </c>
      <c r="Q53" s="73">
        <v>13754</v>
      </c>
    </row>
    <row r="54" spans="1:17" ht="14.5" x14ac:dyDescent="0.35">
      <c r="A54" s="31" t="s">
        <v>112</v>
      </c>
      <c r="B54" s="31">
        <v>2003</v>
      </c>
      <c r="C54" s="113">
        <v>292.3</v>
      </c>
      <c r="D54" s="114">
        <v>219.5</v>
      </c>
      <c r="E54" s="114">
        <v>380.5</v>
      </c>
      <c r="F54" s="69">
        <v>64</v>
      </c>
      <c r="G54" s="69">
        <v>26585</v>
      </c>
      <c r="H54" s="113">
        <v>334.2</v>
      </c>
      <c r="I54" s="114">
        <v>212.3</v>
      </c>
      <c r="J54" s="114">
        <v>495.5</v>
      </c>
      <c r="K54" s="69">
        <v>32</v>
      </c>
      <c r="L54" s="73">
        <v>13148</v>
      </c>
      <c r="M54" s="113">
        <v>269.39999999999998</v>
      </c>
      <c r="N54" s="114">
        <v>180.2</v>
      </c>
      <c r="O54" s="114">
        <v>386.6</v>
      </c>
      <c r="P54" s="69">
        <v>32</v>
      </c>
      <c r="Q54" s="73">
        <v>13437</v>
      </c>
    </row>
    <row r="55" spans="1:17" ht="14.5" x14ac:dyDescent="0.35">
      <c r="A55" s="31" t="s">
        <v>112</v>
      </c>
      <c r="B55" s="31">
        <v>2004</v>
      </c>
      <c r="C55" s="113">
        <v>403.4</v>
      </c>
      <c r="D55" s="114">
        <v>316.8</v>
      </c>
      <c r="E55" s="114">
        <v>505.5</v>
      </c>
      <c r="F55" s="69">
        <v>87</v>
      </c>
      <c r="G55" s="69">
        <v>25854</v>
      </c>
      <c r="H55" s="113">
        <v>445.5</v>
      </c>
      <c r="I55" s="114">
        <v>314.3</v>
      </c>
      <c r="J55" s="114">
        <v>611.29999999999995</v>
      </c>
      <c r="K55" s="69">
        <v>47</v>
      </c>
      <c r="L55" s="73">
        <v>12752</v>
      </c>
      <c r="M55" s="113">
        <v>361.4</v>
      </c>
      <c r="N55" s="114">
        <v>253.2</v>
      </c>
      <c r="O55" s="114">
        <v>498.8</v>
      </c>
      <c r="P55" s="69">
        <v>40</v>
      </c>
      <c r="Q55" s="73">
        <v>13102</v>
      </c>
    </row>
    <row r="56" spans="1:17" ht="14.5" x14ac:dyDescent="0.35">
      <c r="A56" s="31" t="s">
        <v>112</v>
      </c>
      <c r="B56" s="31">
        <v>2005</v>
      </c>
      <c r="C56" s="113">
        <v>338.2</v>
      </c>
      <c r="D56" s="114">
        <v>260.5</v>
      </c>
      <c r="E56" s="114">
        <v>431</v>
      </c>
      <c r="F56" s="69">
        <v>75</v>
      </c>
      <c r="G56" s="69">
        <v>25479</v>
      </c>
      <c r="H56" s="113">
        <v>325.2</v>
      </c>
      <c r="I56" s="114">
        <v>215</v>
      </c>
      <c r="J56" s="114">
        <v>470.2</v>
      </c>
      <c r="K56" s="69">
        <v>34</v>
      </c>
      <c r="L56" s="73">
        <v>12543</v>
      </c>
      <c r="M56" s="113">
        <v>348.6</v>
      </c>
      <c r="N56" s="114">
        <v>244</v>
      </c>
      <c r="O56" s="114">
        <v>482</v>
      </c>
      <c r="P56" s="69">
        <v>41</v>
      </c>
      <c r="Q56" s="73">
        <v>12936</v>
      </c>
    </row>
    <row r="57" spans="1:17" ht="14.5" x14ac:dyDescent="0.35">
      <c r="A57" s="31" t="s">
        <v>112</v>
      </c>
      <c r="B57" s="31">
        <v>2006</v>
      </c>
      <c r="C57" s="113">
        <v>377.7</v>
      </c>
      <c r="D57" s="114">
        <v>292.7</v>
      </c>
      <c r="E57" s="114">
        <v>478.7</v>
      </c>
      <c r="F57" s="69">
        <v>77</v>
      </c>
      <c r="G57" s="69">
        <v>24925</v>
      </c>
      <c r="H57" s="113">
        <v>446.7</v>
      </c>
      <c r="I57" s="114">
        <v>308.8</v>
      </c>
      <c r="J57" s="114">
        <v>621.70000000000005</v>
      </c>
      <c r="K57" s="69">
        <v>41</v>
      </c>
      <c r="L57" s="73">
        <v>12261</v>
      </c>
      <c r="M57" s="113">
        <v>318.3</v>
      </c>
      <c r="N57" s="114">
        <v>218.8</v>
      </c>
      <c r="O57" s="114">
        <v>446.7</v>
      </c>
      <c r="P57" s="69">
        <v>36</v>
      </c>
      <c r="Q57" s="73">
        <v>12664</v>
      </c>
    </row>
    <row r="58" spans="1:17" ht="14.5" x14ac:dyDescent="0.35">
      <c r="A58" s="31" t="s">
        <v>112</v>
      </c>
      <c r="B58" s="31">
        <v>2007</v>
      </c>
      <c r="C58" s="113">
        <v>300</v>
      </c>
      <c r="D58" s="114">
        <v>229.7</v>
      </c>
      <c r="E58" s="114">
        <v>384.9</v>
      </c>
      <c r="F58" s="69">
        <v>71</v>
      </c>
      <c r="G58" s="69">
        <v>24506</v>
      </c>
      <c r="H58" s="113">
        <v>338.8</v>
      </c>
      <c r="I58" s="114">
        <v>228.5</v>
      </c>
      <c r="J58" s="114">
        <v>482.8</v>
      </c>
      <c r="K58" s="69">
        <v>36</v>
      </c>
      <c r="L58" s="73">
        <v>12105</v>
      </c>
      <c r="M58" s="113">
        <v>265.8</v>
      </c>
      <c r="N58" s="114">
        <v>180.8</v>
      </c>
      <c r="O58" s="114">
        <v>377.8</v>
      </c>
      <c r="P58" s="69">
        <v>35</v>
      </c>
      <c r="Q58" s="73">
        <v>12401</v>
      </c>
    </row>
    <row r="59" spans="1:17" ht="14.5" x14ac:dyDescent="0.35">
      <c r="A59" s="31" t="s">
        <v>112</v>
      </c>
      <c r="B59" s="31">
        <v>2008</v>
      </c>
      <c r="C59" s="113">
        <v>299.2</v>
      </c>
      <c r="D59" s="114">
        <v>229.5</v>
      </c>
      <c r="E59" s="114">
        <v>383.6</v>
      </c>
      <c r="F59" s="69">
        <v>72</v>
      </c>
      <c r="G59" s="69">
        <v>24250</v>
      </c>
      <c r="H59" s="113">
        <v>235.3</v>
      </c>
      <c r="I59" s="114">
        <v>153.9</v>
      </c>
      <c r="J59" s="114">
        <v>346.8</v>
      </c>
      <c r="K59" s="69">
        <v>30</v>
      </c>
      <c r="L59" s="73">
        <v>11909</v>
      </c>
      <c r="M59" s="113">
        <v>348.6</v>
      </c>
      <c r="N59" s="114">
        <v>245.9</v>
      </c>
      <c r="O59" s="114">
        <v>479.8</v>
      </c>
      <c r="P59" s="69">
        <v>42</v>
      </c>
      <c r="Q59" s="73">
        <v>12341</v>
      </c>
    </row>
    <row r="60" spans="1:17" ht="14.5" x14ac:dyDescent="0.35">
      <c r="A60" s="31" t="s">
        <v>112</v>
      </c>
      <c r="B60" s="31">
        <v>2009</v>
      </c>
      <c r="C60" s="113">
        <v>462.8</v>
      </c>
      <c r="D60" s="114">
        <v>371</v>
      </c>
      <c r="E60" s="114">
        <v>569.9</v>
      </c>
      <c r="F60" s="69">
        <v>101</v>
      </c>
      <c r="G60" s="69">
        <v>23955</v>
      </c>
      <c r="H60" s="113">
        <v>460.5</v>
      </c>
      <c r="I60" s="114">
        <v>325.39999999999998</v>
      </c>
      <c r="J60" s="114">
        <v>630.29999999999995</v>
      </c>
      <c r="K60" s="69">
        <v>46</v>
      </c>
      <c r="L60" s="73">
        <v>11766</v>
      </c>
      <c r="M60" s="113">
        <v>477</v>
      </c>
      <c r="N60" s="114">
        <v>352.8</v>
      </c>
      <c r="O60" s="114">
        <v>630.1</v>
      </c>
      <c r="P60" s="69">
        <v>55</v>
      </c>
      <c r="Q60" s="73">
        <v>12189</v>
      </c>
    </row>
    <row r="61" spans="1:17" ht="14.5" x14ac:dyDescent="0.35">
      <c r="A61" s="31" t="s">
        <v>112</v>
      </c>
      <c r="B61" s="31">
        <v>2010</v>
      </c>
      <c r="C61" s="113">
        <v>386.1</v>
      </c>
      <c r="D61" s="114">
        <v>302.89999999999998</v>
      </c>
      <c r="E61" s="114">
        <v>484.4</v>
      </c>
      <c r="F61" s="69">
        <v>84</v>
      </c>
      <c r="G61" s="69">
        <v>23903</v>
      </c>
      <c r="H61" s="113">
        <v>419</v>
      </c>
      <c r="I61" s="114">
        <v>291.10000000000002</v>
      </c>
      <c r="J61" s="114">
        <v>581.29999999999995</v>
      </c>
      <c r="K61" s="69">
        <v>42</v>
      </c>
      <c r="L61" s="73">
        <v>11723</v>
      </c>
      <c r="M61" s="113">
        <v>368.8</v>
      </c>
      <c r="N61" s="114">
        <v>261.2</v>
      </c>
      <c r="O61" s="114">
        <v>505.2</v>
      </c>
      <c r="P61" s="69">
        <v>42</v>
      </c>
      <c r="Q61" s="73">
        <v>12180</v>
      </c>
    </row>
    <row r="62" spans="1:17" ht="14.5" x14ac:dyDescent="0.35">
      <c r="A62" s="31" t="s">
        <v>112</v>
      </c>
      <c r="B62" s="31">
        <v>2011</v>
      </c>
      <c r="C62" s="113">
        <v>426.7</v>
      </c>
      <c r="D62" s="114">
        <v>344.3</v>
      </c>
      <c r="E62" s="114">
        <v>522.9</v>
      </c>
      <c r="F62" s="69">
        <v>105</v>
      </c>
      <c r="G62" s="69">
        <v>23984</v>
      </c>
      <c r="H62" s="113">
        <v>345.2</v>
      </c>
      <c r="I62" s="114">
        <v>235.6</v>
      </c>
      <c r="J62" s="114">
        <v>487</v>
      </c>
      <c r="K62" s="69">
        <v>37</v>
      </c>
      <c r="L62" s="73">
        <v>11780</v>
      </c>
      <c r="M62" s="113">
        <v>502.6</v>
      </c>
      <c r="N62" s="114">
        <v>384.6</v>
      </c>
      <c r="O62" s="114">
        <v>646.29999999999995</v>
      </c>
      <c r="P62" s="69">
        <v>68</v>
      </c>
      <c r="Q62" s="73">
        <v>12204</v>
      </c>
    </row>
    <row r="63" spans="1:17" ht="14.5" x14ac:dyDescent="0.35">
      <c r="A63" s="31" t="s">
        <v>112</v>
      </c>
      <c r="B63" s="31">
        <v>2012</v>
      </c>
      <c r="C63" s="113">
        <v>437.8</v>
      </c>
      <c r="D63" s="114">
        <v>355</v>
      </c>
      <c r="E63" s="114">
        <v>534.1</v>
      </c>
      <c r="F63" s="69">
        <v>109</v>
      </c>
      <c r="G63" s="69">
        <v>24168</v>
      </c>
      <c r="H63" s="113">
        <v>387</v>
      </c>
      <c r="I63" s="114">
        <v>268.7</v>
      </c>
      <c r="J63" s="114">
        <v>537.70000000000005</v>
      </c>
      <c r="K63" s="69">
        <v>41</v>
      </c>
      <c r="L63" s="73">
        <v>11874</v>
      </c>
      <c r="M63" s="113">
        <v>500.9</v>
      </c>
      <c r="N63" s="114">
        <v>384.8</v>
      </c>
      <c r="O63" s="114">
        <v>641.9</v>
      </c>
      <c r="P63" s="69">
        <v>68</v>
      </c>
      <c r="Q63" s="73">
        <v>12294</v>
      </c>
    </row>
    <row r="64" spans="1:17" ht="14.5" x14ac:dyDescent="0.35">
      <c r="A64" s="31" t="s">
        <v>112</v>
      </c>
      <c r="B64" s="31">
        <v>2013</v>
      </c>
      <c r="C64" s="113">
        <v>507.1</v>
      </c>
      <c r="D64" s="114">
        <v>417</v>
      </c>
      <c r="E64" s="114">
        <v>610.9</v>
      </c>
      <c r="F64" s="69">
        <v>125</v>
      </c>
      <c r="G64" s="69">
        <v>24306</v>
      </c>
      <c r="H64" s="113">
        <v>442</v>
      </c>
      <c r="I64" s="114">
        <v>322.60000000000002</v>
      </c>
      <c r="J64" s="114">
        <v>590.9</v>
      </c>
      <c r="K64" s="69">
        <v>53</v>
      </c>
      <c r="L64" s="73">
        <v>11939</v>
      </c>
      <c r="M64" s="113">
        <v>566.1</v>
      </c>
      <c r="N64" s="114">
        <v>436.9</v>
      </c>
      <c r="O64" s="114">
        <v>721.4</v>
      </c>
      <c r="P64" s="69">
        <v>72</v>
      </c>
      <c r="Q64" s="73">
        <v>12367</v>
      </c>
    </row>
    <row r="65" spans="1:17" ht="14.5" x14ac:dyDescent="0.35">
      <c r="A65" s="31" t="s">
        <v>112</v>
      </c>
      <c r="B65" s="31">
        <v>2014</v>
      </c>
      <c r="C65" s="113">
        <v>500.2</v>
      </c>
      <c r="D65" s="114">
        <v>413</v>
      </c>
      <c r="E65" s="114">
        <v>600.5</v>
      </c>
      <c r="F65" s="69">
        <v>129</v>
      </c>
      <c r="G65" s="69">
        <v>24328</v>
      </c>
      <c r="H65" s="113">
        <v>531</v>
      </c>
      <c r="I65" s="114">
        <v>398.4</v>
      </c>
      <c r="J65" s="114">
        <v>692.8</v>
      </c>
      <c r="K65" s="69">
        <v>62</v>
      </c>
      <c r="L65" s="73">
        <v>11972</v>
      </c>
      <c r="M65" s="113">
        <v>479.9</v>
      </c>
      <c r="N65" s="114">
        <v>367.4</v>
      </c>
      <c r="O65" s="114">
        <v>617</v>
      </c>
      <c r="P65" s="69">
        <v>67</v>
      </c>
      <c r="Q65" s="73">
        <v>12356</v>
      </c>
    </row>
    <row r="66" spans="1:17" ht="14.5" x14ac:dyDescent="0.35">
      <c r="A66" s="31" t="s">
        <v>112</v>
      </c>
      <c r="B66" s="31">
        <v>2015</v>
      </c>
      <c r="C66" s="113">
        <v>511.1</v>
      </c>
      <c r="D66" s="114">
        <v>424.2</v>
      </c>
      <c r="E66" s="114">
        <v>610.79999999999995</v>
      </c>
      <c r="F66" s="69">
        <v>136</v>
      </c>
      <c r="G66" s="69">
        <v>24358</v>
      </c>
      <c r="H66" s="113">
        <v>603.1</v>
      </c>
      <c r="I66" s="114">
        <v>465.6</v>
      </c>
      <c r="J66" s="114">
        <v>768.4</v>
      </c>
      <c r="K66" s="69">
        <v>76</v>
      </c>
      <c r="L66" s="73">
        <v>12061</v>
      </c>
      <c r="M66" s="113">
        <v>437.3</v>
      </c>
      <c r="N66" s="114">
        <v>329.3</v>
      </c>
      <c r="O66" s="114">
        <v>570.20000000000005</v>
      </c>
      <c r="P66" s="69">
        <v>60</v>
      </c>
      <c r="Q66" s="73">
        <v>12297</v>
      </c>
    </row>
    <row r="67" spans="1:17" ht="14.5" x14ac:dyDescent="0.35">
      <c r="A67" s="31" t="s">
        <v>112</v>
      </c>
      <c r="B67" s="31">
        <v>2016</v>
      </c>
      <c r="C67" s="113">
        <v>369.6</v>
      </c>
      <c r="D67" s="114">
        <v>296.39999999999998</v>
      </c>
      <c r="E67" s="114">
        <v>455.5</v>
      </c>
      <c r="F67" s="69">
        <v>97</v>
      </c>
      <c r="G67" s="69">
        <v>24270</v>
      </c>
      <c r="H67" s="113">
        <v>312.60000000000002</v>
      </c>
      <c r="I67" s="114">
        <v>220.5</v>
      </c>
      <c r="J67" s="114">
        <v>431.4</v>
      </c>
      <c r="K67" s="69">
        <v>41</v>
      </c>
      <c r="L67" s="73">
        <v>12024</v>
      </c>
      <c r="M67" s="113">
        <v>412.6</v>
      </c>
      <c r="N67" s="114">
        <v>307.2</v>
      </c>
      <c r="O67" s="114">
        <v>543.29999999999995</v>
      </c>
      <c r="P67" s="69">
        <v>56</v>
      </c>
      <c r="Q67" s="73">
        <v>12246</v>
      </c>
    </row>
    <row r="68" spans="1:17" ht="14.5" x14ac:dyDescent="0.35">
      <c r="A68" s="31" t="s">
        <v>112</v>
      </c>
      <c r="B68" s="31">
        <v>2017</v>
      </c>
      <c r="C68" s="113">
        <v>414.6</v>
      </c>
      <c r="D68" s="114">
        <v>339.5</v>
      </c>
      <c r="E68" s="114">
        <v>502.1</v>
      </c>
      <c r="F68" s="69">
        <v>115</v>
      </c>
      <c r="G68" s="69">
        <v>24177</v>
      </c>
      <c r="H68" s="113">
        <v>334.2</v>
      </c>
      <c r="I68" s="114">
        <v>243.6</v>
      </c>
      <c r="J68" s="114">
        <v>449.7</v>
      </c>
      <c r="K68" s="69">
        <v>48</v>
      </c>
      <c r="L68" s="73">
        <v>12009</v>
      </c>
      <c r="M68" s="113">
        <v>486.3</v>
      </c>
      <c r="N68" s="114">
        <v>372.5</v>
      </c>
      <c r="O68" s="114">
        <v>624.70000000000005</v>
      </c>
      <c r="P68" s="69">
        <v>67</v>
      </c>
      <c r="Q68" s="73">
        <v>12168</v>
      </c>
    </row>
    <row r="69" spans="1:17" ht="14.5" x14ac:dyDescent="0.35">
      <c r="A69" s="31" t="s">
        <v>112</v>
      </c>
      <c r="B69" s="31">
        <v>2018</v>
      </c>
      <c r="C69" s="113">
        <v>444.5</v>
      </c>
      <c r="D69" s="114">
        <v>365.6</v>
      </c>
      <c r="E69" s="114">
        <v>535.70000000000005</v>
      </c>
      <c r="F69" s="69">
        <v>122</v>
      </c>
      <c r="G69" s="69">
        <v>23917</v>
      </c>
      <c r="H69" s="113">
        <v>454.6</v>
      </c>
      <c r="I69" s="114">
        <v>339.5</v>
      </c>
      <c r="J69" s="114">
        <v>596.5</v>
      </c>
      <c r="K69" s="69">
        <v>59</v>
      </c>
      <c r="L69" s="73">
        <v>11844</v>
      </c>
      <c r="M69" s="113">
        <v>452.3</v>
      </c>
      <c r="N69" s="114">
        <v>342.6</v>
      </c>
      <c r="O69" s="114">
        <v>586.70000000000005</v>
      </c>
      <c r="P69" s="69">
        <v>63</v>
      </c>
      <c r="Q69" s="73">
        <v>12073</v>
      </c>
    </row>
    <row r="70" spans="1:17" ht="14.5" x14ac:dyDescent="0.35">
      <c r="A70" s="31" t="s">
        <v>112</v>
      </c>
      <c r="B70" s="31">
        <v>2019</v>
      </c>
      <c r="C70" s="113">
        <v>453.2</v>
      </c>
      <c r="D70" s="114">
        <v>375.9</v>
      </c>
      <c r="E70" s="114">
        <v>542.5</v>
      </c>
      <c r="F70" s="69">
        <v>132</v>
      </c>
      <c r="G70" s="69">
        <v>23621</v>
      </c>
      <c r="H70" s="113">
        <v>455.1</v>
      </c>
      <c r="I70" s="114">
        <v>346.9</v>
      </c>
      <c r="J70" s="114">
        <v>588.29999999999995</v>
      </c>
      <c r="K70" s="69">
        <v>64</v>
      </c>
      <c r="L70" s="73">
        <v>11711</v>
      </c>
      <c r="M70" s="113">
        <v>460.4</v>
      </c>
      <c r="N70" s="114">
        <v>351.7</v>
      </c>
      <c r="O70" s="114">
        <v>593.5</v>
      </c>
      <c r="P70" s="69">
        <v>68</v>
      </c>
      <c r="Q70" s="73">
        <v>11910</v>
      </c>
    </row>
    <row r="71" spans="1:17" ht="14.5" x14ac:dyDescent="0.35">
      <c r="A71" s="31" t="s">
        <v>112</v>
      </c>
      <c r="B71" s="31">
        <v>2020</v>
      </c>
      <c r="C71" s="113">
        <v>449.2</v>
      </c>
      <c r="D71" s="114">
        <v>370.3</v>
      </c>
      <c r="E71" s="114">
        <v>540.6</v>
      </c>
      <c r="F71" s="69">
        <v>122</v>
      </c>
      <c r="G71" s="69">
        <v>23044</v>
      </c>
      <c r="H71" s="113">
        <v>406.3</v>
      </c>
      <c r="I71" s="114">
        <v>302.2</v>
      </c>
      <c r="J71" s="114">
        <v>536.6</v>
      </c>
      <c r="K71" s="69">
        <v>55</v>
      </c>
      <c r="L71" s="73">
        <v>11406</v>
      </c>
      <c r="M71" s="113">
        <v>496.2</v>
      </c>
      <c r="N71" s="114">
        <v>380.4</v>
      </c>
      <c r="O71" s="114">
        <v>637.29999999999995</v>
      </c>
      <c r="P71" s="69">
        <v>67</v>
      </c>
      <c r="Q71" s="73">
        <v>11638</v>
      </c>
    </row>
    <row r="72" spans="1:17" ht="14.5" x14ac:dyDescent="0.35">
      <c r="A72" s="31" t="s">
        <v>112</v>
      </c>
      <c r="B72" s="31" t="s">
        <v>115</v>
      </c>
      <c r="C72" s="113">
        <v>427.1</v>
      </c>
      <c r="D72" s="114">
        <v>391.8</v>
      </c>
      <c r="E72" s="114">
        <v>464.8</v>
      </c>
      <c r="F72" s="69">
        <v>588</v>
      </c>
      <c r="G72" s="69">
        <v>119029</v>
      </c>
      <c r="H72" s="113">
        <v>395.2</v>
      </c>
      <c r="I72" s="114">
        <v>347.1</v>
      </c>
      <c r="J72" s="114">
        <v>448.3</v>
      </c>
      <c r="K72" s="69">
        <v>267</v>
      </c>
      <c r="L72" s="73">
        <v>58994</v>
      </c>
      <c r="M72" s="113">
        <v>460.8</v>
      </c>
      <c r="N72" s="114">
        <v>409.5</v>
      </c>
      <c r="O72" s="114">
        <v>516.9</v>
      </c>
      <c r="P72" s="69">
        <v>321</v>
      </c>
      <c r="Q72" s="73">
        <v>60035</v>
      </c>
    </row>
    <row r="73" spans="1:17" ht="14.5" x14ac:dyDescent="0.35">
      <c r="A73" s="31" t="s">
        <v>44</v>
      </c>
      <c r="B73" s="31">
        <v>1988</v>
      </c>
      <c r="C73" s="113">
        <v>340.5</v>
      </c>
      <c r="D73" s="114">
        <v>323.8</v>
      </c>
      <c r="E73" s="114">
        <v>357.9</v>
      </c>
      <c r="F73" s="69">
        <v>1831</v>
      </c>
      <c r="G73" s="69">
        <v>794606</v>
      </c>
      <c r="H73" s="113">
        <v>391.6</v>
      </c>
      <c r="I73" s="114">
        <v>363.7</v>
      </c>
      <c r="J73" s="114">
        <v>421</v>
      </c>
      <c r="K73" s="69">
        <v>913</v>
      </c>
      <c r="L73" s="73">
        <v>389822</v>
      </c>
      <c r="M73" s="113">
        <v>303.10000000000002</v>
      </c>
      <c r="N73" s="114">
        <v>282.39999999999998</v>
      </c>
      <c r="O73" s="114">
        <v>324.8</v>
      </c>
      <c r="P73" s="69">
        <v>918</v>
      </c>
      <c r="Q73" s="73">
        <v>404784</v>
      </c>
    </row>
    <row r="74" spans="1:17" ht="14.5" x14ac:dyDescent="0.35">
      <c r="A74" s="31" t="s">
        <v>44</v>
      </c>
      <c r="B74" s="31">
        <v>1989</v>
      </c>
      <c r="C74" s="113">
        <v>343.1</v>
      </c>
      <c r="D74" s="114">
        <v>326.89999999999998</v>
      </c>
      <c r="E74" s="114">
        <v>359.7</v>
      </c>
      <c r="F74" s="69">
        <v>1973</v>
      </c>
      <c r="G74" s="69">
        <v>838046</v>
      </c>
      <c r="H74" s="113">
        <v>389</v>
      </c>
      <c r="I74" s="114">
        <v>362.8</v>
      </c>
      <c r="J74" s="114">
        <v>416.4</v>
      </c>
      <c r="K74" s="69">
        <v>974</v>
      </c>
      <c r="L74" s="73">
        <v>411290</v>
      </c>
      <c r="M74" s="113">
        <v>307.3</v>
      </c>
      <c r="N74" s="114">
        <v>287.3</v>
      </c>
      <c r="O74" s="114">
        <v>328.3</v>
      </c>
      <c r="P74" s="69">
        <v>999</v>
      </c>
      <c r="Q74" s="73">
        <v>426756</v>
      </c>
    </row>
    <row r="75" spans="1:17" ht="14.5" x14ac:dyDescent="0.35">
      <c r="A75" s="31" t="s">
        <v>44</v>
      </c>
      <c r="B75" s="31">
        <v>1990</v>
      </c>
      <c r="C75" s="113">
        <v>343</v>
      </c>
      <c r="D75" s="114">
        <v>327.60000000000002</v>
      </c>
      <c r="E75" s="114">
        <v>358.9</v>
      </c>
      <c r="F75" s="69">
        <v>2123</v>
      </c>
      <c r="G75" s="69">
        <v>883012</v>
      </c>
      <c r="H75" s="113">
        <v>392.9</v>
      </c>
      <c r="I75" s="114">
        <v>367.6</v>
      </c>
      <c r="J75" s="114">
        <v>419.4</v>
      </c>
      <c r="K75" s="69">
        <v>1048</v>
      </c>
      <c r="L75" s="73">
        <v>432820</v>
      </c>
      <c r="M75" s="113">
        <v>306.39999999999998</v>
      </c>
      <c r="N75" s="114">
        <v>287.3</v>
      </c>
      <c r="O75" s="114">
        <v>326.39999999999998</v>
      </c>
      <c r="P75" s="69">
        <v>1075</v>
      </c>
      <c r="Q75" s="73">
        <v>450192</v>
      </c>
    </row>
    <row r="76" spans="1:17" ht="14.5" x14ac:dyDescent="0.35">
      <c r="A76" s="31" t="s">
        <v>44</v>
      </c>
      <c r="B76" s="31">
        <v>1991</v>
      </c>
      <c r="C76" s="113">
        <v>327.3</v>
      </c>
      <c r="D76" s="114">
        <v>312.8</v>
      </c>
      <c r="E76" s="114">
        <v>342.1</v>
      </c>
      <c r="F76" s="69">
        <v>2181</v>
      </c>
      <c r="G76" s="69">
        <v>932117</v>
      </c>
      <c r="H76" s="113">
        <v>381.9</v>
      </c>
      <c r="I76" s="114">
        <v>358.3</v>
      </c>
      <c r="J76" s="114">
        <v>406.6</v>
      </c>
      <c r="K76" s="69">
        <v>1115</v>
      </c>
      <c r="L76" s="73">
        <v>457096</v>
      </c>
      <c r="M76" s="113">
        <v>284.8</v>
      </c>
      <c r="N76" s="114">
        <v>267.10000000000002</v>
      </c>
      <c r="O76" s="114">
        <v>303.39999999999998</v>
      </c>
      <c r="P76" s="69">
        <v>1066</v>
      </c>
      <c r="Q76" s="73">
        <v>475021</v>
      </c>
    </row>
    <row r="77" spans="1:17" ht="14.5" x14ac:dyDescent="0.35">
      <c r="A77" s="31" t="s">
        <v>44</v>
      </c>
      <c r="B77" s="31">
        <v>1992</v>
      </c>
      <c r="C77" s="113">
        <v>355.2</v>
      </c>
      <c r="D77" s="114">
        <v>340.6</v>
      </c>
      <c r="E77" s="114">
        <v>370.1</v>
      </c>
      <c r="F77" s="69">
        <v>2519</v>
      </c>
      <c r="G77" s="69">
        <v>983450</v>
      </c>
      <c r="H77" s="113">
        <v>424.4</v>
      </c>
      <c r="I77" s="114">
        <v>400.1</v>
      </c>
      <c r="J77" s="114">
        <v>449.7</v>
      </c>
      <c r="K77" s="69">
        <v>1306</v>
      </c>
      <c r="L77" s="73">
        <v>481809</v>
      </c>
      <c r="M77" s="113">
        <v>303.8</v>
      </c>
      <c r="N77" s="114">
        <v>286.2</v>
      </c>
      <c r="O77" s="114">
        <v>322.3</v>
      </c>
      <c r="P77" s="69">
        <v>1213</v>
      </c>
      <c r="Q77" s="73">
        <v>501641</v>
      </c>
    </row>
    <row r="78" spans="1:17" ht="14.5" x14ac:dyDescent="0.35">
      <c r="A78" s="31" t="s">
        <v>44</v>
      </c>
      <c r="B78" s="31">
        <v>1993</v>
      </c>
      <c r="C78" s="113">
        <v>343</v>
      </c>
      <c r="D78" s="114">
        <v>329.2</v>
      </c>
      <c r="E78" s="114">
        <v>357.2</v>
      </c>
      <c r="F78" s="69">
        <v>2586</v>
      </c>
      <c r="G78" s="69">
        <v>1034717</v>
      </c>
      <c r="H78" s="113">
        <v>415.8</v>
      </c>
      <c r="I78" s="114">
        <v>392.7</v>
      </c>
      <c r="J78" s="114">
        <v>439.8</v>
      </c>
      <c r="K78" s="69">
        <v>1371</v>
      </c>
      <c r="L78" s="73">
        <v>505701</v>
      </c>
      <c r="M78" s="113">
        <v>288.39999999999998</v>
      </c>
      <c r="N78" s="114">
        <v>271.7</v>
      </c>
      <c r="O78" s="114">
        <v>305.89999999999998</v>
      </c>
      <c r="P78" s="69">
        <v>1215</v>
      </c>
      <c r="Q78" s="73">
        <v>529016</v>
      </c>
    </row>
    <row r="79" spans="1:17" ht="14.5" x14ac:dyDescent="0.35">
      <c r="A79" s="31" t="s">
        <v>44</v>
      </c>
      <c r="B79" s="31">
        <v>1994</v>
      </c>
      <c r="C79" s="113">
        <v>347.3</v>
      </c>
      <c r="D79" s="114">
        <v>333.9</v>
      </c>
      <c r="E79" s="114">
        <v>361</v>
      </c>
      <c r="F79" s="69">
        <v>2796</v>
      </c>
      <c r="G79" s="69">
        <v>1078231</v>
      </c>
      <c r="H79" s="113">
        <v>414.3</v>
      </c>
      <c r="I79" s="114">
        <v>391.9</v>
      </c>
      <c r="J79" s="114">
        <v>437.5</v>
      </c>
      <c r="K79" s="69">
        <v>1431</v>
      </c>
      <c r="L79" s="73">
        <v>525630</v>
      </c>
      <c r="M79" s="113">
        <v>298.89999999999998</v>
      </c>
      <c r="N79" s="114">
        <v>282.60000000000002</v>
      </c>
      <c r="O79" s="114">
        <v>315.8</v>
      </c>
      <c r="P79" s="69">
        <v>1365</v>
      </c>
      <c r="Q79" s="73">
        <v>552601</v>
      </c>
    </row>
    <row r="80" spans="1:17" ht="14.5" x14ac:dyDescent="0.35">
      <c r="A80" s="31" t="s">
        <v>44</v>
      </c>
      <c r="B80" s="31">
        <v>1995</v>
      </c>
      <c r="C80" s="113">
        <v>329.6</v>
      </c>
      <c r="D80" s="114">
        <v>317.10000000000002</v>
      </c>
      <c r="E80" s="114">
        <v>342.5</v>
      </c>
      <c r="F80" s="69">
        <v>2830</v>
      </c>
      <c r="G80" s="69">
        <v>1124762</v>
      </c>
      <c r="H80" s="113">
        <v>387.9</v>
      </c>
      <c r="I80" s="114">
        <v>367.2</v>
      </c>
      <c r="J80" s="114">
        <v>409.5</v>
      </c>
      <c r="K80" s="69">
        <v>1440</v>
      </c>
      <c r="L80" s="73">
        <v>547305</v>
      </c>
      <c r="M80" s="113">
        <v>288.60000000000002</v>
      </c>
      <c r="N80" s="114">
        <v>273.10000000000002</v>
      </c>
      <c r="O80" s="114">
        <v>304.7</v>
      </c>
      <c r="P80" s="69">
        <v>1390</v>
      </c>
      <c r="Q80" s="73">
        <v>577457</v>
      </c>
    </row>
    <row r="81" spans="1:17" ht="14.5" x14ac:dyDescent="0.35">
      <c r="A81" s="31" t="s">
        <v>44</v>
      </c>
      <c r="B81" s="31">
        <v>1996</v>
      </c>
      <c r="C81" s="113">
        <v>341.4</v>
      </c>
      <c r="D81" s="114">
        <v>329.1</v>
      </c>
      <c r="E81" s="114">
        <v>354</v>
      </c>
      <c r="F81" s="69">
        <v>3115</v>
      </c>
      <c r="G81" s="69">
        <v>1171871</v>
      </c>
      <c r="H81" s="113">
        <v>394.2</v>
      </c>
      <c r="I81" s="114">
        <v>374</v>
      </c>
      <c r="J81" s="114">
        <v>415.2</v>
      </c>
      <c r="K81" s="69">
        <v>1558</v>
      </c>
      <c r="L81" s="73">
        <v>569313</v>
      </c>
      <c r="M81" s="113">
        <v>305.39999999999998</v>
      </c>
      <c r="N81" s="114">
        <v>289.89999999999998</v>
      </c>
      <c r="O81" s="114">
        <v>321.39999999999998</v>
      </c>
      <c r="P81" s="69">
        <v>1557</v>
      </c>
      <c r="Q81" s="73">
        <v>602558</v>
      </c>
    </row>
    <row r="82" spans="1:17" ht="14.5" x14ac:dyDescent="0.35">
      <c r="A82" s="31" t="s">
        <v>44</v>
      </c>
      <c r="B82" s="31">
        <v>1997</v>
      </c>
      <c r="C82" s="113">
        <v>337.8</v>
      </c>
      <c r="D82" s="114">
        <v>325.8</v>
      </c>
      <c r="E82" s="114">
        <v>350</v>
      </c>
      <c r="F82" s="69">
        <v>3243</v>
      </c>
      <c r="G82" s="69">
        <v>1223418</v>
      </c>
      <c r="H82" s="113">
        <v>387.1</v>
      </c>
      <c r="I82" s="114">
        <v>367.5</v>
      </c>
      <c r="J82" s="114">
        <v>407.5</v>
      </c>
      <c r="K82" s="69">
        <v>1586</v>
      </c>
      <c r="L82" s="73">
        <v>593239</v>
      </c>
      <c r="M82" s="113">
        <v>304.5</v>
      </c>
      <c r="N82" s="114">
        <v>289.60000000000002</v>
      </c>
      <c r="O82" s="114">
        <v>319.89999999999998</v>
      </c>
      <c r="P82" s="69">
        <v>1657</v>
      </c>
      <c r="Q82" s="73">
        <v>630179</v>
      </c>
    </row>
    <row r="83" spans="1:17" ht="14.5" x14ac:dyDescent="0.35">
      <c r="A83" s="31" t="s">
        <v>44</v>
      </c>
      <c r="B83" s="31">
        <v>1998</v>
      </c>
      <c r="C83" s="113">
        <v>328.6</v>
      </c>
      <c r="D83" s="114">
        <v>317.3</v>
      </c>
      <c r="E83" s="114">
        <v>340.2</v>
      </c>
      <c r="F83" s="69">
        <v>3389</v>
      </c>
      <c r="G83" s="69">
        <v>1269698</v>
      </c>
      <c r="H83" s="113">
        <v>363.5</v>
      </c>
      <c r="I83" s="114">
        <v>345.3</v>
      </c>
      <c r="J83" s="114">
        <v>382.4</v>
      </c>
      <c r="K83" s="69">
        <v>1616</v>
      </c>
      <c r="L83" s="73">
        <v>615127</v>
      </c>
      <c r="M83" s="113">
        <v>306.3</v>
      </c>
      <c r="N83" s="114">
        <v>291.89999999999998</v>
      </c>
      <c r="O83" s="114">
        <v>321.2</v>
      </c>
      <c r="P83" s="69">
        <v>1773</v>
      </c>
      <c r="Q83" s="73">
        <v>654571</v>
      </c>
    </row>
    <row r="84" spans="1:17" ht="14.5" x14ac:dyDescent="0.35">
      <c r="A84" s="31" t="s">
        <v>44</v>
      </c>
      <c r="B84" s="31">
        <v>1999</v>
      </c>
      <c r="C84" s="113">
        <v>339.3</v>
      </c>
      <c r="D84" s="114">
        <v>328.1</v>
      </c>
      <c r="E84" s="114">
        <v>350.8</v>
      </c>
      <c r="F84" s="69">
        <v>3642</v>
      </c>
      <c r="G84" s="69">
        <v>1311746</v>
      </c>
      <c r="H84" s="113">
        <v>402</v>
      </c>
      <c r="I84" s="114">
        <v>383.1</v>
      </c>
      <c r="J84" s="114">
        <v>421.5</v>
      </c>
      <c r="K84" s="69">
        <v>1845</v>
      </c>
      <c r="L84" s="73">
        <v>636718</v>
      </c>
      <c r="M84" s="113">
        <v>296.5</v>
      </c>
      <c r="N84" s="114">
        <v>282.7</v>
      </c>
      <c r="O84" s="114">
        <v>310.8</v>
      </c>
      <c r="P84" s="69">
        <v>1797</v>
      </c>
      <c r="Q84" s="73">
        <v>675028</v>
      </c>
    </row>
    <row r="85" spans="1:17" ht="14.5" x14ac:dyDescent="0.35">
      <c r="A85" s="31" t="s">
        <v>44</v>
      </c>
      <c r="B85" s="31">
        <v>2000</v>
      </c>
      <c r="C85" s="113">
        <v>329.9</v>
      </c>
      <c r="D85" s="114">
        <v>319.10000000000002</v>
      </c>
      <c r="E85" s="114">
        <v>340.9</v>
      </c>
      <c r="F85" s="69">
        <v>3731</v>
      </c>
      <c r="G85" s="69">
        <v>1355597</v>
      </c>
      <c r="H85" s="113">
        <v>383.4</v>
      </c>
      <c r="I85" s="114">
        <v>365.4</v>
      </c>
      <c r="J85" s="114">
        <v>401.9</v>
      </c>
      <c r="K85" s="69">
        <v>1848</v>
      </c>
      <c r="L85" s="73">
        <v>658982</v>
      </c>
      <c r="M85" s="113">
        <v>294.5</v>
      </c>
      <c r="N85" s="114">
        <v>281.2</v>
      </c>
      <c r="O85" s="114">
        <v>308.3</v>
      </c>
      <c r="P85" s="69">
        <v>1883</v>
      </c>
      <c r="Q85" s="73">
        <v>696615</v>
      </c>
    </row>
    <row r="86" spans="1:17" ht="14.5" x14ac:dyDescent="0.35">
      <c r="A86" s="31" t="s">
        <v>44</v>
      </c>
      <c r="B86" s="31">
        <v>2001</v>
      </c>
      <c r="C86" s="113">
        <v>335.1</v>
      </c>
      <c r="D86" s="114">
        <v>324.5</v>
      </c>
      <c r="E86" s="114">
        <v>345.9</v>
      </c>
      <c r="F86" s="69">
        <v>3977</v>
      </c>
      <c r="G86" s="69">
        <v>1415087</v>
      </c>
      <c r="H86" s="113">
        <v>380.5</v>
      </c>
      <c r="I86" s="114">
        <v>363</v>
      </c>
      <c r="J86" s="114">
        <v>398.5</v>
      </c>
      <c r="K86" s="69">
        <v>1918</v>
      </c>
      <c r="L86" s="73">
        <v>688586</v>
      </c>
      <c r="M86" s="113">
        <v>306.60000000000002</v>
      </c>
      <c r="N86" s="114">
        <v>293.3</v>
      </c>
      <c r="O86" s="114">
        <v>320.3</v>
      </c>
      <c r="P86" s="69">
        <v>2059</v>
      </c>
      <c r="Q86" s="73">
        <v>726501</v>
      </c>
    </row>
    <row r="87" spans="1:17" ht="14.5" x14ac:dyDescent="0.35">
      <c r="A87" s="31" t="s">
        <v>44</v>
      </c>
      <c r="B87" s="31">
        <v>2002</v>
      </c>
      <c r="C87" s="113">
        <v>344.1</v>
      </c>
      <c r="D87" s="114">
        <v>333.6</v>
      </c>
      <c r="E87" s="114">
        <v>354.7</v>
      </c>
      <c r="F87" s="69">
        <v>4274</v>
      </c>
      <c r="G87" s="69">
        <v>1447109</v>
      </c>
      <c r="H87" s="113">
        <v>398.4</v>
      </c>
      <c r="I87" s="114">
        <v>381</v>
      </c>
      <c r="J87" s="114">
        <v>416.4</v>
      </c>
      <c r="K87" s="69">
        <v>2091</v>
      </c>
      <c r="L87" s="73">
        <v>702336</v>
      </c>
      <c r="M87" s="113">
        <v>309.39999999999998</v>
      </c>
      <c r="N87" s="114">
        <v>296.5</v>
      </c>
      <c r="O87" s="114">
        <v>322.8</v>
      </c>
      <c r="P87" s="69">
        <v>2183</v>
      </c>
      <c r="Q87" s="73">
        <v>744773</v>
      </c>
    </row>
    <row r="88" spans="1:17" ht="14.5" x14ac:dyDescent="0.35">
      <c r="A88" s="31" t="s">
        <v>44</v>
      </c>
      <c r="B88" s="31">
        <v>2003</v>
      </c>
      <c r="C88" s="113">
        <v>328</v>
      </c>
      <c r="D88" s="114">
        <v>318.10000000000002</v>
      </c>
      <c r="E88" s="114">
        <v>338.2</v>
      </c>
      <c r="F88" s="69">
        <v>4258</v>
      </c>
      <c r="G88" s="69">
        <v>1474647</v>
      </c>
      <c r="H88" s="113">
        <v>390.2</v>
      </c>
      <c r="I88" s="114">
        <v>373.4</v>
      </c>
      <c r="J88" s="114">
        <v>407.6</v>
      </c>
      <c r="K88" s="69">
        <v>2157</v>
      </c>
      <c r="L88" s="73">
        <v>713449</v>
      </c>
      <c r="M88" s="113">
        <v>286.2</v>
      </c>
      <c r="N88" s="114">
        <v>274</v>
      </c>
      <c r="O88" s="114">
        <v>298.8</v>
      </c>
      <c r="P88" s="69">
        <v>2101</v>
      </c>
      <c r="Q88" s="73">
        <v>761198</v>
      </c>
    </row>
    <row r="89" spans="1:17" ht="14.5" x14ac:dyDescent="0.35">
      <c r="A89" s="31" t="s">
        <v>44</v>
      </c>
      <c r="B89" s="31">
        <v>2004</v>
      </c>
      <c r="C89" s="113">
        <v>326.7</v>
      </c>
      <c r="D89" s="114">
        <v>317</v>
      </c>
      <c r="E89" s="114">
        <v>336.7</v>
      </c>
      <c r="F89" s="69">
        <v>4402</v>
      </c>
      <c r="G89" s="69">
        <v>1498859</v>
      </c>
      <c r="H89" s="113">
        <v>375.3</v>
      </c>
      <c r="I89" s="114">
        <v>359.1</v>
      </c>
      <c r="J89" s="114">
        <v>391.9</v>
      </c>
      <c r="K89" s="69">
        <v>2144</v>
      </c>
      <c r="L89" s="73">
        <v>723143</v>
      </c>
      <c r="M89" s="113">
        <v>296.39999999999998</v>
      </c>
      <c r="N89" s="114">
        <v>284.2</v>
      </c>
      <c r="O89" s="114">
        <v>309</v>
      </c>
      <c r="P89" s="69">
        <v>2258</v>
      </c>
      <c r="Q89" s="73">
        <v>775716</v>
      </c>
    </row>
    <row r="90" spans="1:17" ht="14.5" x14ac:dyDescent="0.35">
      <c r="A90" s="31" t="s">
        <v>44</v>
      </c>
      <c r="B90" s="31">
        <v>2005</v>
      </c>
      <c r="C90" s="113">
        <v>327.10000000000002</v>
      </c>
      <c r="D90" s="114">
        <v>317.60000000000002</v>
      </c>
      <c r="E90" s="114">
        <v>336.9</v>
      </c>
      <c r="F90" s="69">
        <v>4588</v>
      </c>
      <c r="G90" s="69">
        <v>1530090</v>
      </c>
      <c r="H90" s="113">
        <v>360.3</v>
      </c>
      <c r="I90" s="114">
        <v>344.8</v>
      </c>
      <c r="J90" s="114">
        <v>376.2</v>
      </c>
      <c r="K90" s="69">
        <v>2151</v>
      </c>
      <c r="L90" s="73">
        <v>736513</v>
      </c>
      <c r="M90" s="113">
        <v>307.89999999999998</v>
      </c>
      <c r="N90" s="114">
        <v>295.7</v>
      </c>
      <c r="O90" s="114">
        <v>320.39999999999998</v>
      </c>
      <c r="P90" s="69">
        <v>2437</v>
      </c>
      <c r="Q90" s="73">
        <v>793577</v>
      </c>
    </row>
    <row r="91" spans="1:17" ht="14.5" x14ac:dyDescent="0.35">
      <c r="A91" s="31" t="s">
        <v>44</v>
      </c>
      <c r="B91" s="31">
        <v>2006</v>
      </c>
      <c r="C91" s="113">
        <v>328.1</v>
      </c>
      <c r="D91" s="114">
        <v>318.7</v>
      </c>
      <c r="E91" s="114">
        <v>337.7</v>
      </c>
      <c r="F91" s="69">
        <v>4775</v>
      </c>
      <c r="G91" s="69">
        <v>1562997</v>
      </c>
      <c r="H91" s="113">
        <v>364.8</v>
      </c>
      <c r="I91" s="114">
        <v>349.6</v>
      </c>
      <c r="J91" s="114">
        <v>380.5</v>
      </c>
      <c r="K91" s="69">
        <v>2267</v>
      </c>
      <c r="L91" s="73">
        <v>750770</v>
      </c>
      <c r="M91" s="113">
        <v>305.2</v>
      </c>
      <c r="N91" s="114">
        <v>293.3</v>
      </c>
      <c r="O91" s="114">
        <v>317.5</v>
      </c>
      <c r="P91" s="69">
        <v>2508</v>
      </c>
      <c r="Q91" s="73">
        <v>812227</v>
      </c>
    </row>
    <row r="92" spans="1:17" ht="14.5" x14ac:dyDescent="0.35">
      <c r="A92" s="31" t="s">
        <v>44</v>
      </c>
      <c r="B92" s="31">
        <v>2007</v>
      </c>
      <c r="C92" s="113">
        <v>342.8</v>
      </c>
      <c r="D92" s="114">
        <v>333.5</v>
      </c>
      <c r="E92" s="114">
        <v>352.4</v>
      </c>
      <c r="F92" s="69">
        <v>5199</v>
      </c>
      <c r="G92" s="69">
        <v>1601855</v>
      </c>
      <c r="H92" s="113">
        <v>380.1</v>
      </c>
      <c r="I92" s="114">
        <v>364.9</v>
      </c>
      <c r="J92" s="114">
        <v>395.8</v>
      </c>
      <c r="K92" s="69">
        <v>2459</v>
      </c>
      <c r="L92" s="73">
        <v>768166</v>
      </c>
      <c r="M92" s="113">
        <v>319.89999999999998</v>
      </c>
      <c r="N92" s="114">
        <v>307.89999999999998</v>
      </c>
      <c r="O92" s="114">
        <v>332.2</v>
      </c>
      <c r="P92" s="69">
        <v>2740</v>
      </c>
      <c r="Q92" s="73">
        <v>833689</v>
      </c>
    </row>
    <row r="93" spans="1:17" ht="14.5" x14ac:dyDescent="0.35">
      <c r="A93" s="31" t="s">
        <v>44</v>
      </c>
      <c r="B93" s="31">
        <v>2008</v>
      </c>
      <c r="C93" s="113">
        <v>333.2</v>
      </c>
      <c r="D93" s="114">
        <v>324.2</v>
      </c>
      <c r="E93" s="114">
        <v>342.4</v>
      </c>
      <c r="F93" s="69">
        <v>5310</v>
      </c>
      <c r="G93" s="69">
        <v>1649028</v>
      </c>
      <c r="H93" s="113">
        <v>349.5</v>
      </c>
      <c r="I93" s="114">
        <v>335.3</v>
      </c>
      <c r="J93" s="114">
        <v>364.1</v>
      </c>
      <c r="K93" s="69">
        <v>2386</v>
      </c>
      <c r="L93" s="73">
        <v>789674</v>
      </c>
      <c r="M93" s="113">
        <v>326.39999999999998</v>
      </c>
      <c r="N93" s="114">
        <v>314.5</v>
      </c>
      <c r="O93" s="114">
        <v>338.5</v>
      </c>
      <c r="P93" s="69">
        <v>2924</v>
      </c>
      <c r="Q93" s="73">
        <v>859354</v>
      </c>
    </row>
    <row r="94" spans="1:17" ht="14.5" x14ac:dyDescent="0.35">
      <c r="A94" s="31" t="s">
        <v>44</v>
      </c>
      <c r="B94" s="31">
        <v>2009</v>
      </c>
      <c r="C94" s="113">
        <v>334.6</v>
      </c>
      <c r="D94" s="114">
        <v>325.8</v>
      </c>
      <c r="E94" s="114">
        <v>343.6</v>
      </c>
      <c r="F94" s="69">
        <v>5551</v>
      </c>
      <c r="G94" s="69">
        <v>1689869</v>
      </c>
      <c r="H94" s="113">
        <v>363.5</v>
      </c>
      <c r="I94" s="114">
        <v>349.3</v>
      </c>
      <c r="J94" s="114">
        <v>378.1</v>
      </c>
      <c r="K94" s="69">
        <v>2591</v>
      </c>
      <c r="L94" s="73">
        <v>807942</v>
      </c>
      <c r="M94" s="113">
        <v>317.60000000000002</v>
      </c>
      <c r="N94" s="114">
        <v>306.2</v>
      </c>
      <c r="O94" s="114">
        <v>329.4</v>
      </c>
      <c r="P94" s="69">
        <v>2960</v>
      </c>
      <c r="Q94" s="73">
        <v>881927</v>
      </c>
    </row>
    <row r="95" spans="1:17" ht="14.5" x14ac:dyDescent="0.35">
      <c r="A95" s="31" t="s">
        <v>44</v>
      </c>
      <c r="B95" s="31">
        <v>2010</v>
      </c>
      <c r="C95" s="113">
        <v>322.89999999999998</v>
      </c>
      <c r="D95" s="114">
        <v>314.39999999999998</v>
      </c>
      <c r="E95" s="114">
        <v>331.6</v>
      </c>
      <c r="F95" s="69">
        <v>5589</v>
      </c>
      <c r="G95" s="69">
        <v>1727962</v>
      </c>
      <c r="H95" s="113">
        <v>351.6</v>
      </c>
      <c r="I95" s="114">
        <v>337.9</v>
      </c>
      <c r="J95" s="114">
        <v>365.6</v>
      </c>
      <c r="K95" s="69">
        <v>2618</v>
      </c>
      <c r="L95" s="73">
        <v>825005</v>
      </c>
      <c r="M95" s="113">
        <v>306.39999999999998</v>
      </c>
      <c r="N95" s="114">
        <v>295.39999999999998</v>
      </c>
      <c r="O95" s="114">
        <v>317.7</v>
      </c>
      <c r="P95" s="69">
        <v>2971</v>
      </c>
      <c r="Q95" s="73">
        <v>902957</v>
      </c>
    </row>
    <row r="96" spans="1:17" ht="14.5" x14ac:dyDescent="0.35">
      <c r="A96" s="31" t="s">
        <v>44</v>
      </c>
      <c r="B96" s="31">
        <v>2011</v>
      </c>
      <c r="C96" s="113">
        <v>325.5</v>
      </c>
      <c r="D96" s="114">
        <v>317.10000000000002</v>
      </c>
      <c r="E96" s="114">
        <v>334</v>
      </c>
      <c r="F96" s="69">
        <v>5890</v>
      </c>
      <c r="G96" s="69">
        <v>1778637</v>
      </c>
      <c r="H96" s="113">
        <v>348.4</v>
      </c>
      <c r="I96" s="114">
        <v>335.1</v>
      </c>
      <c r="J96" s="114">
        <v>362</v>
      </c>
      <c r="K96" s="69">
        <v>2723</v>
      </c>
      <c r="L96" s="73">
        <v>849482</v>
      </c>
      <c r="M96" s="113">
        <v>312.60000000000002</v>
      </c>
      <c r="N96" s="114">
        <v>301.7</v>
      </c>
      <c r="O96" s="114">
        <v>323.8</v>
      </c>
      <c r="P96" s="69">
        <v>3167</v>
      </c>
      <c r="Q96" s="73">
        <v>929155</v>
      </c>
    </row>
    <row r="97" spans="1:17" ht="14.5" x14ac:dyDescent="0.35">
      <c r="A97" s="31" t="s">
        <v>44</v>
      </c>
      <c r="B97" s="31">
        <v>2012</v>
      </c>
      <c r="C97" s="113">
        <v>319.39999999999998</v>
      </c>
      <c r="D97" s="114">
        <v>311.3</v>
      </c>
      <c r="E97" s="114">
        <v>327.7</v>
      </c>
      <c r="F97" s="69">
        <v>6035</v>
      </c>
      <c r="G97" s="69">
        <v>1832494</v>
      </c>
      <c r="H97" s="113">
        <v>335.7</v>
      </c>
      <c r="I97" s="114">
        <v>323</v>
      </c>
      <c r="J97" s="114">
        <v>348.7</v>
      </c>
      <c r="K97" s="69">
        <v>2754</v>
      </c>
      <c r="L97" s="73">
        <v>875794</v>
      </c>
      <c r="M97" s="113">
        <v>311.8</v>
      </c>
      <c r="N97" s="114">
        <v>301.10000000000002</v>
      </c>
      <c r="O97" s="114">
        <v>322.8</v>
      </c>
      <c r="P97" s="69">
        <v>3281</v>
      </c>
      <c r="Q97" s="73">
        <v>956700</v>
      </c>
    </row>
    <row r="98" spans="1:17" ht="14.5" x14ac:dyDescent="0.35">
      <c r="A98" s="31" t="s">
        <v>44</v>
      </c>
      <c r="B98" s="31">
        <v>2013</v>
      </c>
      <c r="C98" s="113">
        <v>313.39999999999998</v>
      </c>
      <c r="D98" s="114">
        <v>305.60000000000002</v>
      </c>
      <c r="E98" s="114">
        <v>321.39999999999998</v>
      </c>
      <c r="F98" s="69">
        <v>6212</v>
      </c>
      <c r="G98" s="69">
        <v>1892509</v>
      </c>
      <c r="H98" s="113">
        <v>325</v>
      </c>
      <c r="I98" s="114">
        <v>312.8</v>
      </c>
      <c r="J98" s="114">
        <v>337.6</v>
      </c>
      <c r="K98" s="69">
        <v>2795</v>
      </c>
      <c r="L98" s="73">
        <v>905817</v>
      </c>
      <c r="M98" s="113">
        <v>309.8</v>
      </c>
      <c r="N98" s="114">
        <v>299.39999999999998</v>
      </c>
      <c r="O98" s="114">
        <v>320.5</v>
      </c>
      <c r="P98" s="69">
        <v>3417</v>
      </c>
      <c r="Q98" s="73">
        <v>986692</v>
      </c>
    </row>
    <row r="99" spans="1:17" ht="14.5" x14ac:dyDescent="0.35">
      <c r="A99" s="31" t="s">
        <v>44</v>
      </c>
      <c r="B99" s="31">
        <v>2014</v>
      </c>
      <c r="C99" s="113">
        <v>303.7</v>
      </c>
      <c r="D99" s="114">
        <v>296.10000000000002</v>
      </c>
      <c r="E99" s="114">
        <v>311.39999999999998</v>
      </c>
      <c r="F99" s="69">
        <v>6305</v>
      </c>
      <c r="G99" s="69">
        <v>1955022</v>
      </c>
      <c r="H99" s="113">
        <v>311.39999999999998</v>
      </c>
      <c r="I99" s="114">
        <v>299.8</v>
      </c>
      <c r="J99" s="114">
        <v>323.3</v>
      </c>
      <c r="K99" s="69">
        <v>2845</v>
      </c>
      <c r="L99" s="73">
        <v>936789</v>
      </c>
      <c r="M99" s="113">
        <v>302</v>
      </c>
      <c r="N99" s="114">
        <v>291.89999999999998</v>
      </c>
      <c r="O99" s="114">
        <v>312.39999999999998</v>
      </c>
      <c r="P99" s="69">
        <v>3460</v>
      </c>
      <c r="Q99" s="73">
        <v>1018233</v>
      </c>
    </row>
    <row r="100" spans="1:17" ht="14.5" x14ac:dyDescent="0.35">
      <c r="A100" s="31" t="s">
        <v>44</v>
      </c>
      <c r="B100" s="31">
        <v>2015</v>
      </c>
      <c r="C100" s="113">
        <v>312.60000000000002</v>
      </c>
      <c r="D100" s="114">
        <v>305.10000000000002</v>
      </c>
      <c r="E100" s="114">
        <v>320.2</v>
      </c>
      <c r="F100" s="69">
        <v>6792</v>
      </c>
      <c r="G100" s="69">
        <v>2023569</v>
      </c>
      <c r="H100" s="113">
        <v>310.5</v>
      </c>
      <c r="I100" s="114">
        <v>299.2</v>
      </c>
      <c r="J100" s="114">
        <v>322.2</v>
      </c>
      <c r="K100" s="69">
        <v>2952</v>
      </c>
      <c r="L100" s="73">
        <v>971041</v>
      </c>
      <c r="M100" s="113">
        <v>319.7</v>
      </c>
      <c r="N100" s="114">
        <v>309.5</v>
      </c>
      <c r="O100" s="114">
        <v>330.1</v>
      </c>
      <c r="P100" s="69">
        <v>3840</v>
      </c>
      <c r="Q100" s="73">
        <v>1052528</v>
      </c>
    </row>
    <row r="101" spans="1:17" ht="14.5" x14ac:dyDescent="0.35">
      <c r="A101" s="31" t="s">
        <v>44</v>
      </c>
      <c r="B101" s="31">
        <v>2016</v>
      </c>
      <c r="C101" s="113">
        <v>296.39999999999998</v>
      </c>
      <c r="D101" s="114">
        <v>289.2</v>
      </c>
      <c r="E101" s="114">
        <v>303.7</v>
      </c>
      <c r="F101" s="69">
        <v>6684</v>
      </c>
      <c r="G101" s="69">
        <v>2083125</v>
      </c>
      <c r="H101" s="113">
        <v>300.3</v>
      </c>
      <c r="I101" s="114">
        <v>289.39999999999998</v>
      </c>
      <c r="J101" s="114">
        <v>311.39999999999998</v>
      </c>
      <c r="K101" s="69">
        <v>2990</v>
      </c>
      <c r="L101" s="73">
        <v>1001203</v>
      </c>
      <c r="M101" s="113">
        <v>297.5</v>
      </c>
      <c r="N101" s="114">
        <v>287.8</v>
      </c>
      <c r="O101" s="114">
        <v>307.39999999999998</v>
      </c>
      <c r="P101" s="69">
        <v>3694</v>
      </c>
      <c r="Q101" s="73">
        <v>1081922</v>
      </c>
    </row>
    <row r="102" spans="1:17" ht="14.5" x14ac:dyDescent="0.35">
      <c r="A102" s="31" t="s">
        <v>44</v>
      </c>
      <c r="B102" s="31">
        <v>2017</v>
      </c>
      <c r="C102" s="113">
        <v>302.3</v>
      </c>
      <c r="D102" s="114">
        <v>295.2</v>
      </c>
      <c r="E102" s="114">
        <v>309.5</v>
      </c>
      <c r="F102" s="69">
        <v>7111</v>
      </c>
      <c r="G102" s="69">
        <v>2135481</v>
      </c>
      <c r="H102" s="113">
        <v>298.2</v>
      </c>
      <c r="I102" s="114">
        <v>287.60000000000002</v>
      </c>
      <c r="J102" s="114">
        <v>309.10000000000002</v>
      </c>
      <c r="K102" s="69">
        <v>3097</v>
      </c>
      <c r="L102" s="73">
        <v>1027784</v>
      </c>
      <c r="M102" s="113">
        <v>310.3</v>
      </c>
      <c r="N102" s="114">
        <v>300.60000000000002</v>
      </c>
      <c r="O102" s="114">
        <v>320.2</v>
      </c>
      <c r="P102" s="69">
        <v>4014</v>
      </c>
      <c r="Q102" s="73">
        <v>1107697</v>
      </c>
    </row>
    <row r="103" spans="1:17" ht="14.5" x14ac:dyDescent="0.35">
      <c r="A103" s="31" t="s">
        <v>44</v>
      </c>
      <c r="B103" s="31">
        <v>2018</v>
      </c>
      <c r="C103" s="113">
        <v>298.2</v>
      </c>
      <c r="D103" s="114">
        <v>291.3</v>
      </c>
      <c r="E103" s="114">
        <v>305.3</v>
      </c>
      <c r="F103" s="69">
        <v>7214</v>
      </c>
      <c r="G103" s="69">
        <v>2178122</v>
      </c>
      <c r="H103" s="113">
        <v>281.3</v>
      </c>
      <c r="I103" s="114">
        <v>271.2</v>
      </c>
      <c r="J103" s="114">
        <v>291.7</v>
      </c>
      <c r="K103" s="69">
        <v>3028</v>
      </c>
      <c r="L103" s="73">
        <v>1050096</v>
      </c>
      <c r="M103" s="113">
        <v>317.10000000000002</v>
      </c>
      <c r="N103" s="114">
        <v>307.39999999999998</v>
      </c>
      <c r="O103" s="114">
        <v>327.10000000000002</v>
      </c>
      <c r="P103" s="69">
        <v>4186</v>
      </c>
      <c r="Q103" s="73">
        <v>1128026</v>
      </c>
    </row>
    <row r="104" spans="1:17" ht="14.5" x14ac:dyDescent="0.35">
      <c r="A104" s="31" t="s">
        <v>44</v>
      </c>
      <c r="B104" s="31">
        <v>2019</v>
      </c>
      <c r="C104" s="113">
        <v>303.60000000000002</v>
      </c>
      <c r="D104" s="114">
        <v>296.7</v>
      </c>
      <c r="E104" s="114">
        <v>310.60000000000002</v>
      </c>
      <c r="F104" s="69">
        <v>7599</v>
      </c>
      <c r="G104" s="69">
        <v>2211241</v>
      </c>
      <c r="H104" s="113">
        <v>288.7</v>
      </c>
      <c r="I104" s="114">
        <v>278.60000000000002</v>
      </c>
      <c r="J104" s="114">
        <v>299</v>
      </c>
      <c r="K104" s="69">
        <v>3232</v>
      </c>
      <c r="L104" s="73">
        <v>1067581</v>
      </c>
      <c r="M104" s="113">
        <v>321.2</v>
      </c>
      <c r="N104" s="114">
        <v>311.60000000000002</v>
      </c>
      <c r="O104" s="114">
        <v>331.1</v>
      </c>
      <c r="P104" s="69">
        <v>4367</v>
      </c>
      <c r="Q104" s="73">
        <v>1143660</v>
      </c>
    </row>
    <row r="105" spans="1:17" ht="14.5" x14ac:dyDescent="0.35">
      <c r="A105" s="31" t="s">
        <v>44</v>
      </c>
      <c r="B105" s="31">
        <v>2020</v>
      </c>
      <c r="C105" s="113">
        <v>266</v>
      </c>
      <c r="D105" s="114">
        <v>259.60000000000002</v>
      </c>
      <c r="E105" s="114">
        <v>272.39999999999998</v>
      </c>
      <c r="F105" s="69">
        <v>6846</v>
      </c>
      <c r="G105" s="69">
        <v>2232564</v>
      </c>
      <c r="H105" s="113">
        <v>258.5</v>
      </c>
      <c r="I105" s="114">
        <v>249.2</v>
      </c>
      <c r="J105" s="114">
        <v>268.10000000000002</v>
      </c>
      <c r="K105" s="69">
        <v>2990</v>
      </c>
      <c r="L105" s="73">
        <v>1078928</v>
      </c>
      <c r="M105" s="113">
        <v>277.3</v>
      </c>
      <c r="N105" s="114">
        <v>268.5</v>
      </c>
      <c r="O105" s="114">
        <v>286.39999999999998</v>
      </c>
      <c r="P105" s="69">
        <v>3856</v>
      </c>
      <c r="Q105" s="73">
        <v>1153636</v>
      </c>
    </row>
    <row r="106" spans="1:17" ht="14.5" x14ac:dyDescent="0.35">
      <c r="A106" s="31" t="s">
        <v>44</v>
      </c>
      <c r="B106" s="31" t="s">
        <v>115</v>
      </c>
      <c r="C106" s="113">
        <v>292.8</v>
      </c>
      <c r="D106" s="114">
        <v>289.7</v>
      </c>
      <c r="E106" s="114">
        <v>295.89999999999998</v>
      </c>
      <c r="F106" s="69">
        <v>35454</v>
      </c>
      <c r="G106" s="69">
        <v>10840533</v>
      </c>
      <c r="H106" s="113">
        <v>284.8</v>
      </c>
      <c r="I106" s="114">
        <v>280.2</v>
      </c>
      <c r="J106" s="114">
        <v>289.39999999999998</v>
      </c>
      <c r="K106" s="69">
        <v>15337</v>
      </c>
      <c r="L106" s="73">
        <v>5225592</v>
      </c>
      <c r="M106" s="113">
        <v>304.39999999999998</v>
      </c>
      <c r="N106" s="114">
        <v>300.10000000000002</v>
      </c>
      <c r="O106" s="114">
        <v>308.7</v>
      </c>
      <c r="P106" s="68">
        <v>20117</v>
      </c>
      <c r="Q106" s="73">
        <v>5614941</v>
      </c>
    </row>
    <row r="107" spans="1:17" ht="14.5" x14ac:dyDescent="0.35">
      <c r="A107" s="31" t="s">
        <v>11</v>
      </c>
      <c r="B107" s="31">
        <v>1988</v>
      </c>
      <c r="C107" s="113">
        <v>376.4</v>
      </c>
      <c r="D107" s="114">
        <v>357.9</v>
      </c>
      <c r="E107" s="114">
        <v>395.5</v>
      </c>
      <c r="F107" s="69">
        <v>1819</v>
      </c>
      <c r="G107" s="69">
        <v>953200</v>
      </c>
      <c r="H107" s="113">
        <v>444</v>
      </c>
      <c r="I107" s="114">
        <v>411.2</v>
      </c>
      <c r="J107" s="114">
        <v>478.4</v>
      </c>
      <c r="K107" s="68">
        <v>887</v>
      </c>
      <c r="L107" s="73">
        <v>494080</v>
      </c>
      <c r="M107" s="113">
        <v>339.9</v>
      </c>
      <c r="N107" s="114">
        <v>317.39999999999998</v>
      </c>
      <c r="O107" s="114">
        <v>363.4</v>
      </c>
      <c r="P107" s="68">
        <v>932</v>
      </c>
      <c r="Q107" s="73">
        <v>459120</v>
      </c>
    </row>
    <row r="108" spans="1:17" ht="14.5" x14ac:dyDescent="0.35">
      <c r="A108" s="31" t="s">
        <v>11</v>
      </c>
      <c r="B108" s="31">
        <v>1989</v>
      </c>
      <c r="C108" s="113">
        <v>375.1</v>
      </c>
      <c r="D108" s="114">
        <v>357</v>
      </c>
      <c r="E108" s="114">
        <v>393.9</v>
      </c>
      <c r="F108" s="69">
        <v>1882</v>
      </c>
      <c r="G108" s="69">
        <v>987734</v>
      </c>
      <c r="H108" s="113">
        <v>420.4</v>
      </c>
      <c r="I108" s="114">
        <v>389.4</v>
      </c>
      <c r="J108" s="114">
        <v>452.8</v>
      </c>
      <c r="K108" s="69">
        <v>899</v>
      </c>
      <c r="L108" s="73">
        <v>513485</v>
      </c>
      <c r="M108" s="113">
        <v>351.2</v>
      </c>
      <c r="N108" s="114">
        <v>328.6</v>
      </c>
      <c r="O108" s="114">
        <v>374.8</v>
      </c>
      <c r="P108" s="68">
        <v>983</v>
      </c>
      <c r="Q108" s="73">
        <v>474249</v>
      </c>
    </row>
    <row r="109" spans="1:17" ht="14.5" x14ac:dyDescent="0.35">
      <c r="A109" s="31" t="s">
        <v>11</v>
      </c>
      <c r="B109" s="31">
        <v>1990</v>
      </c>
      <c r="C109" s="113">
        <v>390.2</v>
      </c>
      <c r="D109" s="114">
        <v>371.9</v>
      </c>
      <c r="E109" s="114">
        <v>409.1</v>
      </c>
      <c r="F109" s="69">
        <v>2017</v>
      </c>
      <c r="G109" s="69">
        <v>1020294</v>
      </c>
      <c r="H109" s="113">
        <v>461</v>
      </c>
      <c r="I109" s="114">
        <v>428.3</v>
      </c>
      <c r="J109" s="114">
        <v>495.3</v>
      </c>
      <c r="K109" s="69">
        <v>988</v>
      </c>
      <c r="L109" s="73">
        <v>531694</v>
      </c>
      <c r="M109" s="113">
        <v>355</v>
      </c>
      <c r="N109" s="114">
        <v>332.7</v>
      </c>
      <c r="O109" s="114">
        <v>378.4</v>
      </c>
      <c r="P109" s="68">
        <v>1029</v>
      </c>
      <c r="Q109" s="73">
        <v>488600</v>
      </c>
    </row>
    <row r="110" spans="1:17" ht="14.5" x14ac:dyDescent="0.35">
      <c r="A110" s="31" t="s">
        <v>11</v>
      </c>
      <c r="B110" s="31">
        <v>1991</v>
      </c>
      <c r="C110" s="113">
        <v>406.1</v>
      </c>
      <c r="D110" s="114">
        <v>387.7</v>
      </c>
      <c r="E110" s="114">
        <v>425.1</v>
      </c>
      <c r="F110" s="69">
        <v>2139</v>
      </c>
      <c r="G110" s="69">
        <v>1054449</v>
      </c>
      <c r="H110" s="113">
        <v>489.2</v>
      </c>
      <c r="I110" s="114">
        <v>456</v>
      </c>
      <c r="J110" s="114">
        <v>524</v>
      </c>
      <c r="K110" s="69">
        <v>1053</v>
      </c>
      <c r="L110" s="73">
        <v>549764</v>
      </c>
      <c r="M110" s="113">
        <v>362.4</v>
      </c>
      <c r="N110" s="114">
        <v>340.2</v>
      </c>
      <c r="O110" s="114">
        <v>385.6</v>
      </c>
      <c r="P110" s="68">
        <v>1086</v>
      </c>
      <c r="Q110" s="73">
        <v>504685</v>
      </c>
    </row>
    <row r="111" spans="1:17" ht="14.5" x14ac:dyDescent="0.35">
      <c r="A111" s="31" t="s">
        <v>11</v>
      </c>
      <c r="B111" s="31">
        <v>1992</v>
      </c>
      <c r="C111" s="113">
        <v>400.7</v>
      </c>
      <c r="D111" s="114">
        <v>382.5</v>
      </c>
      <c r="E111" s="114">
        <v>419.5</v>
      </c>
      <c r="F111" s="69">
        <v>2132</v>
      </c>
      <c r="G111" s="69">
        <v>1091567</v>
      </c>
      <c r="H111" s="113">
        <v>507</v>
      </c>
      <c r="I111" s="114">
        <v>473.6</v>
      </c>
      <c r="J111" s="114">
        <v>541.79999999999995</v>
      </c>
      <c r="K111" s="69">
        <v>1116</v>
      </c>
      <c r="L111" s="73">
        <v>569367</v>
      </c>
      <c r="M111" s="113">
        <v>336.3</v>
      </c>
      <c r="N111" s="114">
        <v>314.89999999999998</v>
      </c>
      <c r="O111" s="114">
        <v>358.6</v>
      </c>
      <c r="P111" s="68">
        <v>1016</v>
      </c>
      <c r="Q111" s="73">
        <v>522200</v>
      </c>
    </row>
    <row r="112" spans="1:17" ht="14.5" x14ac:dyDescent="0.35">
      <c r="A112" s="31" t="s">
        <v>11</v>
      </c>
      <c r="B112" s="31">
        <v>1993</v>
      </c>
      <c r="C112" s="113">
        <v>408.5</v>
      </c>
      <c r="D112" s="114">
        <v>390.6</v>
      </c>
      <c r="E112" s="114">
        <v>427</v>
      </c>
      <c r="F112" s="69">
        <v>2266</v>
      </c>
      <c r="G112" s="69">
        <v>1132192</v>
      </c>
      <c r="H112" s="113">
        <v>479.7</v>
      </c>
      <c r="I112" s="114">
        <v>448.2</v>
      </c>
      <c r="J112" s="114">
        <v>512.6</v>
      </c>
      <c r="K112" s="69">
        <v>1126</v>
      </c>
      <c r="L112" s="73">
        <v>590732</v>
      </c>
      <c r="M112" s="113">
        <v>368.1</v>
      </c>
      <c r="N112" s="114">
        <v>346.1</v>
      </c>
      <c r="O112" s="114">
        <v>391</v>
      </c>
      <c r="P112" s="68">
        <v>1140</v>
      </c>
      <c r="Q112" s="73">
        <v>541460</v>
      </c>
    </row>
    <row r="113" spans="1:17" ht="14.5" x14ac:dyDescent="0.35">
      <c r="A113" s="31" t="s">
        <v>11</v>
      </c>
      <c r="B113" s="31">
        <v>1994</v>
      </c>
      <c r="C113" s="113">
        <v>387.5</v>
      </c>
      <c r="D113" s="114">
        <v>370.3</v>
      </c>
      <c r="E113" s="114">
        <v>405.1</v>
      </c>
      <c r="F113" s="69">
        <v>2225</v>
      </c>
      <c r="G113" s="69">
        <v>1163929</v>
      </c>
      <c r="H113" s="113">
        <v>482</v>
      </c>
      <c r="I113" s="114">
        <v>450.8</v>
      </c>
      <c r="J113" s="114">
        <v>514.6</v>
      </c>
      <c r="K113" s="69">
        <v>1156</v>
      </c>
      <c r="L113" s="73">
        <v>606704</v>
      </c>
      <c r="M113" s="113">
        <v>331.7</v>
      </c>
      <c r="N113" s="114">
        <v>311.3</v>
      </c>
      <c r="O113" s="114">
        <v>353</v>
      </c>
      <c r="P113" s="68">
        <v>1069</v>
      </c>
      <c r="Q113" s="73">
        <v>557225</v>
      </c>
    </row>
    <row r="114" spans="1:17" ht="14.5" x14ac:dyDescent="0.35">
      <c r="A114" s="31" t="s">
        <v>11</v>
      </c>
      <c r="B114" s="31">
        <v>1995</v>
      </c>
      <c r="C114" s="113">
        <v>387.8</v>
      </c>
      <c r="D114" s="114">
        <v>370.8</v>
      </c>
      <c r="E114" s="114">
        <v>405.3</v>
      </c>
      <c r="F114" s="69">
        <v>2275</v>
      </c>
      <c r="G114" s="69">
        <v>1200438</v>
      </c>
      <c r="H114" s="113">
        <v>476.1</v>
      </c>
      <c r="I114" s="114">
        <v>445</v>
      </c>
      <c r="J114" s="114">
        <v>508.4</v>
      </c>
      <c r="K114" s="69">
        <v>1134</v>
      </c>
      <c r="L114" s="73">
        <v>626149</v>
      </c>
      <c r="M114" s="113">
        <v>339.6</v>
      </c>
      <c r="N114" s="114">
        <v>319.2</v>
      </c>
      <c r="O114" s="114">
        <v>360.8</v>
      </c>
      <c r="P114" s="68">
        <v>1141</v>
      </c>
      <c r="Q114" s="73">
        <v>574289</v>
      </c>
    </row>
    <row r="115" spans="1:17" ht="14.5" x14ac:dyDescent="0.35">
      <c r="A115" s="31" t="s">
        <v>11</v>
      </c>
      <c r="B115" s="31">
        <v>1996</v>
      </c>
      <c r="C115" s="113">
        <v>370.3</v>
      </c>
      <c r="D115" s="114">
        <v>354.1</v>
      </c>
      <c r="E115" s="114">
        <v>387</v>
      </c>
      <c r="F115" s="69">
        <v>2272</v>
      </c>
      <c r="G115" s="69">
        <v>1244440</v>
      </c>
      <c r="H115" s="113">
        <v>462.3</v>
      </c>
      <c r="I115" s="114">
        <v>432.8</v>
      </c>
      <c r="J115" s="114">
        <v>493.1</v>
      </c>
      <c r="K115" s="69">
        <v>1186</v>
      </c>
      <c r="L115" s="73">
        <v>649044</v>
      </c>
      <c r="M115" s="113">
        <v>314.8</v>
      </c>
      <c r="N115" s="114">
        <v>295.5</v>
      </c>
      <c r="O115" s="114">
        <v>334.8</v>
      </c>
      <c r="P115" s="68">
        <v>1086</v>
      </c>
      <c r="Q115" s="73">
        <v>595396</v>
      </c>
    </row>
    <row r="116" spans="1:17" ht="14.5" x14ac:dyDescent="0.35">
      <c r="A116" s="31" t="s">
        <v>11</v>
      </c>
      <c r="B116" s="31">
        <v>1997</v>
      </c>
      <c r="C116" s="113">
        <v>371.2</v>
      </c>
      <c r="D116" s="114">
        <v>355.1</v>
      </c>
      <c r="E116" s="114">
        <v>387.7</v>
      </c>
      <c r="F116" s="69">
        <v>2320</v>
      </c>
      <c r="G116" s="69">
        <v>1296141</v>
      </c>
      <c r="H116" s="113">
        <v>440.2</v>
      </c>
      <c r="I116" s="114">
        <v>412.1</v>
      </c>
      <c r="J116" s="114">
        <v>469.4</v>
      </c>
      <c r="K116" s="69">
        <v>1159</v>
      </c>
      <c r="L116" s="73">
        <v>676393</v>
      </c>
      <c r="M116" s="113">
        <v>327</v>
      </c>
      <c r="N116" s="114">
        <v>307.60000000000002</v>
      </c>
      <c r="O116" s="114">
        <v>347.3</v>
      </c>
      <c r="P116" s="68">
        <v>1161</v>
      </c>
      <c r="Q116" s="73">
        <v>619748</v>
      </c>
    </row>
    <row r="117" spans="1:17" ht="14.5" x14ac:dyDescent="0.35">
      <c r="A117" s="31" t="s">
        <v>11</v>
      </c>
      <c r="B117" s="31">
        <v>1998</v>
      </c>
      <c r="C117" s="113">
        <v>391.8</v>
      </c>
      <c r="D117" s="114">
        <v>375.5</v>
      </c>
      <c r="E117" s="114">
        <v>408.7</v>
      </c>
      <c r="F117" s="69">
        <v>2498</v>
      </c>
      <c r="G117" s="69">
        <v>1345021</v>
      </c>
      <c r="H117" s="113">
        <v>428.9</v>
      </c>
      <c r="I117" s="114">
        <v>401.5</v>
      </c>
      <c r="J117" s="114">
        <v>457.6</v>
      </c>
      <c r="K117" s="69">
        <v>1162</v>
      </c>
      <c r="L117" s="73">
        <v>701882</v>
      </c>
      <c r="M117" s="113">
        <v>373.2</v>
      </c>
      <c r="N117" s="114">
        <v>352.5</v>
      </c>
      <c r="O117" s="114">
        <v>394.7</v>
      </c>
      <c r="P117" s="68">
        <v>1336</v>
      </c>
      <c r="Q117" s="73">
        <v>643139</v>
      </c>
    </row>
    <row r="118" spans="1:17" ht="14.5" x14ac:dyDescent="0.35">
      <c r="A118" s="31" t="s">
        <v>11</v>
      </c>
      <c r="B118" s="31">
        <v>1999</v>
      </c>
      <c r="C118" s="113">
        <v>376.3</v>
      </c>
      <c r="D118" s="114">
        <v>360.6</v>
      </c>
      <c r="E118" s="114">
        <v>392.5</v>
      </c>
      <c r="F118" s="69">
        <v>2501</v>
      </c>
      <c r="G118" s="69">
        <v>1385780</v>
      </c>
      <c r="H118" s="113">
        <v>438.6</v>
      </c>
      <c r="I118" s="114">
        <v>411.3</v>
      </c>
      <c r="J118" s="114">
        <v>467</v>
      </c>
      <c r="K118" s="69">
        <v>1216</v>
      </c>
      <c r="L118" s="73">
        <v>722962</v>
      </c>
      <c r="M118" s="113">
        <v>340.8</v>
      </c>
      <c r="N118" s="114">
        <v>321.5</v>
      </c>
      <c r="O118" s="114">
        <v>360.7</v>
      </c>
      <c r="P118" s="68">
        <v>1285</v>
      </c>
      <c r="Q118" s="73">
        <v>662818</v>
      </c>
    </row>
    <row r="119" spans="1:17" ht="14.5" x14ac:dyDescent="0.35">
      <c r="A119" s="31" t="s">
        <v>11</v>
      </c>
      <c r="B119" s="31">
        <v>2000</v>
      </c>
      <c r="C119" s="113">
        <v>369.5</v>
      </c>
      <c r="D119" s="114">
        <v>354.3</v>
      </c>
      <c r="E119" s="114">
        <v>385.2</v>
      </c>
      <c r="F119" s="69">
        <v>2575</v>
      </c>
      <c r="G119" s="69">
        <v>1430223</v>
      </c>
      <c r="H119" s="113">
        <v>446.9</v>
      </c>
      <c r="I119" s="114">
        <v>419.7</v>
      </c>
      <c r="J119" s="114">
        <v>475.2</v>
      </c>
      <c r="K119" s="69">
        <v>1276</v>
      </c>
      <c r="L119" s="73">
        <v>745842</v>
      </c>
      <c r="M119" s="113">
        <v>325.2</v>
      </c>
      <c r="N119" s="114">
        <v>307</v>
      </c>
      <c r="O119" s="114">
        <v>344.2</v>
      </c>
      <c r="P119" s="68">
        <v>1299</v>
      </c>
      <c r="Q119" s="73">
        <v>684381</v>
      </c>
    </row>
    <row r="120" spans="1:17" ht="14.5" x14ac:dyDescent="0.35">
      <c r="A120" s="31" t="s">
        <v>11</v>
      </c>
      <c r="B120" s="31">
        <v>2001</v>
      </c>
      <c r="C120" s="113">
        <v>373</v>
      </c>
      <c r="D120" s="114">
        <v>358</v>
      </c>
      <c r="E120" s="114">
        <v>388.3</v>
      </c>
      <c r="F120" s="69">
        <v>2685</v>
      </c>
      <c r="G120" s="69">
        <v>1458531</v>
      </c>
      <c r="H120" s="113">
        <v>450.8</v>
      </c>
      <c r="I120" s="114">
        <v>424.4</v>
      </c>
      <c r="J120" s="114">
        <v>478.2</v>
      </c>
      <c r="K120" s="69">
        <v>1367</v>
      </c>
      <c r="L120" s="73">
        <v>759431</v>
      </c>
      <c r="M120" s="113">
        <v>323.60000000000002</v>
      </c>
      <c r="N120" s="114">
        <v>305.60000000000002</v>
      </c>
      <c r="O120" s="114">
        <v>342.2</v>
      </c>
      <c r="P120" s="68">
        <v>1318</v>
      </c>
      <c r="Q120" s="73">
        <v>699100</v>
      </c>
    </row>
    <row r="121" spans="1:17" ht="14.5" x14ac:dyDescent="0.35">
      <c r="A121" s="31" t="s">
        <v>11</v>
      </c>
      <c r="B121" s="31">
        <v>2002</v>
      </c>
      <c r="C121" s="113">
        <v>380.1</v>
      </c>
      <c r="D121" s="114">
        <v>365.3</v>
      </c>
      <c r="E121" s="114">
        <v>395.3</v>
      </c>
      <c r="F121" s="69">
        <v>2835</v>
      </c>
      <c r="G121" s="69">
        <v>1473952</v>
      </c>
      <c r="H121" s="113">
        <v>445.6</v>
      </c>
      <c r="I121" s="114">
        <v>419.7</v>
      </c>
      <c r="J121" s="114">
        <v>472.5</v>
      </c>
      <c r="K121" s="69">
        <v>1378</v>
      </c>
      <c r="L121" s="73">
        <v>765685</v>
      </c>
      <c r="M121" s="113">
        <v>342.6</v>
      </c>
      <c r="N121" s="114">
        <v>324.5</v>
      </c>
      <c r="O121" s="114">
        <v>361.4</v>
      </c>
      <c r="P121" s="68">
        <v>1457</v>
      </c>
      <c r="Q121" s="73">
        <v>708267</v>
      </c>
    </row>
    <row r="122" spans="1:17" ht="14.5" x14ac:dyDescent="0.35">
      <c r="A122" s="31" t="s">
        <v>11</v>
      </c>
      <c r="B122" s="31">
        <v>2003</v>
      </c>
      <c r="C122" s="113">
        <v>375.8</v>
      </c>
      <c r="D122" s="114">
        <v>361.4</v>
      </c>
      <c r="E122" s="114">
        <v>390.7</v>
      </c>
      <c r="F122" s="69">
        <v>2905</v>
      </c>
      <c r="G122" s="69">
        <v>1496065</v>
      </c>
      <c r="H122" s="113">
        <v>440.5</v>
      </c>
      <c r="I122" s="114">
        <v>415.5</v>
      </c>
      <c r="J122" s="114">
        <v>466.4</v>
      </c>
      <c r="K122" s="69">
        <v>1439</v>
      </c>
      <c r="L122" s="73">
        <v>775680</v>
      </c>
      <c r="M122" s="113">
        <v>336</v>
      </c>
      <c r="N122" s="114">
        <v>318.39999999999998</v>
      </c>
      <c r="O122" s="114">
        <v>354.4</v>
      </c>
      <c r="P122" s="69">
        <v>1466</v>
      </c>
      <c r="Q122" s="73">
        <v>720385</v>
      </c>
    </row>
    <row r="123" spans="1:17" ht="14.5" x14ac:dyDescent="0.35">
      <c r="A123" s="31" t="s">
        <v>11</v>
      </c>
      <c r="B123" s="31">
        <v>2004</v>
      </c>
      <c r="C123" s="113">
        <v>377.5</v>
      </c>
      <c r="D123" s="114">
        <v>363.2</v>
      </c>
      <c r="E123" s="114">
        <v>392.1</v>
      </c>
      <c r="F123" s="69">
        <v>3013</v>
      </c>
      <c r="G123" s="69">
        <v>1518803</v>
      </c>
      <c r="H123" s="113">
        <v>447.9</v>
      </c>
      <c r="I123" s="114">
        <v>422.9</v>
      </c>
      <c r="J123" s="114">
        <v>473.9</v>
      </c>
      <c r="K123" s="69">
        <v>1488</v>
      </c>
      <c r="L123" s="73">
        <v>785846</v>
      </c>
      <c r="M123" s="113">
        <v>335.8</v>
      </c>
      <c r="N123" s="114">
        <v>318.39999999999998</v>
      </c>
      <c r="O123" s="114">
        <v>353.7</v>
      </c>
      <c r="P123" s="69">
        <v>1525</v>
      </c>
      <c r="Q123" s="73">
        <v>732957</v>
      </c>
    </row>
    <row r="124" spans="1:17" ht="14.5" x14ac:dyDescent="0.35">
      <c r="A124" s="31" t="s">
        <v>11</v>
      </c>
      <c r="B124" s="31">
        <v>2005</v>
      </c>
      <c r="C124" s="113">
        <v>364.3</v>
      </c>
      <c r="D124" s="114">
        <v>350.6</v>
      </c>
      <c r="E124" s="114">
        <v>378.4</v>
      </c>
      <c r="F124" s="69">
        <v>3028</v>
      </c>
      <c r="G124" s="69">
        <v>1546320</v>
      </c>
      <c r="H124" s="113">
        <v>449.6</v>
      </c>
      <c r="I124" s="114">
        <v>425.1</v>
      </c>
      <c r="J124" s="114">
        <v>474.9</v>
      </c>
      <c r="K124" s="69">
        <v>1556</v>
      </c>
      <c r="L124" s="73">
        <v>798572</v>
      </c>
      <c r="M124" s="113">
        <v>311.10000000000002</v>
      </c>
      <c r="N124" s="114">
        <v>294.8</v>
      </c>
      <c r="O124" s="114">
        <v>328.1</v>
      </c>
      <c r="P124" s="69">
        <v>1472</v>
      </c>
      <c r="Q124" s="73">
        <v>747748</v>
      </c>
    </row>
    <row r="125" spans="1:17" ht="14.5" x14ac:dyDescent="0.35">
      <c r="A125" s="31" t="s">
        <v>11</v>
      </c>
      <c r="B125" s="31">
        <v>2006</v>
      </c>
      <c r="C125" s="113">
        <v>384.6</v>
      </c>
      <c r="D125" s="114">
        <v>370.8</v>
      </c>
      <c r="E125" s="114">
        <v>398.8</v>
      </c>
      <c r="F125" s="69">
        <v>3298</v>
      </c>
      <c r="G125" s="69">
        <v>1576387</v>
      </c>
      <c r="H125" s="113">
        <v>456.3</v>
      </c>
      <c r="I125" s="114">
        <v>432.4</v>
      </c>
      <c r="J125" s="114">
        <v>481.1</v>
      </c>
      <c r="K125" s="69">
        <v>1652</v>
      </c>
      <c r="L125" s="73">
        <v>812517</v>
      </c>
      <c r="M125" s="113">
        <v>339.5</v>
      </c>
      <c r="N125" s="114">
        <v>322.7</v>
      </c>
      <c r="O125" s="114">
        <v>357</v>
      </c>
      <c r="P125" s="68">
        <v>1646</v>
      </c>
      <c r="Q125" s="73">
        <v>763870</v>
      </c>
    </row>
    <row r="126" spans="1:17" ht="14.5" x14ac:dyDescent="0.35">
      <c r="A126" s="31" t="s">
        <v>11</v>
      </c>
      <c r="B126" s="31">
        <v>2007</v>
      </c>
      <c r="C126" s="113">
        <v>375.1</v>
      </c>
      <c r="D126" s="114">
        <v>361.7</v>
      </c>
      <c r="E126" s="114">
        <v>388.8</v>
      </c>
      <c r="F126" s="69">
        <v>3375</v>
      </c>
      <c r="G126" s="69">
        <v>1616248</v>
      </c>
      <c r="H126" s="113">
        <v>448.5</v>
      </c>
      <c r="I126" s="114">
        <v>425.4</v>
      </c>
      <c r="J126" s="114">
        <v>472.3</v>
      </c>
      <c r="K126" s="69">
        <v>1724</v>
      </c>
      <c r="L126" s="73">
        <v>831681</v>
      </c>
      <c r="M126" s="113">
        <v>327.3</v>
      </c>
      <c r="N126" s="114">
        <v>311.10000000000002</v>
      </c>
      <c r="O126" s="114">
        <v>344.1</v>
      </c>
      <c r="P126" s="69">
        <v>1651</v>
      </c>
      <c r="Q126" s="73">
        <v>784567</v>
      </c>
    </row>
    <row r="127" spans="1:17" ht="14.5" x14ac:dyDescent="0.35">
      <c r="A127" s="31" t="s">
        <v>11</v>
      </c>
      <c r="B127" s="31">
        <v>2008</v>
      </c>
      <c r="C127" s="113">
        <v>377.4</v>
      </c>
      <c r="D127" s="114">
        <v>364.4</v>
      </c>
      <c r="E127" s="114">
        <v>390.8</v>
      </c>
      <c r="F127" s="69">
        <v>3611</v>
      </c>
      <c r="G127" s="69">
        <v>1670696</v>
      </c>
      <c r="H127" s="113">
        <v>451.6</v>
      </c>
      <c r="I127" s="114">
        <v>429</v>
      </c>
      <c r="J127" s="114">
        <v>474.9</v>
      </c>
      <c r="K127" s="69">
        <v>1837</v>
      </c>
      <c r="L127" s="73">
        <v>858702</v>
      </c>
      <c r="M127" s="113">
        <v>329.5</v>
      </c>
      <c r="N127" s="114">
        <v>313.7</v>
      </c>
      <c r="O127" s="114">
        <v>345.9</v>
      </c>
      <c r="P127" s="69">
        <v>1774</v>
      </c>
      <c r="Q127" s="73">
        <v>811994</v>
      </c>
    </row>
    <row r="128" spans="1:17" ht="14.5" x14ac:dyDescent="0.35">
      <c r="A128" s="31" t="s">
        <v>11</v>
      </c>
      <c r="B128" s="31">
        <v>2009</v>
      </c>
      <c r="C128" s="113">
        <v>361.3</v>
      </c>
      <c r="D128" s="114">
        <v>348.8</v>
      </c>
      <c r="E128" s="114">
        <v>374.2</v>
      </c>
      <c r="F128" s="69">
        <v>3567</v>
      </c>
      <c r="G128" s="69">
        <v>1724961</v>
      </c>
      <c r="H128" s="113">
        <v>424</v>
      </c>
      <c r="I128" s="114">
        <v>402.7</v>
      </c>
      <c r="J128" s="114">
        <v>445.9</v>
      </c>
      <c r="K128" s="69">
        <v>1805</v>
      </c>
      <c r="L128" s="73">
        <v>885192</v>
      </c>
      <c r="M128" s="113">
        <v>319.39999999999998</v>
      </c>
      <c r="N128" s="114">
        <v>304</v>
      </c>
      <c r="O128" s="114">
        <v>335.3</v>
      </c>
      <c r="P128" s="69">
        <v>1762</v>
      </c>
      <c r="Q128" s="73">
        <v>839769</v>
      </c>
    </row>
    <row r="129" spans="1:17" ht="14.5" x14ac:dyDescent="0.35">
      <c r="A129" s="31" t="s">
        <v>11</v>
      </c>
      <c r="B129" s="31">
        <v>2010</v>
      </c>
      <c r="C129" s="113">
        <v>377</v>
      </c>
      <c r="D129" s="114">
        <v>364.5</v>
      </c>
      <c r="E129" s="114">
        <v>389.9</v>
      </c>
      <c r="F129" s="69">
        <v>3847</v>
      </c>
      <c r="G129" s="69">
        <v>1768565</v>
      </c>
      <c r="H129" s="113">
        <v>447.6</v>
      </c>
      <c r="I129" s="114">
        <v>425.9</v>
      </c>
      <c r="J129" s="114">
        <v>470</v>
      </c>
      <c r="K129" s="69">
        <v>1927</v>
      </c>
      <c r="L129" s="73">
        <v>905934</v>
      </c>
      <c r="M129" s="113">
        <v>333</v>
      </c>
      <c r="N129" s="114">
        <v>317.7</v>
      </c>
      <c r="O129" s="114">
        <v>348.8</v>
      </c>
      <c r="P129" s="69">
        <v>1920</v>
      </c>
      <c r="Q129" s="73">
        <v>862631</v>
      </c>
    </row>
    <row r="130" spans="1:17" ht="14.5" x14ac:dyDescent="0.35">
      <c r="A130" s="31" t="s">
        <v>11</v>
      </c>
      <c r="B130" s="31">
        <v>2011</v>
      </c>
      <c r="C130" s="113">
        <v>372.4</v>
      </c>
      <c r="D130" s="114">
        <v>360.2</v>
      </c>
      <c r="E130" s="114">
        <v>384.9</v>
      </c>
      <c r="F130" s="69">
        <v>3964</v>
      </c>
      <c r="G130" s="69">
        <v>1793377</v>
      </c>
      <c r="H130" s="113">
        <v>441.1</v>
      </c>
      <c r="I130" s="114">
        <v>420.2</v>
      </c>
      <c r="J130" s="114">
        <v>462.7</v>
      </c>
      <c r="K130" s="69">
        <v>2013</v>
      </c>
      <c r="L130" s="73">
        <v>916183</v>
      </c>
      <c r="M130" s="113">
        <v>328.3</v>
      </c>
      <c r="N130" s="114">
        <v>313.39999999999998</v>
      </c>
      <c r="O130" s="114">
        <v>343.8</v>
      </c>
      <c r="P130" s="69">
        <v>1951</v>
      </c>
      <c r="Q130" s="73">
        <v>877194</v>
      </c>
    </row>
    <row r="131" spans="1:17" ht="14.5" x14ac:dyDescent="0.35">
      <c r="A131" s="31" t="s">
        <v>11</v>
      </c>
      <c r="B131" s="31">
        <v>2012</v>
      </c>
      <c r="C131" s="113">
        <v>349.7</v>
      </c>
      <c r="D131" s="114">
        <v>338.2</v>
      </c>
      <c r="E131" s="114">
        <v>361.4</v>
      </c>
      <c r="F131" s="69">
        <v>3957</v>
      </c>
      <c r="G131" s="69">
        <v>1815547</v>
      </c>
      <c r="H131" s="113">
        <v>392.8</v>
      </c>
      <c r="I131" s="114">
        <v>373.7</v>
      </c>
      <c r="J131" s="114">
        <v>412.5</v>
      </c>
      <c r="K131" s="69">
        <v>1921</v>
      </c>
      <c r="L131" s="73">
        <v>925525</v>
      </c>
      <c r="M131" s="113">
        <v>324.8</v>
      </c>
      <c r="N131" s="114">
        <v>310.3</v>
      </c>
      <c r="O131" s="114">
        <v>339.7</v>
      </c>
      <c r="P131" s="69">
        <v>2036</v>
      </c>
      <c r="Q131" s="73">
        <v>890022</v>
      </c>
    </row>
    <row r="132" spans="1:17" ht="14.5" x14ac:dyDescent="0.35">
      <c r="A132" s="31" t="s">
        <v>11</v>
      </c>
      <c r="B132" s="31">
        <v>2013</v>
      </c>
      <c r="C132" s="113">
        <v>340.7</v>
      </c>
      <c r="D132" s="114">
        <v>329.5</v>
      </c>
      <c r="E132" s="114">
        <v>352</v>
      </c>
      <c r="F132" s="69">
        <v>3999</v>
      </c>
      <c r="G132" s="69">
        <v>1839015</v>
      </c>
      <c r="H132" s="113">
        <v>373.4</v>
      </c>
      <c r="I132" s="114">
        <v>355.1</v>
      </c>
      <c r="J132" s="114">
        <v>392.2</v>
      </c>
      <c r="K132" s="69">
        <v>1891</v>
      </c>
      <c r="L132" s="73">
        <v>935668</v>
      </c>
      <c r="M132" s="113">
        <v>325.10000000000002</v>
      </c>
      <c r="N132" s="114">
        <v>310.89999999999998</v>
      </c>
      <c r="O132" s="114">
        <v>339.8</v>
      </c>
      <c r="P132" s="69">
        <v>2108</v>
      </c>
      <c r="Q132" s="73">
        <v>903347</v>
      </c>
    </row>
    <row r="133" spans="1:17" ht="14.5" x14ac:dyDescent="0.35">
      <c r="A133" s="31" t="s">
        <v>11</v>
      </c>
      <c r="B133" s="31">
        <v>2014</v>
      </c>
      <c r="C133" s="113">
        <v>341.8</v>
      </c>
      <c r="D133" s="114">
        <v>330.9</v>
      </c>
      <c r="E133" s="114">
        <v>352.9</v>
      </c>
      <c r="F133" s="69">
        <v>4204</v>
      </c>
      <c r="G133" s="69">
        <v>1859698</v>
      </c>
      <c r="H133" s="113">
        <v>366.3</v>
      </c>
      <c r="I133" s="114">
        <v>348.8</v>
      </c>
      <c r="J133" s="114">
        <v>384.4</v>
      </c>
      <c r="K133" s="69">
        <v>1977</v>
      </c>
      <c r="L133" s="73">
        <v>945230</v>
      </c>
      <c r="M133" s="113">
        <v>330.9</v>
      </c>
      <c r="N133" s="114">
        <v>316.8</v>
      </c>
      <c r="O133" s="114">
        <v>345.4</v>
      </c>
      <c r="P133" s="69">
        <v>2227</v>
      </c>
      <c r="Q133" s="73">
        <v>914468</v>
      </c>
    </row>
    <row r="134" spans="1:17" ht="14.5" x14ac:dyDescent="0.35">
      <c r="A134" s="31" t="s">
        <v>11</v>
      </c>
      <c r="B134" s="31">
        <v>2015</v>
      </c>
      <c r="C134" s="113">
        <v>337.9</v>
      </c>
      <c r="D134" s="114">
        <v>327.39999999999998</v>
      </c>
      <c r="E134" s="114">
        <v>348.7</v>
      </c>
      <c r="F134" s="69">
        <v>4354</v>
      </c>
      <c r="G134" s="69">
        <v>1877619</v>
      </c>
      <c r="H134" s="113">
        <v>355.8</v>
      </c>
      <c r="I134" s="114">
        <v>338.9</v>
      </c>
      <c r="J134" s="114">
        <v>373.2</v>
      </c>
      <c r="K134" s="69">
        <v>2011</v>
      </c>
      <c r="L134" s="73">
        <v>953730</v>
      </c>
      <c r="M134" s="113">
        <v>333.6</v>
      </c>
      <c r="N134" s="114">
        <v>319.8</v>
      </c>
      <c r="O134" s="114">
        <v>347.8</v>
      </c>
      <c r="P134" s="69">
        <v>2343</v>
      </c>
      <c r="Q134" s="73">
        <v>923889</v>
      </c>
    </row>
    <row r="135" spans="1:17" ht="14.5" x14ac:dyDescent="0.35">
      <c r="A135" s="31" t="s">
        <v>11</v>
      </c>
      <c r="B135" s="31">
        <v>2016</v>
      </c>
      <c r="C135" s="113">
        <v>342.5</v>
      </c>
      <c r="D135" s="114">
        <v>331.9</v>
      </c>
      <c r="E135" s="114">
        <v>353.2</v>
      </c>
      <c r="F135" s="69">
        <v>4492</v>
      </c>
      <c r="G135" s="69">
        <v>1889068</v>
      </c>
      <c r="H135" s="113">
        <v>359</v>
      </c>
      <c r="I135" s="114">
        <v>342.3</v>
      </c>
      <c r="J135" s="114">
        <v>376.3</v>
      </c>
      <c r="K135" s="69">
        <v>2061</v>
      </c>
      <c r="L135" s="73">
        <v>959134</v>
      </c>
      <c r="M135" s="113">
        <v>339.6</v>
      </c>
      <c r="N135" s="114">
        <v>325.7</v>
      </c>
      <c r="O135" s="114">
        <v>353.8</v>
      </c>
      <c r="P135" s="68">
        <v>2431</v>
      </c>
      <c r="Q135" s="73">
        <v>929934</v>
      </c>
    </row>
    <row r="136" spans="1:17" ht="14.5" x14ac:dyDescent="0.35">
      <c r="A136" s="31" t="s">
        <v>11</v>
      </c>
      <c r="B136" s="31">
        <v>2017</v>
      </c>
      <c r="C136" s="113">
        <v>339.4</v>
      </c>
      <c r="D136" s="114">
        <v>329.1</v>
      </c>
      <c r="E136" s="114">
        <v>349.9</v>
      </c>
      <c r="F136" s="69">
        <v>4614</v>
      </c>
      <c r="G136" s="69">
        <v>1892869</v>
      </c>
      <c r="H136" s="113">
        <v>365</v>
      </c>
      <c r="I136" s="114">
        <v>348.5</v>
      </c>
      <c r="J136" s="114">
        <v>382.1</v>
      </c>
      <c r="K136" s="69">
        <v>2173</v>
      </c>
      <c r="L136" s="73">
        <v>960706</v>
      </c>
      <c r="M136" s="113">
        <v>330.3</v>
      </c>
      <c r="N136" s="114">
        <v>316.89999999999998</v>
      </c>
      <c r="O136" s="114">
        <v>344.1</v>
      </c>
      <c r="P136" s="68">
        <v>2441</v>
      </c>
      <c r="Q136" s="73">
        <v>932163</v>
      </c>
    </row>
    <row r="137" spans="1:17" ht="14.5" x14ac:dyDescent="0.35">
      <c r="A137" s="31" t="s">
        <v>11</v>
      </c>
      <c r="B137" s="31">
        <v>2018</v>
      </c>
      <c r="C137" s="113">
        <v>334.3</v>
      </c>
      <c r="D137" s="114">
        <v>324.39999999999998</v>
      </c>
      <c r="E137" s="114">
        <v>344.5</v>
      </c>
      <c r="F137" s="69">
        <v>4705</v>
      </c>
      <c r="G137" s="69">
        <v>1894467</v>
      </c>
      <c r="H137" s="113">
        <v>344.3</v>
      </c>
      <c r="I137" s="114">
        <v>328.8</v>
      </c>
      <c r="J137" s="114">
        <v>360.4</v>
      </c>
      <c r="K137" s="69">
        <v>2174</v>
      </c>
      <c r="L137" s="73">
        <v>960796</v>
      </c>
      <c r="M137" s="113">
        <v>334.8</v>
      </c>
      <c r="N137" s="114">
        <v>321.5</v>
      </c>
      <c r="O137" s="114">
        <v>348.5</v>
      </c>
      <c r="P137" s="69">
        <v>2531</v>
      </c>
      <c r="Q137" s="73">
        <v>933671</v>
      </c>
    </row>
    <row r="138" spans="1:17" ht="14.5" x14ac:dyDescent="0.35">
      <c r="A138" s="31" t="s">
        <v>11</v>
      </c>
      <c r="B138" s="31">
        <v>2019</v>
      </c>
      <c r="C138" s="113">
        <v>335.9</v>
      </c>
      <c r="D138" s="114">
        <v>326.10000000000002</v>
      </c>
      <c r="E138" s="114">
        <v>346</v>
      </c>
      <c r="F138" s="69">
        <v>4858</v>
      </c>
      <c r="G138" s="69">
        <v>1892186</v>
      </c>
      <c r="H138" s="113">
        <v>339.9</v>
      </c>
      <c r="I138" s="114">
        <v>324.7</v>
      </c>
      <c r="J138" s="114">
        <v>355.5</v>
      </c>
      <c r="K138" s="68">
        <v>2216</v>
      </c>
      <c r="L138" s="73">
        <v>959048</v>
      </c>
      <c r="M138" s="113">
        <v>341.9</v>
      </c>
      <c r="N138" s="114">
        <v>328.6</v>
      </c>
      <c r="O138" s="114">
        <v>355.5</v>
      </c>
      <c r="P138" s="68">
        <v>2642</v>
      </c>
      <c r="Q138" s="73">
        <v>933138</v>
      </c>
    </row>
    <row r="139" spans="1:17" ht="14.5" x14ac:dyDescent="0.35">
      <c r="A139" s="31" t="s">
        <v>11</v>
      </c>
      <c r="B139" s="31">
        <v>2020</v>
      </c>
      <c r="C139" s="113">
        <v>296.5</v>
      </c>
      <c r="D139" s="114">
        <v>287.39999999999998</v>
      </c>
      <c r="E139" s="114">
        <v>305.8</v>
      </c>
      <c r="F139" s="69">
        <v>4391</v>
      </c>
      <c r="G139" s="69">
        <v>1886062</v>
      </c>
      <c r="H139" s="113">
        <v>315.5</v>
      </c>
      <c r="I139" s="114">
        <v>301.2</v>
      </c>
      <c r="J139" s="114">
        <v>330.4</v>
      </c>
      <c r="K139" s="68">
        <v>2119</v>
      </c>
      <c r="L139" s="73">
        <v>955229</v>
      </c>
      <c r="M139" s="113">
        <v>288.2</v>
      </c>
      <c r="N139" s="114">
        <v>276.2</v>
      </c>
      <c r="O139" s="114">
        <v>300.5</v>
      </c>
      <c r="P139" s="68">
        <v>2272</v>
      </c>
      <c r="Q139" s="73">
        <v>930833</v>
      </c>
    </row>
    <row r="140" spans="1:17" ht="14.5" x14ac:dyDescent="0.35">
      <c r="A140" s="31" t="s">
        <v>11</v>
      </c>
      <c r="B140" s="31" t="s">
        <v>115</v>
      </c>
      <c r="C140" s="113">
        <v>329.1</v>
      </c>
      <c r="D140" s="114">
        <v>324.7</v>
      </c>
      <c r="E140" s="114">
        <v>333.6</v>
      </c>
      <c r="F140" s="69">
        <v>23060</v>
      </c>
      <c r="G140" s="69">
        <v>9454652</v>
      </c>
      <c r="H140" s="113">
        <v>344</v>
      </c>
      <c r="I140" s="114">
        <v>336.9</v>
      </c>
      <c r="J140" s="114">
        <v>351.1</v>
      </c>
      <c r="K140" s="68">
        <v>10743</v>
      </c>
      <c r="L140" s="73">
        <v>4794913</v>
      </c>
      <c r="M140" s="113">
        <v>326.39999999999998</v>
      </c>
      <c r="N140" s="114">
        <v>320.5</v>
      </c>
      <c r="O140" s="114">
        <v>332.4</v>
      </c>
      <c r="P140" s="68">
        <v>12317</v>
      </c>
      <c r="Q140" s="73">
        <v>4659739</v>
      </c>
    </row>
    <row r="141" spans="1:17" ht="14.5" x14ac:dyDescent="0.35">
      <c r="A141" s="31" t="s">
        <v>43</v>
      </c>
      <c r="B141" s="31">
        <v>1988</v>
      </c>
      <c r="C141" s="113">
        <v>544</v>
      </c>
      <c r="D141" s="114">
        <v>518.5</v>
      </c>
      <c r="E141" s="114">
        <v>570.4</v>
      </c>
      <c r="F141" s="69">
        <v>1862</v>
      </c>
      <c r="G141" s="69">
        <v>491922</v>
      </c>
      <c r="H141" s="113">
        <v>689.1</v>
      </c>
      <c r="I141" s="114">
        <v>643.20000000000005</v>
      </c>
      <c r="J141" s="114">
        <v>737.1</v>
      </c>
      <c r="K141" s="68">
        <v>1006</v>
      </c>
      <c r="L141" s="73">
        <v>243290</v>
      </c>
      <c r="M141" s="113">
        <v>449</v>
      </c>
      <c r="N141" s="114">
        <v>418.7</v>
      </c>
      <c r="O141" s="114">
        <v>480.9</v>
      </c>
      <c r="P141" s="69">
        <v>856</v>
      </c>
      <c r="Q141" s="73">
        <v>248632</v>
      </c>
    </row>
    <row r="142" spans="1:17" ht="14.5" x14ac:dyDescent="0.35">
      <c r="A142" s="31" t="s">
        <v>43</v>
      </c>
      <c r="B142" s="31">
        <v>1989</v>
      </c>
      <c r="C142" s="113">
        <v>516.79999999999995</v>
      </c>
      <c r="D142" s="114">
        <v>492.1</v>
      </c>
      <c r="E142" s="114">
        <v>542.5</v>
      </c>
      <c r="F142" s="69">
        <v>1778</v>
      </c>
      <c r="G142" s="69">
        <v>497270</v>
      </c>
      <c r="H142" s="113">
        <v>686.9</v>
      </c>
      <c r="I142" s="114">
        <v>640.70000000000005</v>
      </c>
      <c r="J142" s="114">
        <v>735.2</v>
      </c>
      <c r="K142" s="69">
        <v>985</v>
      </c>
      <c r="L142" s="73">
        <v>246032</v>
      </c>
      <c r="M142" s="113">
        <v>405.2</v>
      </c>
      <c r="N142" s="114">
        <v>376.8</v>
      </c>
      <c r="O142" s="114">
        <v>435</v>
      </c>
      <c r="P142" s="69">
        <v>793</v>
      </c>
      <c r="Q142" s="73">
        <v>251238</v>
      </c>
    </row>
    <row r="143" spans="1:17" ht="14.5" x14ac:dyDescent="0.35">
      <c r="A143" s="31" t="s">
        <v>43</v>
      </c>
      <c r="B143" s="31">
        <v>1990</v>
      </c>
      <c r="C143" s="113">
        <v>537.9</v>
      </c>
      <c r="D143" s="114">
        <v>513.1</v>
      </c>
      <c r="E143" s="114">
        <v>563.4</v>
      </c>
      <c r="F143" s="69">
        <v>1901</v>
      </c>
      <c r="G143" s="69">
        <v>504651</v>
      </c>
      <c r="H143" s="113">
        <v>692.2</v>
      </c>
      <c r="I143" s="114">
        <v>647.6</v>
      </c>
      <c r="J143" s="114">
        <v>738.9</v>
      </c>
      <c r="K143" s="69">
        <v>1046</v>
      </c>
      <c r="L143" s="73">
        <v>249758</v>
      </c>
      <c r="M143" s="113">
        <v>434.7</v>
      </c>
      <c r="N143" s="114">
        <v>405.6</v>
      </c>
      <c r="O143" s="114">
        <v>465.4</v>
      </c>
      <c r="P143" s="69">
        <v>855</v>
      </c>
      <c r="Q143" s="73">
        <v>254893</v>
      </c>
    </row>
    <row r="144" spans="1:17" ht="14.5" x14ac:dyDescent="0.35">
      <c r="A144" s="31" t="s">
        <v>43</v>
      </c>
      <c r="B144" s="31">
        <v>1991</v>
      </c>
      <c r="C144" s="113">
        <v>559.4</v>
      </c>
      <c r="D144" s="114">
        <v>534.29999999999995</v>
      </c>
      <c r="E144" s="114">
        <v>585.4</v>
      </c>
      <c r="F144" s="69">
        <v>1977</v>
      </c>
      <c r="G144" s="69">
        <v>503722</v>
      </c>
      <c r="H144" s="113">
        <v>769.5</v>
      </c>
      <c r="I144" s="114">
        <v>722.3</v>
      </c>
      <c r="J144" s="114">
        <v>818.9</v>
      </c>
      <c r="K144" s="69">
        <v>1140</v>
      </c>
      <c r="L144" s="73">
        <v>248614</v>
      </c>
      <c r="M144" s="113">
        <v>419.6</v>
      </c>
      <c r="N144" s="114">
        <v>391.2</v>
      </c>
      <c r="O144" s="114">
        <v>449.4</v>
      </c>
      <c r="P144" s="69">
        <v>837</v>
      </c>
      <c r="Q144" s="73">
        <v>255108</v>
      </c>
    </row>
    <row r="145" spans="1:17" ht="14.5" x14ac:dyDescent="0.35">
      <c r="A145" s="31" t="s">
        <v>43</v>
      </c>
      <c r="B145" s="31">
        <v>1992</v>
      </c>
      <c r="C145" s="113">
        <v>590.6</v>
      </c>
      <c r="D145" s="114">
        <v>565</v>
      </c>
      <c r="E145" s="114">
        <v>617</v>
      </c>
      <c r="F145" s="69">
        <v>2111</v>
      </c>
      <c r="G145" s="69">
        <v>501830</v>
      </c>
      <c r="H145" s="113">
        <v>805.6</v>
      </c>
      <c r="I145" s="114">
        <v>758.3</v>
      </c>
      <c r="J145" s="114">
        <v>855</v>
      </c>
      <c r="K145" s="69">
        <v>1216</v>
      </c>
      <c r="L145" s="73">
        <v>247226</v>
      </c>
      <c r="M145" s="113">
        <v>444.1</v>
      </c>
      <c r="N145" s="114">
        <v>415.1</v>
      </c>
      <c r="O145" s="114">
        <v>474.5</v>
      </c>
      <c r="P145" s="69">
        <v>895</v>
      </c>
      <c r="Q145" s="73">
        <v>254604</v>
      </c>
    </row>
    <row r="146" spans="1:17" ht="14.5" x14ac:dyDescent="0.35">
      <c r="A146" s="31" t="s">
        <v>43</v>
      </c>
      <c r="B146" s="31">
        <v>1993</v>
      </c>
      <c r="C146" s="113">
        <v>566</v>
      </c>
      <c r="D146" s="114">
        <v>541.29999999999995</v>
      </c>
      <c r="E146" s="114">
        <v>591.6</v>
      </c>
      <c r="F146" s="69">
        <v>2058</v>
      </c>
      <c r="G146" s="69">
        <v>497723</v>
      </c>
      <c r="H146" s="113">
        <v>775.7</v>
      </c>
      <c r="I146" s="114">
        <v>729.8</v>
      </c>
      <c r="J146" s="114">
        <v>823.5</v>
      </c>
      <c r="K146" s="69">
        <v>1190</v>
      </c>
      <c r="L146" s="73">
        <v>244743</v>
      </c>
      <c r="M146" s="113">
        <v>420.7</v>
      </c>
      <c r="N146" s="114">
        <v>392.8</v>
      </c>
      <c r="O146" s="114">
        <v>449.9</v>
      </c>
      <c r="P146" s="69">
        <v>868</v>
      </c>
      <c r="Q146" s="73">
        <v>252980</v>
      </c>
    </row>
    <row r="147" spans="1:17" ht="14.5" x14ac:dyDescent="0.35">
      <c r="A147" s="31" t="s">
        <v>43</v>
      </c>
      <c r="B147" s="31">
        <v>1994</v>
      </c>
      <c r="C147" s="113">
        <v>554.29999999999995</v>
      </c>
      <c r="D147" s="114">
        <v>530.1</v>
      </c>
      <c r="E147" s="114">
        <v>579.4</v>
      </c>
      <c r="F147" s="69">
        <v>2033</v>
      </c>
      <c r="G147" s="69">
        <v>490851</v>
      </c>
      <c r="H147" s="113">
        <v>753.5</v>
      </c>
      <c r="I147" s="114">
        <v>708.6</v>
      </c>
      <c r="J147" s="114">
        <v>800.2</v>
      </c>
      <c r="K147" s="69">
        <v>1173</v>
      </c>
      <c r="L147" s="73">
        <v>240540</v>
      </c>
      <c r="M147" s="113">
        <v>416</v>
      </c>
      <c r="N147" s="114">
        <v>388.5</v>
      </c>
      <c r="O147" s="114">
        <v>445</v>
      </c>
      <c r="P147" s="69">
        <v>860</v>
      </c>
      <c r="Q147" s="73">
        <v>250311</v>
      </c>
    </row>
    <row r="148" spans="1:17" ht="14.5" x14ac:dyDescent="0.35">
      <c r="A148" s="31" t="s">
        <v>43</v>
      </c>
      <c r="B148" s="31">
        <v>1995</v>
      </c>
      <c r="C148" s="113">
        <v>553.1</v>
      </c>
      <c r="D148" s="114">
        <v>529</v>
      </c>
      <c r="E148" s="114">
        <v>577.9</v>
      </c>
      <c r="F148" s="69">
        <v>2041</v>
      </c>
      <c r="G148" s="69">
        <v>486815</v>
      </c>
      <c r="H148" s="113">
        <v>764.8</v>
      </c>
      <c r="I148" s="114">
        <v>720.2</v>
      </c>
      <c r="J148" s="114">
        <v>811.4</v>
      </c>
      <c r="K148" s="69">
        <v>1202</v>
      </c>
      <c r="L148" s="73">
        <v>238152</v>
      </c>
      <c r="M148" s="113">
        <v>402.3</v>
      </c>
      <c r="N148" s="114">
        <v>375.4</v>
      </c>
      <c r="O148" s="114">
        <v>430.6</v>
      </c>
      <c r="P148" s="69">
        <v>839</v>
      </c>
      <c r="Q148" s="73">
        <v>248663</v>
      </c>
    </row>
    <row r="149" spans="1:17" ht="14.5" x14ac:dyDescent="0.35">
      <c r="A149" s="31" t="s">
        <v>43</v>
      </c>
      <c r="B149" s="31">
        <v>1996</v>
      </c>
      <c r="C149" s="113">
        <v>542.5</v>
      </c>
      <c r="D149" s="114">
        <v>518.79999999999995</v>
      </c>
      <c r="E149" s="114">
        <v>566.9</v>
      </c>
      <c r="F149" s="69">
        <v>2026</v>
      </c>
      <c r="G149" s="69">
        <v>484979</v>
      </c>
      <c r="H149" s="113">
        <v>727.1</v>
      </c>
      <c r="I149" s="114">
        <v>683.7</v>
      </c>
      <c r="J149" s="114">
        <v>772.3</v>
      </c>
      <c r="K149" s="69">
        <v>1149</v>
      </c>
      <c r="L149" s="73">
        <v>236903</v>
      </c>
      <c r="M149" s="113">
        <v>416.1</v>
      </c>
      <c r="N149" s="114">
        <v>388.9</v>
      </c>
      <c r="O149" s="114">
        <v>444.6</v>
      </c>
      <c r="P149" s="69">
        <v>877</v>
      </c>
      <c r="Q149" s="73">
        <v>248076</v>
      </c>
    </row>
    <row r="150" spans="1:17" ht="14.5" x14ac:dyDescent="0.35">
      <c r="A150" s="31" t="s">
        <v>43</v>
      </c>
      <c r="B150" s="31">
        <v>1997</v>
      </c>
      <c r="C150" s="113">
        <v>531.9</v>
      </c>
      <c r="D150" s="114">
        <v>508.6</v>
      </c>
      <c r="E150" s="114">
        <v>555.9</v>
      </c>
      <c r="F150" s="69">
        <v>2009</v>
      </c>
      <c r="G150" s="69">
        <v>485745</v>
      </c>
      <c r="H150" s="113">
        <v>694.7</v>
      </c>
      <c r="I150" s="114">
        <v>652.70000000000005</v>
      </c>
      <c r="J150" s="114">
        <v>738.5</v>
      </c>
      <c r="K150" s="69">
        <v>1109</v>
      </c>
      <c r="L150" s="73">
        <v>237270</v>
      </c>
      <c r="M150" s="113">
        <v>419.6</v>
      </c>
      <c r="N150" s="114">
        <v>392.5</v>
      </c>
      <c r="O150" s="114">
        <v>448</v>
      </c>
      <c r="P150" s="69">
        <v>900</v>
      </c>
      <c r="Q150" s="73">
        <v>248475</v>
      </c>
    </row>
    <row r="151" spans="1:17" ht="14.5" x14ac:dyDescent="0.35">
      <c r="A151" s="31" t="s">
        <v>43</v>
      </c>
      <c r="B151" s="31">
        <v>1998</v>
      </c>
      <c r="C151" s="113">
        <v>529.5</v>
      </c>
      <c r="D151" s="114">
        <v>506.5</v>
      </c>
      <c r="E151" s="114">
        <v>553.29999999999995</v>
      </c>
      <c r="F151" s="69">
        <v>2036</v>
      </c>
      <c r="G151" s="69">
        <v>484898</v>
      </c>
      <c r="H151" s="113">
        <v>679.7</v>
      </c>
      <c r="I151" s="114">
        <v>638.5</v>
      </c>
      <c r="J151" s="114">
        <v>722.7</v>
      </c>
      <c r="K151" s="69">
        <v>1099</v>
      </c>
      <c r="L151" s="73">
        <v>236810</v>
      </c>
      <c r="M151" s="113">
        <v>428</v>
      </c>
      <c r="N151" s="114">
        <v>400.9</v>
      </c>
      <c r="O151" s="114">
        <v>456.3</v>
      </c>
      <c r="P151" s="69">
        <v>937</v>
      </c>
      <c r="Q151" s="73">
        <v>248088</v>
      </c>
    </row>
    <row r="152" spans="1:17" ht="14.5" x14ac:dyDescent="0.35">
      <c r="A152" s="31" t="s">
        <v>43</v>
      </c>
      <c r="B152" s="31">
        <v>1999</v>
      </c>
      <c r="C152" s="113">
        <v>543.29999999999995</v>
      </c>
      <c r="D152" s="114">
        <v>520.20000000000005</v>
      </c>
      <c r="E152" s="114">
        <v>567.1</v>
      </c>
      <c r="F152" s="69">
        <v>2135</v>
      </c>
      <c r="G152" s="69">
        <v>482147</v>
      </c>
      <c r="H152" s="113">
        <v>701.3</v>
      </c>
      <c r="I152" s="114">
        <v>660.2</v>
      </c>
      <c r="J152" s="114">
        <v>744.1</v>
      </c>
      <c r="K152" s="69">
        <v>1169</v>
      </c>
      <c r="L152" s="73">
        <v>235005</v>
      </c>
      <c r="M152" s="113">
        <v>432.9</v>
      </c>
      <c r="N152" s="114">
        <v>406</v>
      </c>
      <c r="O152" s="114">
        <v>461.2</v>
      </c>
      <c r="P152" s="69">
        <v>966</v>
      </c>
      <c r="Q152" s="73">
        <v>247142</v>
      </c>
    </row>
    <row r="153" spans="1:17" ht="14.5" x14ac:dyDescent="0.35">
      <c r="A153" s="31" t="s">
        <v>43</v>
      </c>
      <c r="B153" s="31">
        <v>2000</v>
      </c>
      <c r="C153" s="113">
        <v>508.7</v>
      </c>
      <c r="D153" s="114">
        <v>486.6</v>
      </c>
      <c r="E153" s="114">
        <v>531.6</v>
      </c>
      <c r="F153" s="69">
        <v>2021</v>
      </c>
      <c r="G153" s="69">
        <v>480541</v>
      </c>
      <c r="H153" s="113">
        <v>658.1</v>
      </c>
      <c r="I153" s="114">
        <v>618.6</v>
      </c>
      <c r="J153" s="114">
        <v>699.4</v>
      </c>
      <c r="K153" s="69">
        <v>1111</v>
      </c>
      <c r="L153" s="73">
        <v>233933</v>
      </c>
      <c r="M153" s="113">
        <v>401.6</v>
      </c>
      <c r="N153" s="114">
        <v>375.9</v>
      </c>
      <c r="O153" s="114">
        <v>428.6</v>
      </c>
      <c r="P153" s="69">
        <v>910</v>
      </c>
      <c r="Q153" s="73">
        <v>246608</v>
      </c>
    </row>
    <row r="154" spans="1:17" ht="14.5" x14ac:dyDescent="0.35">
      <c r="A154" s="31" t="s">
        <v>43</v>
      </c>
      <c r="B154" s="31">
        <v>2001</v>
      </c>
      <c r="C154" s="113">
        <v>506.5</v>
      </c>
      <c r="D154" s="114">
        <v>484.5</v>
      </c>
      <c r="E154" s="114">
        <v>529.29999999999995</v>
      </c>
      <c r="F154" s="69">
        <v>2035</v>
      </c>
      <c r="G154" s="69">
        <v>474290</v>
      </c>
      <c r="H154" s="113">
        <v>640.1</v>
      </c>
      <c r="I154" s="114">
        <v>601.5</v>
      </c>
      <c r="J154" s="114">
        <v>680.4</v>
      </c>
      <c r="K154" s="69">
        <v>1106</v>
      </c>
      <c r="L154" s="73">
        <v>230824</v>
      </c>
      <c r="M154" s="113">
        <v>409</v>
      </c>
      <c r="N154" s="114">
        <v>383</v>
      </c>
      <c r="O154" s="114">
        <v>436.2</v>
      </c>
      <c r="P154" s="69">
        <v>929</v>
      </c>
      <c r="Q154" s="73">
        <v>243466</v>
      </c>
    </row>
    <row r="155" spans="1:17" ht="14.5" x14ac:dyDescent="0.35">
      <c r="A155" s="31" t="s">
        <v>43</v>
      </c>
      <c r="B155" s="31">
        <v>2002</v>
      </c>
      <c r="C155" s="113">
        <v>516.4</v>
      </c>
      <c r="D155" s="114">
        <v>494.3</v>
      </c>
      <c r="E155" s="114">
        <v>539.29999999999995</v>
      </c>
      <c r="F155" s="69">
        <v>2092</v>
      </c>
      <c r="G155" s="69">
        <v>465176</v>
      </c>
      <c r="H155" s="113">
        <v>631.5</v>
      </c>
      <c r="I155" s="114">
        <v>593.20000000000005</v>
      </c>
      <c r="J155" s="114">
        <v>671.5</v>
      </c>
      <c r="K155" s="69">
        <v>1105</v>
      </c>
      <c r="L155" s="73">
        <v>226346</v>
      </c>
      <c r="M155" s="113">
        <v>434.9</v>
      </c>
      <c r="N155" s="114">
        <v>408</v>
      </c>
      <c r="O155" s="114">
        <v>463</v>
      </c>
      <c r="P155" s="69">
        <v>987</v>
      </c>
      <c r="Q155" s="73">
        <v>238830</v>
      </c>
    </row>
    <row r="156" spans="1:17" ht="14.5" x14ac:dyDescent="0.35">
      <c r="A156" s="31" t="s">
        <v>43</v>
      </c>
      <c r="B156" s="31">
        <v>2003</v>
      </c>
      <c r="C156" s="113">
        <v>505.3</v>
      </c>
      <c r="D156" s="114">
        <v>483.4</v>
      </c>
      <c r="E156" s="114">
        <v>528</v>
      </c>
      <c r="F156" s="69">
        <v>2056</v>
      </c>
      <c r="G156" s="69">
        <v>457320</v>
      </c>
      <c r="H156" s="113">
        <v>623.9</v>
      </c>
      <c r="I156" s="114">
        <v>586.1</v>
      </c>
      <c r="J156" s="114">
        <v>663.4</v>
      </c>
      <c r="K156" s="69">
        <v>1107</v>
      </c>
      <c r="L156" s="73">
        <v>222489</v>
      </c>
      <c r="M156" s="113">
        <v>418.3</v>
      </c>
      <c r="N156" s="114">
        <v>392</v>
      </c>
      <c r="O156" s="114">
        <v>446</v>
      </c>
      <c r="P156" s="69">
        <v>949</v>
      </c>
      <c r="Q156" s="73">
        <v>234831</v>
      </c>
    </row>
    <row r="157" spans="1:17" ht="14.5" x14ac:dyDescent="0.35">
      <c r="A157" s="31" t="s">
        <v>43</v>
      </c>
      <c r="B157" s="31">
        <v>2004</v>
      </c>
      <c r="C157" s="113">
        <v>536.79999999999995</v>
      </c>
      <c r="D157" s="114">
        <v>514.1</v>
      </c>
      <c r="E157" s="114">
        <v>560.1</v>
      </c>
      <c r="F157" s="69">
        <v>2180</v>
      </c>
      <c r="G157" s="69">
        <v>450223</v>
      </c>
      <c r="H157" s="113">
        <v>663.8</v>
      </c>
      <c r="I157" s="114">
        <v>624.5</v>
      </c>
      <c r="J157" s="114">
        <v>704.8</v>
      </c>
      <c r="K157" s="69">
        <v>1170</v>
      </c>
      <c r="L157" s="73">
        <v>218925</v>
      </c>
      <c r="M157" s="113">
        <v>446.2</v>
      </c>
      <c r="N157" s="114">
        <v>418.9</v>
      </c>
      <c r="O157" s="114">
        <v>474.8</v>
      </c>
      <c r="P157" s="69">
        <v>1010</v>
      </c>
      <c r="Q157" s="73">
        <v>231298</v>
      </c>
    </row>
    <row r="158" spans="1:17" ht="14.5" x14ac:dyDescent="0.35">
      <c r="A158" s="31" t="s">
        <v>43</v>
      </c>
      <c r="B158" s="31">
        <v>2005</v>
      </c>
      <c r="C158" s="113">
        <v>537.9</v>
      </c>
      <c r="D158" s="114">
        <v>515.29999999999995</v>
      </c>
      <c r="E158" s="114">
        <v>561.20000000000005</v>
      </c>
      <c r="F158" s="69">
        <v>2206</v>
      </c>
      <c r="G158" s="69">
        <v>445062</v>
      </c>
      <c r="H158" s="113">
        <v>646.4</v>
      </c>
      <c r="I158" s="114">
        <v>608</v>
      </c>
      <c r="J158" s="114">
        <v>686.6</v>
      </c>
      <c r="K158" s="69">
        <v>1154</v>
      </c>
      <c r="L158" s="73">
        <v>216536</v>
      </c>
      <c r="M158" s="113">
        <v>463.8</v>
      </c>
      <c r="N158" s="114">
        <v>436</v>
      </c>
      <c r="O158" s="114">
        <v>493</v>
      </c>
      <c r="P158" s="69">
        <v>1052</v>
      </c>
      <c r="Q158" s="73">
        <v>228526</v>
      </c>
    </row>
    <row r="159" spans="1:17" ht="14.5" x14ac:dyDescent="0.35">
      <c r="A159" s="31" t="s">
        <v>43</v>
      </c>
      <c r="B159" s="31">
        <v>2006</v>
      </c>
      <c r="C159" s="113">
        <v>521</v>
      </c>
      <c r="D159" s="114">
        <v>498.9</v>
      </c>
      <c r="E159" s="114">
        <v>543.9</v>
      </c>
      <c r="F159" s="69">
        <v>2175</v>
      </c>
      <c r="G159" s="69">
        <v>441874</v>
      </c>
      <c r="H159" s="113">
        <v>631.70000000000005</v>
      </c>
      <c r="I159" s="114">
        <v>594.20000000000005</v>
      </c>
      <c r="J159" s="114">
        <v>670.8</v>
      </c>
      <c r="K159" s="69">
        <v>1158</v>
      </c>
      <c r="L159" s="73">
        <v>214973</v>
      </c>
      <c r="M159" s="113">
        <v>437.5</v>
      </c>
      <c r="N159" s="114">
        <v>410.7</v>
      </c>
      <c r="O159" s="114">
        <v>465.6</v>
      </c>
      <c r="P159" s="69">
        <v>1017</v>
      </c>
      <c r="Q159" s="73">
        <v>226901</v>
      </c>
    </row>
    <row r="160" spans="1:17" ht="14.5" x14ac:dyDescent="0.35">
      <c r="A160" s="31" t="s">
        <v>43</v>
      </c>
      <c r="B160" s="31">
        <v>2007</v>
      </c>
      <c r="C160" s="113">
        <v>526.6</v>
      </c>
      <c r="D160" s="114">
        <v>504.4</v>
      </c>
      <c r="E160" s="114">
        <v>549.6</v>
      </c>
      <c r="F160" s="69">
        <v>2211</v>
      </c>
      <c r="G160" s="69">
        <v>440395</v>
      </c>
      <c r="H160" s="113">
        <v>664</v>
      </c>
      <c r="I160" s="114">
        <v>625.9</v>
      </c>
      <c r="J160" s="114">
        <v>703.9</v>
      </c>
      <c r="K160" s="69">
        <v>1241</v>
      </c>
      <c r="L160" s="73">
        <v>214473</v>
      </c>
      <c r="M160" s="113">
        <v>422.2</v>
      </c>
      <c r="N160" s="114">
        <v>395.6</v>
      </c>
      <c r="O160" s="114">
        <v>450</v>
      </c>
      <c r="P160" s="69">
        <v>970</v>
      </c>
      <c r="Q160" s="73">
        <v>225922</v>
      </c>
    </row>
    <row r="161" spans="1:17" ht="14.5" x14ac:dyDescent="0.35">
      <c r="A161" s="31" t="s">
        <v>43</v>
      </c>
      <c r="B161" s="31">
        <v>2008</v>
      </c>
      <c r="C161" s="113">
        <v>529.1</v>
      </c>
      <c r="D161" s="114">
        <v>506.9</v>
      </c>
      <c r="E161" s="114">
        <v>552</v>
      </c>
      <c r="F161" s="69">
        <v>2251</v>
      </c>
      <c r="G161" s="69">
        <v>441502</v>
      </c>
      <c r="H161" s="113">
        <v>646.6</v>
      </c>
      <c r="I161" s="114">
        <v>608.9</v>
      </c>
      <c r="J161" s="114">
        <v>686</v>
      </c>
      <c r="K161" s="69">
        <v>1219</v>
      </c>
      <c r="L161" s="73">
        <v>215442</v>
      </c>
      <c r="M161" s="113">
        <v>442.1</v>
      </c>
      <c r="N161" s="114">
        <v>415.1</v>
      </c>
      <c r="O161" s="114">
        <v>470.4</v>
      </c>
      <c r="P161" s="69">
        <v>1032</v>
      </c>
      <c r="Q161" s="73">
        <v>226060</v>
      </c>
    </row>
    <row r="162" spans="1:17" ht="14.5" x14ac:dyDescent="0.35">
      <c r="A162" s="31" t="s">
        <v>43</v>
      </c>
      <c r="B162" s="31">
        <v>2009</v>
      </c>
      <c r="C162" s="113">
        <v>512.1</v>
      </c>
      <c r="D162" s="114">
        <v>490.7</v>
      </c>
      <c r="E162" s="114">
        <v>534.29999999999995</v>
      </c>
      <c r="F162" s="69">
        <v>2258</v>
      </c>
      <c r="G162" s="69">
        <v>443935</v>
      </c>
      <c r="H162" s="113">
        <v>618.1</v>
      </c>
      <c r="I162" s="114">
        <v>581.9</v>
      </c>
      <c r="J162" s="114">
        <v>655.9</v>
      </c>
      <c r="K162" s="69">
        <v>1216</v>
      </c>
      <c r="L162" s="73">
        <v>216663</v>
      </c>
      <c r="M162" s="113">
        <v>437.4</v>
      </c>
      <c r="N162" s="114">
        <v>410.8</v>
      </c>
      <c r="O162" s="114">
        <v>465.3</v>
      </c>
      <c r="P162" s="69">
        <v>1042</v>
      </c>
      <c r="Q162" s="73">
        <v>227272</v>
      </c>
    </row>
    <row r="163" spans="1:17" ht="14.5" x14ac:dyDescent="0.35">
      <c r="A163" s="31" t="s">
        <v>43</v>
      </c>
      <c r="B163" s="31">
        <v>2010</v>
      </c>
      <c r="C163" s="113">
        <v>500.5</v>
      </c>
      <c r="D163" s="114">
        <v>479.5</v>
      </c>
      <c r="E163" s="114">
        <v>522.20000000000005</v>
      </c>
      <c r="F163" s="69">
        <v>2262</v>
      </c>
      <c r="G163" s="69">
        <v>445518</v>
      </c>
      <c r="H163" s="113">
        <v>609.1</v>
      </c>
      <c r="I163" s="114">
        <v>574</v>
      </c>
      <c r="J163" s="114">
        <v>645.70000000000005</v>
      </c>
      <c r="K163" s="69">
        <v>1253</v>
      </c>
      <c r="L163" s="73">
        <v>217522</v>
      </c>
      <c r="M163" s="113">
        <v>416</v>
      </c>
      <c r="N163" s="114">
        <v>390.2</v>
      </c>
      <c r="O163" s="114">
        <v>443.1</v>
      </c>
      <c r="P163" s="69">
        <v>1009</v>
      </c>
      <c r="Q163" s="73">
        <v>227996</v>
      </c>
    </row>
    <row r="164" spans="1:17" ht="14.5" x14ac:dyDescent="0.35">
      <c r="A164" s="31" t="s">
        <v>43</v>
      </c>
      <c r="B164" s="31">
        <v>2011</v>
      </c>
      <c r="C164" s="113">
        <v>482.1</v>
      </c>
      <c r="D164" s="114">
        <v>461.7</v>
      </c>
      <c r="E164" s="114">
        <v>503.2</v>
      </c>
      <c r="F164" s="69">
        <v>2236</v>
      </c>
      <c r="G164" s="69">
        <v>447058</v>
      </c>
      <c r="H164" s="113">
        <v>560.1</v>
      </c>
      <c r="I164" s="114">
        <v>526.79999999999995</v>
      </c>
      <c r="J164" s="114">
        <v>594.79999999999995</v>
      </c>
      <c r="K164" s="69">
        <v>1182</v>
      </c>
      <c r="L164" s="73">
        <v>218663</v>
      </c>
      <c r="M164" s="113">
        <v>423.6</v>
      </c>
      <c r="N164" s="114">
        <v>397.8</v>
      </c>
      <c r="O164" s="114">
        <v>450.7</v>
      </c>
      <c r="P164" s="69">
        <v>1054</v>
      </c>
      <c r="Q164" s="73">
        <v>228395</v>
      </c>
    </row>
    <row r="165" spans="1:17" ht="14.5" x14ac:dyDescent="0.35">
      <c r="A165" s="31" t="s">
        <v>43</v>
      </c>
      <c r="B165" s="31">
        <v>2012</v>
      </c>
      <c r="C165" s="113">
        <v>498.8</v>
      </c>
      <c r="D165" s="114">
        <v>478.2</v>
      </c>
      <c r="E165" s="114">
        <v>520.20000000000005</v>
      </c>
      <c r="F165" s="69">
        <v>2331</v>
      </c>
      <c r="G165" s="69">
        <v>447174</v>
      </c>
      <c r="H165" s="113">
        <v>594.9</v>
      </c>
      <c r="I165" s="114">
        <v>560.6</v>
      </c>
      <c r="J165" s="114">
        <v>630.6</v>
      </c>
      <c r="K165" s="69">
        <v>1254</v>
      </c>
      <c r="L165" s="73">
        <v>218749</v>
      </c>
      <c r="M165" s="113">
        <v>427.5</v>
      </c>
      <c r="N165" s="114">
        <v>401.7</v>
      </c>
      <c r="O165" s="114">
        <v>454.5</v>
      </c>
      <c r="P165" s="69">
        <v>1077</v>
      </c>
      <c r="Q165" s="73">
        <v>228425</v>
      </c>
    </row>
    <row r="166" spans="1:17" ht="14.5" x14ac:dyDescent="0.35">
      <c r="A166" s="31" t="s">
        <v>43</v>
      </c>
      <c r="B166" s="31">
        <v>2013</v>
      </c>
      <c r="C166" s="113">
        <v>468</v>
      </c>
      <c r="D166" s="114">
        <v>448.3</v>
      </c>
      <c r="E166" s="114">
        <v>488.4</v>
      </c>
      <c r="F166" s="69">
        <v>2256</v>
      </c>
      <c r="G166" s="69">
        <v>447731</v>
      </c>
      <c r="H166" s="113">
        <v>555.4</v>
      </c>
      <c r="I166" s="114">
        <v>523.1</v>
      </c>
      <c r="J166" s="114">
        <v>589.29999999999995</v>
      </c>
      <c r="K166" s="69">
        <v>1223</v>
      </c>
      <c r="L166" s="73">
        <v>219276</v>
      </c>
      <c r="M166" s="113">
        <v>400.5</v>
      </c>
      <c r="N166" s="114">
        <v>375.9</v>
      </c>
      <c r="O166" s="114">
        <v>426.3</v>
      </c>
      <c r="P166" s="69">
        <v>1033</v>
      </c>
      <c r="Q166" s="73">
        <v>228455</v>
      </c>
    </row>
    <row r="167" spans="1:17" ht="14.5" x14ac:dyDescent="0.35">
      <c r="A167" s="31" t="s">
        <v>43</v>
      </c>
      <c r="B167" s="31">
        <v>2014</v>
      </c>
      <c r="C167" s="113">
        <v>456.9</v>
      </c>
      <c r="D167" s="114">
        <v>437.4</v>
      </c>
      <c r="E167" s="114">
        <v>477</v>
      </c>
      <c r="F167" s="69">
        <v>2200</v>
      </c>
      <c r="G167" s="69">
        <v>447914</v>
      </c>
      <c r="H167" s="113">
        <v>510.3</v>
      </c>
      <c r="I167" s="114">
        <v>479.1</v>
      </c>
      <c r="J167" s="114">
        <v>543</v>
      </c>
      <c r="K167" s="69">
        <v>1105</v>
      </c>
      <c r="L167" s="73">
        <v>220051</v>
      </c>
      <c r="M167" s="113">
        <v>422.6</v>
      </c>
      <c r="N167" s="114">
        <v>397.4</v>
      </c>
      <c r="O167" s="114">
        <v>449.1</v>
      </c>
      <c r="P167" s="69">
        <v>1095</v>
      </c>
      <c r="Q167" s="73">
        <v>227863</v>
      </c>
    </row>
    <row r="168" spans="1:17" ht="14.5" x14ac:dyDescent="0.35">
      <c r="A168" s="31" t="s">
        <v>43</v>
      </c>
      <c r="B168" s="31">
        <v>2015</v>
      </c>
      <c r="C168" s="113">
        <v>444.4</v>
      </c>
      <c r="D168" s="114">
        <v>425.5</v>
      </c>
      <c r="E168" s="114">
        <v>464</v>
      </c>
      <c r="F168" s="69">
        <v>2203</v>
      </c>
      <c r="G168" s="69">
        <v>448361</v>
      </c>
      <c r="H168" s="113">
        <v>492.1</v>
      </c>
      <c r="I168" s="114">
        <v>462.4</v>
      </c>
      <c r="J168" s="114">
        <v>523.20000000000005</v>
      </c>
      <c r="K168" s="69">
        <v>1129</v>
      </c>
      <c r="L168" s="73">
        <v>220678</v>
      </c>
      <c r="M168" s="113">
        <v>410.7</v>
      </c>
      <c r="N168" s="114">
        <v>385.9</v>
      </c>
      <c r="O168" s="114">
        <v>436.8</v>
      </c>
      <c r="P168" s="69">
        <v>1074</v>
      </c>
      <c r="Q168" s="73">
        <v>227683</v>
      </c>
    </row>
    <row r="169" spans="1:17" ht="14.5" x14ac:dyDescent="0.35">
      <c r="A169" s="31" t="s">
        <v>43</v>
      </c>
      <c r="B169" s="31">
        <v>2016</v>
      </c>
      <c r="C169" s="113">
        <v>438.6</v>
      </c>
      <c r="D169" s="114">
        <v>419.8</v>
      </c>
      <c r="E169" s="114">
        <v>458</v>
      </c>
      <c r="F169" s="69">
        <v>2184</v>
      </c>
      <c r="G169" s="69">
        <v>446946</v>
      </c>
      <c r="H169" s="113">
        <v>476.6</v>
      </c>
      <c r="I169" s="114">
        <v>447.6</v>
      </c>
      <c r="J169" s="114">
        <v>507.1</v>
      </c>
      <c r="K169" s="69">
        <v>1102</v>
      </c>
      <c r="L169" s="73">
        <v>220544</v>
      </c>
      <c r="M169" s="113">
        <v>411.4</v>
      </c>
      <c r="N169" s="114">
        <v>386.6</v>
      </c>
      <c r="O169" s="114">
        <v>437.4</v>
      </c>
      <c r="P169" s="69">
        <v>1082</v>
      </c>
      <c r="Q169" s="73">
        <v>226402</v>
      </c>
    </row>
    <row r="170" spans="1:17" ht="14.5" x14ac:dyDescent="0.35">
      <c r="A170" s="31" t="s">
        <v>43</v>
      </c>
      <c r="B170" s="31">
        <v>2017</v>
      </c>
      <c r="C170" s="113">
        <v>436.6</v>
      </c>
      <c r="D170" s="114">
        <v>418</v>
      </c>
      <c r="E170" s="114">
        <v>455.9</v>
      </c>
      <c r="F170" s="69">
        <v>2189</v>
      </c>
      <c r="G170" s="69">
        <v>445624</v>
      </c>
      <c r="H170" s="113">
        <v>518.29999999999995</v>
      </c>
      <c r="I170" s="114">
        <v>488.1</v>
      </c>
      <c r="J170" s="114">
        <v>550</v>
      </c>
      <c r="K170" s="69">
        <v>1193</v>
      </c>
      <c r="L170" s="73">
        <v>220848</v>
      </c>
      <c r="M170" s="113">
        <v>373.7</v>
      </c>
      <c r="N170" s="114">
        <v>350.3</v>
      </c>
      <c r="O170" s="114">
        <v>398.4</v>
      </c>
      <c r="P170" s="69">
        <v>996</v>
      </c>
      <c r="Q170" s="73">
        <v>224776</v>
      </c>
    </row>
    <row r="171" spans="1:17" ht="14.5" x14ac:dyDescent="0.35">
      <c r="A171" s="31" t="s">
        <v>43</v>
      </c>
      <c r="B171" s="31">
        <v>2018</v>
      </c>
      <c r="C171" s="113">
        <v>429.6</v>
      </c>
      <c r="D171" s="114">
        <v>411.4</v>
      </c>
      <c r="E171" s="114">
        <v>448.5</v>
      </c>
      <c r="F171" s="69">
        <v>2201</v>
      </c>
      <c r="G171" s="69">
        <v>444689</v>
      </c>
      <c r="H171" s="113">
        <v>476.7</v>
      </c>
      <c r="I171" s="114">
        <v>448.1</v>
      </c>
      <c r="J171" s="114">
        <v>506.6</v>
      </c>
      <c r="K171" s="68">
        <v>1130</v>
      </c>
      <c r="L171" s="73">
        <v>220952</v>
      </c>
      <c r="M171" s="113">
        <v>396.2</v>
      </c>
      <c r="N171" s="114">
        <v>372.2</v>
      </c>
      <c r="O171" s="114">
        <v>421.4</v>
      </c>
      <c r="P171" s="68">
        <v>1071</v>
      </c>
      <c r="Q171" s="73">
        <v>223737</v>
      </c>
    </row>
    <row r="172" spans="1:17" ht="14.5" x14ac:dyDescent="0.35">
      <c r="A172" s="31" t="s">
        <v>43</v>
      </c>
      <c r="B172" s="31">
        <v>2019</v>
      </c>
      <c r="C172" s="113">
        <v>433.5</v>
      </c>
      <c r="D172" s="114">
        <v>415.3</v>
      </c>
      <c r="E172" s="114">
        <v>452.4</v>
      </c>
      <c r="F172" s="69">
        <v>2238</v>
      </c>
      <c r="G172" s="69">
        <v>443227</v>
      </c>
      <c r="H172" s="113">
        <v>467.6</v>
      </c>
      <c r="I172" s="114">
        <v>439.4</v>
      </c>
      <c r="J172" s="114">
        <v>497.2</v>
      </c>
      <c r="K172" s="68">
        <v>1112</v>
      </c>
      <c r="L172" s="73">
        <v>220528</v>
      </c>
      <c r="M172" s="113">
        <v>410.9</v>
      </c>
      <c r="N172" s="114">
        <v>386.7</v>
      </c>
      <c r="O172" s="114">
        <v>436.4</v>
      </c>
      <c r="P172" s="68">
        <v>1126</v>
      </c>
      <c r="Q172" s="73">
        <v>222699</v>
      </c>
    </row>
    <row r="173" spans="1:17" ht="14.5" x14ac:dyDescent="0.35">
      <c r="A173" s="31" t="s">
        <v>43</v>
      </c>
      <c r="B173" s="31">
        <v>2020</v>
      </c>
      <c r="C173" s="113">
        <v>383.7</v>
      </c>
      <c r="D173" s="114">
        <v>366.5</v>
      </c>
      <c r="E173" s="114">
        <v>401.4</v>
      </c>
      <c r="F173" s="69">
        <v>1983</v>
      </c>
      <c r="G173" s="69">
        <v>440292</v>
      </c>
      <c r="H173" s="113">
        <v>415.5</v>
      </c>
      <c r="I173" s="114">
        <v>389.1</v>
      </c>
      <c r="J173" s="114">
        <v>443.2</v>
      </c>
      <c r="K173" s="68">
        <v>1000</v>
      </c>
      <c r="L173" s="73">
        <v>219495</v>
      </c>
      <c r="M173" s="113">
        <v>362.5</v>
      </c>
      <c r="N173" s="114">
        <v>339.5</v>
      </c>
      <c r="O173" s="114">
        <v>386.7</v>
      </c>
      <c r="P173" s="68">
        <v>983</v>
      </c>
      <c r="Q173" s="73">
        <v>220797</v>
      </c>
    </row>
    <row r="174" spans="1:17" ht="14.5" x14ac:dyDescent="0.35">
      <c r="A174" s="31" t="s">
        <v>43</v>
      </c>
      <c r="B174" s="31" t="s">
        <v>115</v>
      </c>
      <c r="C174" s="113">
        <v>424.2</v>
      </c>
      <c r="D174" s="114">
        <v>416</v>
      </c>
      <c r="E174" s="114">
        <v>432.5</v>
      </c>
      <c r="F174" s="69">
        <v>10795</v>
      </c>
      <c r="G174" s="69">
        <v>2220778</v>
      </c>
      <c r="H174" s="113">
        <v>470.4</v>
      </c>
      <c r="I174" s="114">
        <v>457.6</v>
      </c>
      <c r="J174" s="114">
        <v>483.5</v>
      </c>
      <c r="K174" s="69">
        <v>5537</v>
      </c>
      <c r="L174" s="73">
        <v>1102367</v>
      </c>
      <c r="M174" s="113">
        <v>390.9</v>
      </c>
      <c r="N174" s="114">
        <v>380.1</v>
      </c>
      <c r="O174" s="114">
        <v>401.9</v>
      </c>
      <c r="P174" s="69">
        <v>5258</v>
      </c>
      <c r="Q174" s="73">
        <v>1118411</v>
      </c>
    </row>
    <row r="175" spans="1:17" ht="14.5" x14ac:dyDescent="0.35">
      <c r="A175" s="31" t="s">
        <v>42</v>
      </c>
      <c r="B175" s="31">
        <v>1988</v>
      </c>
      <c r="C175" s="113">
        <v>505.9</v>
      </c>
      <c r="D175" s="114">
        <v>498.4</v>
      </c>
      <c r="E175" s="114">
        <v>513.4</v>
      </c>
      <c r="F175" s="69">
        <v>18065</v>
      </c>
      <c r="G175" s="69">
        <v>3415730</v>
      </c>
      <c r="H175" s="113">
        <v>598.20000000000005</v>
      </c>
      <c r="I175" s="114">
        <v>585.5</v>
      </c>
      <c r="J175" s="114">
        <v>611.1</v>
      </c>
      <c r="K175" s="69">
        <v>9096</v>
      </c>
      <c r="L175" s="73">
        <v>1690029</v>
      </c>
      <c r="M175" s="113">
        <v>453.7</v>
      </c>
      <c r="N175" s="114">
        <v>444.2</v>
      </c>
      <c r="O175" s="114">
        <v>463.4</v>
      </c>
      <c r="P175" s="69">
        <v>8969</v>
      </c>
      <c r="Q175" s="73">
        <v>1725701</v>
      </c>
    </row>
    <row r="176" spans="1:17" ht="14.5" x14ac:dyDescent="0.35">
      <c r="A176" s="31" t="s">
        <v>42</v>
      </c>
      <c r="B176" s="31">
        <v>1989</v>
      </c>
      <c r="C176" s="113">
        <v>497.9</v>
      </c>
      <c r="D176" s="114">
        <v>490.6</v>
      </c>
      <c r="E176" s="114">
        <v>505.4</v>
      </c>
      <c r="F176" s="69">
        <v>17823</v>
      </c>
      <c r="G176" s="69">
        <v>3423020</v>
      </c>
      <c r="H176" s="113">
        <v>590.70000000000005</v>
      </c>
      <c r="I176" s="114">
        <v>578.1</v>
      </c>
      <c r="J176" s="114">
        <v>603.4</v>
      </c>
      <c r="K176" s="69">
        <v>9030</v>
      </c>
      <c r="L176" s="73">
        <v>1695704</v>
      </c>
      <c r="M176" s="113">
        <v>443</v>
      </c>
      <c r="N176" s="114">
        <v>433.6</v>
      </c>
      <c r="O176" s="114">
        <v>452.5</v>
      </c>
      <c r="P176" s="69">
        <v>8793</v>
      </c>
      <c r="Q176" s="73">
        <v>1727316</v>
      </c>
    </row>
    <row r="177" spans="1:17" ht="14.5" x14ac:dyDescent="0.35">
      <c r="A177" s="31" t="s">
        <v>42</v>
      </c>
      <c r="B177" s="31">
        <v>1990</v>
      </c>
      <c r="C177" s="113">
        <v>514.5</v>
      </c>
      <c r="D177" s="114">
        <v>507</v>
      </c>
      <c r="E177" s="114">
        <v>522.1</v>
      </c>
      <c r="F177" s="69">
        <v>18387</v>
      </c>
      <c r="G177" s="69">
        <v>3406760</v>
      </c>
      <c r="H177" s="113">
        <v>625.5</v>
      </c>
      <c r="I177" s="114">
        <v>612.6</v>
      </c>
      <c r="J177" s="114">
        <v>638.6</v>
      </c>
      <c r="K177" s="69">
        <v>9572</v>
      </c>
      <c r="L177" s="73">
        <v>1690534</v>
      </c>
      <c r="M177" s="113">
        <v>446.9</v>
      </c>
      <c r="N177" s="114">
        <v>437.5</v>
      </c>
      <c r="O177" s="114">
        <v>456.5</v>
      </c>
      <c r="P177" s="69">
        <v>8815</v>
      </c>
      <c r="Q177" s="73">
        <v>1716226</v>
      </c>
    </row>
    <row r="178" spans="1:17" ht="14.5" x14ac:dyDescent="0.35">
      <c r="A178" s="31" t="s">
        <v>42</v>
      </c>
      <c r="B178" s="31">
        <v>1991</v>
      </c>
      <c r="C178" s="113">
        <v>537.9</v>
      </c>
      <c r="D178" s="114">
        <v>530.29999999999995</v>
      </c>
      <c r="E178" s="114">
        <v>545.70000000000005</v>
      </c>
      <c r="F178" s="69">
        <v>19270</v>
      </c>
      <c r="G178" s="69">
        <v>3388038</v>
      </c>
      <c r="H178" s="113">
        <v>672.1</v>
      </c>
      <c r="I178" s="114">
        <v>658.8</v>
      </c>
      <c r="J178" s="114">
        <v>685.6</v>
      </c>
      <c r="K178" s="69">
        <v>10355</v>
      </c>
      <c r="L178" s="73">
        <v>1681010</v>
      </c>
      <c r="M178" s="113">
        <v>452.1</v>
      </c>
      <c r="N178" s="114">
        <v>442.7</v>
      </c>
      <c r="O178" s="114">
        <v>461.8</v>
      </c>
      <c r="P178" s="69">
        <v>8915</v>
      </c>
      <c r="Q178" s="73">
        <v>1707028</v>
      </c>
    </row>
    <row r="179" spans="1:17" ht="14.5" x14ac:dyDescent="0.35">
      <c r="A179" s="31" t="s">
        <v>42</v>
      </c>
      <c r="B179" s="31">
        <v>1992</v>
      </c>
      <c r="C179" s="113">
        <v>539.70000000000005</v>
      </c>
      <c r="D179" s="114">
        <v>532.1</v>
      </c>
      <c r="E179" s="114">
        <v>547.4</v>
      </c>
      <c r="F179" s="69">
        <v>19459</v>
      </c>
      <c r="G179" s="69">
        <v>3376342</v>
      </c>
      <c r="H179" s="113">
        <v>684</v>
      </c>
      <c r="I179" s="114">
        <v>670.7</v>
      </c>
      <c r="J179" s="114">
        <v>697.5</v>
      </c>
      <c r="K179" s="69">
        <v>10575</v>
      </c>
      <c r="L179" s="73">
        <v>1676064</v>
      </c>
      <c r="M179" s="113">
        <v>446.5</v>
      </c>
      <c r="N179" s="114">
        <v>437.1</v>
      </c>
      <c r="O179" s="114">
        <v>456</v>
      </c>
      <c r="P179" s="69">
        <v>8884</v>
      </c>
      <c r="Q179" s="73">
        <v>1700278</v>
      </c>
    </row>
    <row r="180" spans="1:17" ht="14.5" x14ac:dyDescent="0.35">
      <c r="A180" s="31" t="s">
        <v>42</v>
      </c>
      <c r="B180" s="31">
        <v>1993</v>
      </c>
      <c r="C180" s="113">
        <v>513.5</v>
      </c>
      <c r="D180" s="114">
        <v>506.1</v>
      </c>
      <c r="E180" s="114">
        <v>521</v>
      </c>
      <c r="F180" s="69">
        <v>18580</v>
      </c>
      <c r="G180" s="69">
        <v>3342606</v>
      </c>
      <c r="H180" s="113">
        <v>626.1</v>
      </c>
      <c r="I180" s="114">
        <v>613.5</v>
      </c>
      <c r="J180" s="114">
        <v>638.9</v>
      </c>
      <c r="K180" s="69">
        <v>9804</v>
      </c>
      <c r="L180" s="73">
        <v>1659549</v>
      </c>
      <c r="M180" s="113">
        <v>438.4</v>
      </c>
      <c r="N180" s="114">
        <v>429.1</v>
      </c>
      <c r="O180" s="114">
        <v>447.8</v>
      </c>
      <c r="P180" s="69">
        <v>8776</v>
      </c>
      <c r="Q180" s="73">
        <v>1683057</v>
      </c>
    </row>
    <row r="181" spans="1:17" ht="14.5" x14ac:dyDescent="0.35">
      <c r="A181" s="31" t="s">
        <v>42</v>
      </c>
      <c r="B181" s="31">
        <v>1994</v>
      </c>
      <c r="C181" s="113">
        <v>510.2</v>
      </c>
      <c r="D181" s="114">
        <v>502.9</v>
      </c>
      <c r="E181" s="114">
        <v>517.70000000000005</v>
      </c>
      <c r="F181" s="69">
        <v>18431</v>
      </c>
      <c r="G181" s="69">
        <v>3291765</v>
      </c>
      <c r="H181" s="113">
        <v>602.5</v>
      </c>
      <c r="I181" s="114">
        <v>590.20000000000005</v>
      </c>
      <c r="J181" s="114">
        <v>614.9</v>
      </c>
      <c r="K181" s="69">
        <v>9522</v>
      </c>
      <c r="L181" s="73">
        <v>1633231</v>
      </c>
      <c r="M181" s="113">
        <v>449.1</v>
      </c>
      <c r="N181" s="114">
        <v>439.7</v>
      </c>
      <c r="O181" s="114">
        <v>458.6</v>
      </c>
      <c r="P181" s="69">
        <v>8909</v>
      </c>
      <c r="Q181" s="73">
        <v>1658534</v>
      </c>
    </row>
    <row r="182" spans="1:17" ht="14.5" x14ac:dyDescent="0.35">
      <c r="A182" s="31" t="s">
        <v>42</v>
      </c>
      <c r="B182" s="31">
        <v>1995</v>
      </c>
      <c r="C182" s="113">
        <v>510.7</v>
      </c>
      <c r="D182" s="114">
        <v>503.4</v>
      </c>
      <c r="E182" s="114">
        <v>518.20000000000005</v>
      </c>
      <c r="F182" s="69">
        <v>18499</v>
      </c>
      <c r="G182" s="69">
        <v>3261907</v>
      </c>
      <c r="H182" s="113">
        <v>590.1</v>
      </c>
      <c r="I182" s="114">
        <v>578.1</v>
      </c>
      <c r="J182" s="114">
        <v>602.4</v>
      </c>
      <c r="K182" s="69">
        <v>9365</v>
      </c>
      <c r="L182" s="73">
        <v>1619077</v>
      </c>
      <c r="M182" s="113">
        <v>460.3</v>
      </c>
      <c r="N182" s="114">
        <v>450.8</v>
      </c>
      <c r="O182" s="114">
        <v>470</v>
      </c>
      <c r="P182" s="69">
        <v>9134</v>
      </c>
      <c r="Q182" s="73">
        <v>1642830</v>
      </c>
    </row>
    <row r="183" spans="1:17" ht="14.5" x14ac:dyDescent="0.35">
      <c r="A183" s="31" t="s">
        <v>42</v>
      </c>
      <c r="B183" s="31">
        <v>1996</v>
      </c>
      <c r="C183" s="113">
        <v>519.20000000000005</v>
      </c>
      <c r="D183" s="114">
        <v>511.8</v>
      </c>
      <c r="E183" s="114">
        <v>526.70000000000005</v>
      </c>
      <c r="F183" s="69">
        <v>18861</v>
      </c>
      <c r="G183" s="69">
        <v>3250611</v>
      </c>
      <c r="H183" s="113">
        <v>595.1</v>
      </c>
      <c r="I183" s="114">
        <v>583.1</v>
      </c>
      <c r="J183" s="114">
        <v>607.4</v>
      </c>
      <c r="K183" s="69">
        <v>9471</v>
      </c>
      <c r="L183" s="73">
        <v>1613982</v>
      </c>
      <c r="M183" s="113">
        <v>472.9</v>
      </c>
      <c r="N183" s="114">
        <v>463.2</v>
      </c>
      <c r="O183" s="114">
        <v>482.7</v>
      </c>
      <c r="P183" s="69">
        <v>9390</v>
      </c>
      <c r="Q183" s="73">
        <v>1636629</v>
      </c>
    </row>
    <row r="184" spans="1:17" ht="14.5" x14ac:dyDescent="0.35">
      <c r="A184" s="31" t="s">
        <v>42</v>
      </c>
      <c r="B184" s="31">
        <v>1997</v>
      </c>
      <c r="C184" s="113">
        <v>517.1</v>
      </c>
      <c r="D184" s="114">
        <v>509.8</v>
      </c>
      <c r="E184" s="114">
        <v>524.6</v>
      </c>
      <c r="F184" s="69">
        <v>19010</v>
      </c>
      <c r="G184" s="69">
        <v>3258857</v>
      </c>
      <c r="H184" s="113">
        <v>581.20000000000005</v>
      </c>
      <c r="I184" s="114">
        <v>569.4</v>
      </c>
      <c r="J184" s="114">
        <v>593.20000000000005</v>
      </c>
      <c r="K184" s="69">
        <v>9360</v>
      </c>
      <c r="L184" s="73">
        <v>1618906</v>
      </c>
      <c r="M184" s="113">
        <v>479</v>
      </c>
      <c r="N184" s="114">
        <v>469.3</v>
      </c>
      <c r="O184" s="114">
        <v>488.8</v>
      </c>
      <c r="P184" s="69">
        <v>9650</v>
      </c>
      <c r="Q184" s="73">
        <v>1639951</v>
      </c>
    </row>
    <row r="185" spans="1:17" ht="14.5" x14ac:dyDescent="0.35">
      <c r="A185" s="31" t="s">
        <v>42</v>
      </c>
      <c r="B185" s="31">
        <v>1998</v>
      </c>
      <c r="C185" s="113">
        <v>510.9</v>
      </c>
      <c r="D185" s="114">
        <v>503.6</v>
      </c>
      <c r="E185" s="114">
        <v>518.20000000000005</v>
      </c>
      <c r="F185" s="69">
        <v>18948</v>
      </c>
      <c r="G185" s="69">
        <v>3264251</v>
      </c>
      <c r="H185" s="113">
        <v>579.20000000000005</v>
      </c>
      <c r="I185" s="114">
        <v>567.5</v>
      </c>
      <c r="J185" s="114">
        <v>591.1</v>
      </c>
      <c r="K185" s="69">
        <v>9453</v>
      </c>
      <c r="L185" s="73">
        <v>1623894</v>
      </c>
      <c r="M185" s="113">
        <v>467.1</v>
      </c>
      <c r="N185" s="114">
        <v>457.7</v>
      </c>
      <c r="O185" s="114">
        <v>476.8</v>
      </c>
      <c r="P185" s="69">
        <v>9495</v>
      </c>
      <c r="Q185" s="73">
        <v>1640357</v>
      </c>
    </row>
    <row r="186" spans="1:17" ht="14.5" x14ac:dyDescent="0.35">
      <c r="A186" s="31" t="s">
        <v>42</v>
      </c>
      <c r="B186" s="31">
        <v>1999</v>
      </c>
      <c r="C186" s="113">
        <v>505.4</v>
      </c>
      <c r="D186" s="114">
        <v>498.2</v>
      </c>
      <c r="E186" s="114">
        <v>512.70000000000005</v>
      </c>
      <c r="F186" s="69">
        <v>18915</v>
      </c>
      <c r="G186" s="69">
        <v>3254562</v>
      </c>
      <c r="H186" s="113">
        <v>566.29999999999995</v>
      </c>
      <c r="I186" s="114">
        <v>554.79999999999995</v>
      </c>
      <c r="J186" s="114">
        <v>578</v>
      </c>
      <c r="K186" s="69">
        <v>9378</v>
      </c>
      <c r="L186" s="73">
        <v>1618445</v>
      </c>
      <c r="M186" s="113">
        <v>466.9</v>
      </c>
      <c r="N186" s="114">
        <v>457.4</v>
      </c>
      <c r="O186" s="114">
        <v>476.5</v>
      </c>
      <c r="P186" s="69">
        <v>9537</v>
      </c>
      <c r="Q186" s="73">
        <v>1636117</v>
      </c>
    </row>
    <row r="187" spans="1:17" ht="14.5" x14ac:dyDescent="0.35">
      <c r="A187" s="31" t="s">
        <v>42</v>
      </c>
      <c r="B187" s="31">
        <v>2000</v>
      </c>
      <c r="C187" s="113">
        <v>499.8</v>
      </c>
      <c r="D187" s="114">
        <v>492.6</v>
      </c>
      <c r="E187" s="114">
        <v>507</v>
      </c>
      <c r="F187" s="69">
        <v>18816</v>
      </c>
      <c r="G187" s="69">
        <v>3238545</v>
      </c>
      <c r="H187" s="113">
        <v>572.29999999999995</v>
      </c>
      <c r="I187" s="114">
        <v>560.79999999999995</v>
      </c>
      <c r="J187" s="114">
        <v>584</v>
      </c>
      <c r="K187" s="69">
        <v>9548</v>
      </c>
      <c r="L187" s="73">
        <v>1611009</v>
      </c>
      <c r="M187" s="113">
        <v>450.3</v>
      </c>
      <c r="N187" s="114">
        <v>441.1</v>
      </c>
      <c r="O187" s="114">
        <v>459.7</v>
      </c>
      <c r="P187" s="69">
        <v>9268</v>
      </c>
      <c r="Q187" s="73">
        <v>1627536</v>
      </c>
    </row>
    <row r="188" spans="1:17" ht="14.5" x14ac:dyDescent="0.35">
      <c r="A188" s="31" t="s">
        <v>42</v>
      </c>
      <c r="B188" s="31">
        <v>2001</v>
      </c>
      <c r="C188" s="113">
        <v>503.2</v>
      </c>
      <c r="D188" s="114">
        <v>496</v>
      </c>
      <c r="E188" s="114">
        <v>510.5</v>
      </c>
      <c r="F188" s="69">
        <v>18880</v>
      </c>
      <c r="G188" s="69">
        <v>3204678</v>
      </c>
      <c r="H188" s="113">
        <v>583.79999999999995</v>
      </c>
      <c r="I188" s="114">
        <v>572.1</v>
      </c>
      <c r="J188" s="114">
        <v>595.70000000000005</v>
      </c>
      <c r="K188" s="69">
        <v>9698</v>
      </c>
      <c r="L188" s="73">
        <v>1596551</v>
      </c>
      <c r="M188" s="113">
        <v>448.1</v>
      </c>
      <c r="N188" s="114">
        <v>438.9</v>
      </c>
      <c r="O188" s="114">
        <v>457.6</v>
      </c>
      <c r="P188" s="69">
        <v>9182</v>
      </c>
      <c r="Q188" s="73">
        <v>1608127</v>
      </c>
    </row>
    <row r="189" spans="1:17" ht="14.5" x14ac:dyDescent="0.35">
      <c r="A189" s="31" t="s">
        <v>42</v>
      </c>
      <c r="B189" s="31">
        <v>2002</v>
      </c>
      <c r="C189" s="113">
        <v>492.3</v>
      </c>
      <c r="D189" s="114">
        <v>485.2</v>
      </c>
      <c r="E189" s="114">
        <v>499.5</v>
      </c>
      <c r="F189" s="69">
        <v>18430</v>
      </c>
      <c r="G189" s="69">
        <v>3132935</v>
      </c>
      <c r="H189" s="113">
        <v>558.6</v>
      </c>
      <c r="I189" s="114">
        <v>547.20000000000005</v>
      </c>
      <c r="J189" s="114">
        <v>570.20000000000005</v>
      </c>
      <c r="K189" s="69">
        <v>9333</v>
      </c>
      <c r="L189" s="73">
        <v>1560938</v>
      </c>
      <c r="M189" s="113">
        <v>446.6</v>
      </c>
      <c r="N189" s="114">
        <v>437.2</v>
      </c>
      <c r="O189" s="114">
        <v>456</v>
      </c>
      <c r="P189" s="69">
        <v>9097</v>
      </c>
      <c r="Q189" s="73">
        <v>1571997</v>
      </c>
    </row>
    <row r="190" spans="1:17" ht="14.5" x14ac:dyDescent="0.35">
      <c r="A190" s="31" t="s">
        <v>42</v>
      </c>
      <c r="B190" s="31">
        <v>2003</v>
      </c>
      <c r="C190" s="113">
        <v>487.8</v>
      </c>
      <c r="D190" s="114">
        <v>480.7</v>
      </c>
      <c r="E190" s="114">
        <v>495</v>
      </c>
      <c r="F190" s="69">
        <v>18328</v>
      </c>
      <c r="G190" s="69">
        <v>3072884</v>
      </c>
      <c r="H190" s="113">
        <v>558.6</v>
      </c>
      <c r="I190" s="114">
        <v>547.20000000000005</v>
      </c>
      <c r="J190" s="114">
        <v>570.20000000000005</v>
      </c>
      <c r="K190" s="69">
        <v>9416</v>
      </c>
      <c r="L190" s="73">
        <v>1529748</v>
      </c>
      <c r="M190" s="113">
        <v>438.8</v>
      </c>
      <c r="N190" s="114">
        <v>429.6</v>
      </c>
      <c r="O190" s="114">
        <v>448.3</v>
      </c>
      <c r="P190" s="69">
        <v>8912</v>
      </c>
      <c r="Q190" s="73">
        <v>1543136</v>
      </c>
    </row>
    <row r="191" spans="1:17" ht="14.5" x14ac:dyDescent="0.35">
      <c r="A191" s="31" t="s">
        <v>42</v>
      </c>
      <c r="B191" s="31">
        <v>2004</v>
      </c>
      <c r="C191" s="113">
        <v>481.6</v>
      </c>
      <c r="D191" s="114">
        <v>474.5</v>
      </c>
      <c r="E191" s="114">
        <v>488.8</v>
      </c>
      <c r="F191" s="69">
        <v>18053</v>
      </c>
      <c r="G191" s="69">
        <v>3018764</v>
      </c>
      <c r="H191" s="113">
        <v>560.5</v>
      </c>
      <c r="I191" s="114">
        <v>549.20000000000005</v>
      </c>
      <c r="J191" s="114">
        <v>572.1</v>
      </c>
      <c r="K191" s="69">
        <v>9460</v>
      </c>
      <c r="L191" s="73">
        <v>1503039</v>
      </c>
      <c r="M191" s="113">
        <v>424.8</v>
      </c>
      <c r="N191" s="114">
        <v>415.6</v>
      </c>
      <c r="O191" s="114">
        <v>434.1</v>
      </c>
      <c r="P191" s="69">
        <v>8593</v>
      </c>
      <c r="Q191" s="73">
        <v>1515725</v>
      </c>
    </row>
    <row r="192" spans="1:17" ht="14.5" x14ac:dyDescent="0.35">
      <c r="A192" s="31" t="s">
        <v>42</v>
      </c>
      <c r="B192" s="31">
        <v>2005</v>
      </c>
      <c r="C192" s="113">
        <v>481.3</v>
      </c>
      <c r="D192" s="114">
        <v>474.2</v>
      </c>
      <c r="E192" s="114">
        <v>488.5</v>
      </c>
      <c r="F192" s="69">
        <v>18069</v>
      </c>
      <c r="G192" s="69">
        <v>2977382</v>
      </c>
      <c r="H192" s="113">
        <v>542.4</v>
      </c>
      <c r="I192" s="114">
        <v>531.20000000000005</v>
      </c>
      <c r="J192" s="114">
        <v>553.70000000000005</v>
      </c>
      <c r="K192" s="69">
        <v>9241</v>
      </c>
      <c r="L192" s="73">
        <v>1483479</v>
      </c>
      <c r="M192" s="113">
        <v>438.1</v>
      </c>
      <c r="N192" s="114">
        <v>428.7</v>
      </c>
      <c r="O192" s="114">
        <v>447.6</v>
      </c>
      <c r="P192" s="69">
        <v>8828</v>
      </c>
      <c r="Q192" s="73">
        <v>1493903</v>
      </c>
    </row>
    <row r="193" spans="1:18" ht="14.5" x14ac:dyDescent="0.35">
      <c r="A193" s="31" t="s">
        <v>42</v>
      </c>
      <c r="B193" s="31">
        <v>2006</v>
      </c>
      <c r="C193" s="113">
        <v>499.8</v>
      </c>
      <c r="D193" s="114">
        <v>492.6</v>
      </c>
      <c r="E193" s="114">
        <v>507.2</v>
      </c>
      <c r="F193" s="69">
        <v>18792</v>
      </c>
      <c r="G193" s="69">
        <v>2941271</v>
      </c>
      <c r="H193" s="113">
        <v>569.4</v>
      </c>
      <c r="I193" s="114">
        <v>558</v>
      </c>
      <c r="J193" s="114">
        <v>581.1</v>
      </c>
      <c r="K193" s="69">
        <v>9762</v>
      </c>
      <c r="L193" s="73">
        <v>1466017</v>
      </c>
      <c r="M193" s="113">
        <v>449.6</v>
      </c>
      <c r="N193" s="114">
        <v>440</v>
      </c>
      <c r="O193" s="114">
        <v>459.2</v>
      </c>
      <c r="P193" s="69">
        <v>9030</v>
      </c>
      <c r="Q193" s="73">
        <v>1475254</v>
      </c>
    </row>
    <row r="194" spans="1:18" ht="14.5" x14ac:dyDescent="0.35">
      <c r="A194" s="31" t="s">
        <v>42</v>
      </c>
      <c r="B194" s="31">
        <v>2007</v>
      </c>
      <c r="C194" s="113">
        <v>508.9</v>
      </c>
      <c r="D194" s="114">
        <v>501.6</v>
      </c>
      <c r="E194" s="114">
        <v>516.29999999999995</v>
      </c>
      <c r="F194" s="69">
        <v>19278</v>
      </c>
      <c r="G194" s="69">
        <v>2922411</v>
      </c>
      <c r="H194" s="113">
        <v>588.5</v>
      </c>
      <c r="I194" s="114">
        <v>576.9</v>
      </c>
      <c r="J194" s="114">
        <v>600.20000000000005</v>
      </c>
      <c r="K194" s="69">
        <v>10224</v>
      </c>
      <c r="L194" s="69">
        <v>1457991</v>
      </c>
      <c r="M194" s="113">
        <v>449.8</v>
      </c>
      <c r="N194" s="114">
        <v>440.2</v>
      </c>
      <c r="O194" s="114">
        <v>459.5</v>
      </c>
      <c r="P194" s="69">
        <v>9054</v>
      </c>
      <c r="Q194" s="73">
        <v>1464420</v>
      </c>
    </row>
    <row r="195" spans="1:18" ht="14.5" x14ac:dyDescent="0.35">
      <c r="A195" s="31" t="s">
        <v>42</v>
      </c>
      <c r="B195" s="31">
        <v>2008</v>
      </c>
      <c r="C195" s="113">
        <v>504</v>
      </c>
      <c r="D195" s="114">
        <v>496.8</v>
      </c>
      <c r="E195" s="114">
        <v>511.4</v>
      </c>
      <c r="F195" s="69">
        <v>19279</v>
      </c>
      <c r="G195" s="69">
        <v>2916229</v>
      </c>
      <c r="H195" s="113">
        <v>559.5</v>
      </c>
      <c r="I195" s="114">
        <v>548.29999999999995</v>
      </c>
      <c r="J195" s="114">
        <v>570.9</v>
      </c>
      <c r="K195" s="69">
        <v>9898</v>
      </c>
      <c r="L195" s="69">
        <v>1455730</v>
      </c>
      <c r="M195" s="113">
        <v>465.3</v>
      </c>
      <c r="N195" s="114">
        <v>455.5</v>
      </c>
      <c r="O195" s="114">
        <v>475.2</v>
      </c>
      <c r="P195" s="69">
        <v>9381</v>
      </c>
      <c r="Q195" s="73">
        <v>1460499</v>
      </c>
    </row>
    <row r="196" spans="1:18" ht="14.5" x14ac:dyDescent="0.35">
      <c r="A196" s="31" t="s">
        <v>42</v>
      </c>
      <c r="B196" s="31">
        <v>2009</v>
      </c>
      <c r="C196" s="113">
        <v>495.6</v>
      </c>
      <c r="D196" s="114">
        <v>488.4</v>
      </c>
      <c r="E196" s="114">
        <v>502.8</v>
      </c>
      <c r="F196" s="69">
        <v>19301</v>
      </c>
      <c r="G196" s="69">
        <v>2909955</v>
      </c>
      <c r="H196" s="113">
        <v>562</v>
      </c>
      <c r="I196" s="114">
        <v>550.9</v>
      </c>
      <c r="J196" s="114">
        <v>573.29999999999995</v>
      </c>
      <c r="K196" s="69">
        <v>10179</v>
      </c>
      <c r="L196" s="69">
        <v>1454509</v>
      </c>
      <c r="M196" s="113">
        <v>448.2</v>
      </c>
      <c r="N196" s="114">
        <v>438.6</v>
      </c>
      <c r="O196" s="114">
        <v>457.9</v>
      </c>
      <c r="P196" s="69">
        <v>9122</v>
      </c>
      <c r="Q196" s="69">
        <v>1455446</v>
      </c>
      <c r="R196" s="102"/>
    </row>
    <row r="197" spans="1:18" ht="14.5" x14ac:dyDescent="0.35">
      <c r="A197" s="31" t="s">
        <v>42</v>
      </c>
      <c r="B197" s="31">
        <v>2010</v>
      </c>
      <c r="C197" s="113">
        <v>494.5</v>
      </c>
      <c r="D197" s="114">
        <v>487.4</v>
      </c>
      <c r="E197" s="114">
        <v>501.7</v>
      </c>
      <c r="F197" s="69">
        <v>19450</v>
      </c>
      <c r="G197" s="69">
        <v>2899015</v>
      </c>
      <c r="H197" s="113">
        <v>551.29999999999995</v>
      </c>
      <c r="I197" s="114">
        <v>540.29999999999995</v>
      </c>
      <c r="J197" s="114">
        <v>562.4</v>
      </c>
      <c r="K197" s="69">
        <v>10145</v>
      </c>
      <c r="L197" s="69">
        <v>1450699</v>
      </c>
      <c r="M197" s="113">
        <v>452.3</v>
      </c>
      <c r="N197" s="114">
        <v>442.8</v>
      </c>
      <c r="O197" s="114">
        <v>462.1</v>
      </c>
      <c r="P197" s="69">
        <v>9305</v>
      </c>
      <c r="Q197" s="69">
        <v>1448316</v>
      </c>
      <c r="R197" s="102"/>
    </row>
    <row r="198" spans="1:18" ht="14.5" x14ac:dyDescent="0.35">
      <c r="A198" s="31" t="s">
        <v>42</v>
      </c>
      <c r="B198" s="31">
        <v>2011</v>
      </c>
      <c r="C198" s="113">
        <v>476.6</v>
      </c>
      <c r="D198" s="114">
        <v>469.6</v>
      </c>
      <c r="E198" s="114">
        <v>483.6</v>
      </c>
      <c r="F198" s="69">
        <v>19006</v>
      </c>
      <c r="G198" s="69">
        <v>2906508</v>
      </c>
      <c r="H198" s="113">
        <v>528.4</v>
      </c>
      <c r="I198" s="114">
        <v>517.79999999999995</v>
      </c>
      <c r="J198" s="114">
        <v>539.29999999999995</v>
      </c>
      <c r="K198" s="69">
        <v>9946</v>
      </c>
      <c r="L198" s="69">
        <v>1456135</v>
      </c>
      <c r="M198" s="113">
        <v>438.9</v>
      </c>
      <c r="N198" s="114">
        <v>429.5</v>
      </c>
      <c r="O198" s="114">
        <v>448.5</v>
      </c>
      <c r="P198" s="69">
        <v>9060</v>
      </c>
      <c r="Q198" s="69">
        <v>1450373</v>
      </c>
      <c r="R198" s="102"/>
    </row>
    <row r="199" spans="1:18" ht="14.5" x14ac:dyDescent="0.35">
      <c r="A199" s="31" t="s">
        <v>42</v>
      </c>
      <c r="B199" s="31">
        <v>2012</v>
      </c>
      <c r="C199" s="113">
        <v>467.3</v>
      </c>
      <c r="D199" s="114">
        <v>460.4</v>
      </c>
      <c r="E199" s="114">
        <v>474.2</v>
      </c>
      <c r="F199" s="69">
        <v>18853</v>
      </c>
      <c r="G199" s="69">
        <v>2921457</v>
      </c>
      <c r="H199" s="113">
        <v>510.5</v>
      </c>
      <c r="I199" s="114">
        <v>500.1</v>
      </c>
      <c r="J199" s="114">
        <v>521.1</v>
      </c>
      <c r="K199" s="69">
        <v>9732</v>
      </c>
      <c r="L199" s="69">
        <v>1465721</v>
      </c>
      <c r="M199" s="113">
        <v>437.6</v>
      </c>
      <c r="N199" s="114">
        <v>428.2</v>
      </c>
      <c r="O199" s="114">
        <v>447.2</v>
      </c>
      <c r="P199" s="69">
        <v>9121</v>
      </c>
      <c r="Q199" s="69">
        <v>1455736</v>
      </c>
      <c r="R199" s="102"/>
    </row>
    <row r="200" spans="1:18" ht="14.5" x14ac:dyDescent="0.35">
      <c r="A200" s="31" t="s">
        <v>42</v>
      </c>
      <c r="B200" s="31">
        <v>2013</v>
      </c>
      <c r="C200" s="113">
        <v>457.5</v>
      </c>
      <c r="D200" s="114">
        <v>450.7</v>
      </c>
      <c r="E200" s="114">
        <v>464.4</v>
      </c>
      <c r="F200" s="69">
        <v>18673</v>
      </c>
      <c r="G200" s="69">
        <v>2934836</v>
      </c>
      <c r="H200" s="113">
        <v>494.4</v>
      </c>
      <c r="I200" s="114">
        <v>484.2</v>
      </c>
      <c r="J200" s="114">
        <v>504.7</v>
      </c>
      <c r="K200" s="69">
        <v>9595</v>
      </c>
      <c r="L200" s="69">
        <v>1474560</v>
      </c>
      <c r="M200" s="113">
        <v>433.7</v>
      </c>
      <c r="N200" s="114">
        <v>424.4</v>
      </c>
      <c r="O200" s="114">
        <v>443.3</v>
      </c>
      <c r="P200" s="69">
        <v>9078</v>
      </c>
      <c r="Q200" s="69">
        <v>1460276</v>
      </c>
      <c r="R200" s="102"/>
    </row>
    <row r="201" spans="1:18" ht="14.5" x14ac:dyDescent="0.35">
      <c r="A201" s="31" t="s">
        <v>42</v>
      </c>
      <c r="B201" s="31">
        <v>2014</v>
      </c>
      <c r="C201" s="113">
        <v>448.7</v>
      </c>
      <c r="D201" s="114">
        <v>442</v>
      </c>
      <c r="E201" s="114">
        <v>455.4</v>
      </c>
      <c r="F201" s="69">
        <v>18638</v>
      </c>
      <c r="G201" s="69">
        <v>2946340</v>
      </c>
      <c r="H201" s="113">
        <v>470</v>
      </c>
      <c r="I201" s="114">
        <v>460.1</v>
      </c>
      <c r="J201" s="114">
        <v>479.9</v>
      </c>
      <c r="K201" s="69">
        <v>9281</v>
      </c>
      <c r="L201" s="69">
        <v>1482409</v>
      </c>
      <c r="M201" s="113">
        <v>438.7</v>
      </c>
      <c r="N201" s="114">
        <v>429.3</v>
      </c>
      <c r="O201" s="114">
        <v>448.1</v>
      </c>
      <c r="P201" s="69">
        <v>9357</v>
      </c>
      <c r="Q201" s="69">
        <v>1463931</v>
      </c>
      <c r="R201" s="102"/>
    </row>
    <row r="202" spans="1:18" ht="14.5" x14ac:dyDescent="0.35">
      <c r="A202" s="31" t="s">
        <v>42</v>
      </c>
      <c r="B202" s="31">
        <v>2015</v>
      </c>
      <c r="C202" s="113">
        <v>452.2</v>
      </c>
      <c r="D202" s="114">
        <v>445.5</v>
      </c>
      <c r="E202" s="114">
        <v>459</v>
      </c>
      <c r="F202" s="69">
        <v>18838</v>
      </c>
      <c r="G202" s="69">
        <v>2951942</v>
      </c>
      <c r="H202" s="113">
        <v>481.4</v>
      </c>
      <c r="I202" s="114">
        <v>471.5</v>
      </c>
      <c r="J202" s="114">
        <v>491.4</v>
      </c>
      <c r="K202" s="69">
        <v>9626</v>
      </c>
      <c r="L202" s="69">
        <v>1488035</v>
      </c>
      <c r="M202" s="113">
        <v>434.1</v>
      </c>
      <c r="N202" s="114">
        <v>424.8</v>
      </c>
      <c r="O202" s="114">
        <v>443.6</v>
      </c>
      <c r="P202" s="69">
        <v>9212</v>
      </c>
      <c r="Q202" s="69">
        <v>1463907</v>
      </c>
      <c r="R202" s="102"/>
    </row>
    <row r="203" spans="1:18" ht="14.5" x14ac:dyDescent="0.35">
      <c r="A203" s="31" t="s">
        <v>42</v>
      </c>
      <c r="B203" s="31">
        <v>2016</v>
      </c>
      <c r="C203" s="113">
        <v>445.8</v>
      </c>
      <c r="D203" s="114">
        <v>439.2</v>
      </c>
      <c r="E203" s="114">
        <v>452.5</v>
      </c>
      <c r="F203" s="69">
        <v>18889</v>
      </c>
      <c r="G203" s="69">
        <v>2939934</v>
      </c>
      <c r="H203" s="113">
        <v>475.3</v>
      </c>
      <c r="I203" s="114">
        <v>465.5</v>
      </c>
      <c r="J203" s="114">
        <v>485.2</v>
      </c>
      <c r="K203" s="69">
        <v>9678</v>
      </c>
      <c r="L203" s="69">
        <v>1484441</v>
      </c>
      <c r="M203" s="113">
        <v>428</v>
      </c>
      <c r="N203" s="114">
        <v>418.8</v>
      </c>
      <c r="O203" s="114">
        <v>437.4</v>
      </c>
      <c r="P203" s="69">
        <v>9211</v>
      </c>
      <c r="Q203" s="69">
        <v>1455493</v>
      </c>
      <c r="R203" s="102"/>
    </row>
    <row r="204" spans="1:18" ht="14.5" x14ac:dyDescent="0.35">
      <c r="A204" s="31" t="s">
        <v>42</v>
      </c>
      <c r="B204" s="31">
        <v>2017</v>
      </c>
      <c r="C204" s="113">
        <v>446.3</v>
      </c>
      <c r="D204" s="114">
        <v>439.7</v>
      </c>
      <c r="E204" s="114">
        <v>453</v>
      </c>
      <c r="F204" s="69">
        <v>18935</v>
      </c>
      <c r="G204" s="69">
        <v>2914509</v>
      </c>
      <c r="H204" s="113">
        <v>473.6</v>
      </c>
      <c r="I204" s="114">
        <v>463.9</v>
      </c>
      <c r="J204" s="114">
        <v>483.4</v>
      </c>
      <c r="K204" s="69">
        <v>9713</v>
      </c>
      <c r="L204" s="69">
        <v>1473938</v>
      </c>
      <c r="M204" s="113">
        <v>430.6</v>
      </c>
      <c r="N204" s="114">
        <v>421.3</v>
      </c>
      <c r="O204" s="114">
        <v>440</v>
      </c>
      <c r="P204" s="69">
        <v>9222</v>
      </c>
      <c r="Q204" s="69">
        <v>1440571</v>
      </c>
      <c r="R204" s="102"/>
    </row>
    <row r="205" spans="1:18" ht="14.5" x14ac:dyDescent="0.35">
      <c r="A205" s="31" t="s">
        <v>42</v>
      </c>
      <c r="B205" s="31">
        <v>2018</v>
      </c>
      <c r="C205" s="113">
        <v>437.8</v>
      </c>
      <c r="D205" s="114">
        <v>431.2</v>
      </c>
      <c r="E205" s="114">
        <v>444.4</v>
      </c>
      <c r="F205" s="69">
        <v>18575</v>
      </c>
      <c r="G205" s="69">
        <v>2884890</v>
      </c>
      <c r="H205" s="113">
        <v>462.5</v>
      </c>
      <c r="I205" s="114">
        <v>453</v>
      </c>
      <c r="J205" s="114">
        <v>472.2</v>
      </c>
      <c r="K205" s="69">
        <v>9521</v>
      </c>
      <c r="L205" s="69">
        <v>1460467</v>
      </c>
      <c r="M205" s="113">
        <v>424.2</v>
      </c>
      <c r="N205" s="114">
        <v>414.9</v>
      </c>
      <c r="O205" s="114">
        <v>433.7</v>
      </c>
      <c r="P205" s="69">
        <v>9054</v>
      </c>
      <c r="Q205" s="69">
        <v>1424423</v>
      </c>
      <c r="R205" s="102"/>
    </row>
    <row r="206" spans="1:18" ht="14.5" x14ac:dyDescent="0.35">
      <c r="A206" s="31" t="s">
        <v>42</v>
      </c>
      <c r="B206" s="31">
        <v>2019</v>
      </c>
      <c r="C206" s="113">
        <v>459.6</v>
      </c>
      <c r="D206" s="114">
        <v>452.9</v>
      </c>
      <c r="E206" s="114">
        <v>466.3</v>
      </c>
      <c r="F206" s="69">
        <v>19704</v>
      </c>
      <c r="G206" s="69">
        <v>2845205</v>
      </c>
      <c r="H206" s="113">
        <v>482.3</v>
      </c>
      <c r="I206" s="114">
        <v>472.6</v>
      </c>
      <c r="J206" s="114">
        <v>492.1</v>
      </c>
      <c r="K206" s="69">
        <v>10064</v>
      </c>
      <c r="L206" s="69">
        <v>1441325</v>
      </c>
      <c r="M206" s="113">
        <v>447.9</v>
      </c>
      <c r="N206" s="114">
        <v>438.5</v>
      </c>
      <c r="O206" s="114">
        <v>457.6</v>
      </c>
      <c r="P206" s="69">
        <v>9640</v>
      </c>
      <c r="Q206" s="69">
        <v>1403880</v>
      </c>
      <c r="R206" s="102"/>
    </row>
    <row r="207" spans="1:18" ht="14.5" x14ac:dyDescent="0.35">
      <c r="A207" s="31" t="s">
        <v>42</v>
      </c>
      <c r="B207" s="31">
        <v>2020</v>
      </c>
      <c r="C207" s="113">
        <v>405.2</v>
      </c>
      <c r="D207" s="114">
        <v>398.9</v>
      </c>
      <c r="E207" s="114">
        <v>411.6</v>
      </c>
      <c r="F207" s="69">
        <v>17198</v>
      </c>
      <c r="G207" s="69">
        <v>2786931</v>
      </c>
      <c r="H207" s="113">
        <v>435.3</v>
      </c>
      <c r="I207" s="114">
        <v>426.1</v>
      </c>
      <c r="J207" s="114">
        <v>444.7</v>
      </c>
      <c r="K207" s="69">
        <v>9049</v>
      </c>
      <c r="L207" s="69">
        <v>1412673</v>
      </c>
      <c r="M207" s="113">
        <v>386.4</v>
      </c>
      <c r="N207" s="114">
        <v>377.4</v>
      </c>
      <c r="O207" s="114">
        <v>395.5</v>
      </c>
      <c r="P207" s="69">
        <v>8149</v>
      </c>
      <c r="Q207" s="69">
        <v>1374258</v>
      </c>
      <c r="R207" s="102"/>
    </row>
    <row r="208" spans="1:18" ht="14.5" x14ac:dyDescent="0.35">
      <c r="A208" s="101" t="s">
        <v>42</v>
      </c>
      <c r="B208" s="101" t="s">
        <v>115</v>
      </c>
      <c r="C208" s="115">
        <v>439</v>
      </c>
      <c r="D208" s="116">
        <v>436.1</v>
      </c>
      <c r="E208" s="116">
        <v>442</v>
      </c>
      <c r="F208" s="77">
        <v>93301</v>
      </c>
      <c r="G208" s="77">
        <v>14371469</v>
      </c>
      <c r="H208" s="115">
        <v>465.9</v>
      </c>
      <c r="I208" s="116">
        <v>461.6</v>
      </c>
      <c r="J208" s="116">
        <v>470.2</v>
      </c>
      <c r="K208" s="77">
        <v>48025</v>
      </c>
      <c r="L208" s="77">
        <v>7272844</v>
      </c>
      <c r="M208" s="115">
        <v>423.4</v>
      </c>
      <c r="N208" s="116">
        <v>419.3</v>
      </c>
      <c r="O208" s="116">
        <v>427.6</v>
      </c>
      <c r="P208" s="77">
        <v>45276</v>
      </c>
      <c r="Q208" s="77">
        <v>7098625</v>
      </c>
      <c r="R208" s="102"/>
    </row>
    <row r="209" spans="1:17" ht="14.5" x14ac:dyDescent="0.35">
      <c r="A209" s="6"/>
      <c r="B209" s="85"/>
      <c r="C209" s="114"/>
      <c r="D209" s="114"/>
      <c r="E209" s="114"/>
      <c r="F209" s="69"/>
      <c r="G209" s="69"/>
      <c r="H209" s="114"/>
      <c r="I209" s="114"/>
      <c r="J209" s="114"/>
      <c r="K209" s="69"/>
      <c r="L209" s="69"/>
      <c r="M209" s="114"/>
      <c r="N209" s="114"/>
      <c r="O209" s="114"/>
      <c r="P209" s="69"/>
      <c r="Q209" s="69"/>
    </row>
    <row r="210" spans="1:17" ht="14.5" x14ac:dyDescent="0.35">
      <c r="A210" s="122" t="s">
        <v>118</v>
      </c>
      <c r="B210" s="85"/>
      <c r="C210" s="114"/>
      <c r="D210" s="114"/>
      <c r="E210" s="114"/>
      <c r="F210" s="69"/>
      <c r="G210" s="69"/>
      <c r="H210" s="114"/>
      <c r="I210" s="114"/>
      <c r="J210" s="114"/>
      <c r="K210" s="69"/>
      <c r="L210" s="69"/>
      <c r="M210" s="114"/>
      <c r="N210" s="114"/>
      <c r="O210" s="114"/>
      <c r="P210" s="69"/>
      <c r="Q210" s="69"/>
    </row>
    <row r="211" spans="1:17" x14ac:dyDescent="0.3">
      <c r="A211" s="16"/>
      <c r="B211" s="8"/>
      <c r="C211" s="117"/>
      <c r="D211" s="117"/>
      <c r="E211" s="117"/>
      <c r="F211" s="10"/>
      <c r="G211" s="10"/>
      <c r="H211" s="117"/>
      <c r="I211" s="117"/>
      <c r="J211" s="117"/>
      <c r="K211" s="10"/>
      <c r="L211" s="10"/>
      <c r="M211" s="117"/>
      <c r="N211" s="117"/>
      <c r="O211" s="117"/>
      <c r="P211" s="10"/>
      <c r="Q211" s="10"/>
    </row>
    <row r="212" spans="1:17" x14ac:dyDescent="0.3">
      <c r="B212" s="13"/>
      <c r="C212" s="118" t="s">
        <v>47</v>
      </c>
      <c r="D212" s="119"/>
      <c r="E212" s="119"/>
      <c r="F212" s="15"/>
      <c r="G212" s="15"/>
      <c r="H212" s="121" t="s">
        <v>48</v>
      </c>
      <c r="I212" s="121"/>
      <c r="J212" s="121"/>
      <c r="K212" s="14"/>
      <c r="L212" s="14"/>
      <c r="M212" s="121" t="s">
        <v>49</v>
      </c>
      <c r="N212" s="121"/>
      <c r="O212" s="121"/>
      <c r="P212" s="14"/>
      <c r="Q212" s="14"/>
    </row>
    <row r="213" spans="1:17" x14ac:dyDescent="0.3">
      <c r="A213" s="11" t="s">
        <v>46</v>
      </c>
      <c r="B213" s="11" t="s">
        <v>45</v>
      </c>
      <c r="C213" s="120" t="s">
        <v>3</v>
      </c>
      <c r="D213" s="120" t="s">
        <v>4</v>
      </c>
      <c r="E213" s="120" t="s">
        <v>5</v>
      </c>
      <c r="F213" s="12" t="s">
        <v>6</v>
      </c>
      <c r="G213" s="12" t="s">
        <v>7</v>
      </c>
      <c r="H213" s="120" t="s">
        <v>3</v>
      </c>
      <c r="I213" s="120" t="s">
        <v>4</v>
      </c>
      <c r="J213" s="120" t="s">
        <v>5</v>
      </c>
      <c r="K213" s="12" t="s">
        <v>6</v>
      </c>
      <c r="L213" s="12" t="s">
        <v>7</v>
      </c>
      <c r="M213" s="120" t="s">
        <v>3</v>
      </c>
      <c r="N213" s="120" t="s">
        <v>4</v>
      </c>
      <c r="O213" s="120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1" t="str">
        <f t="shared" si="0"/>
        <v>2016-2020</v>
      </c>
      <c r="C214" s="113">
        <f t="shared" si="0"/>
        <v>388</v>
      </c>
      <c r="D214" s="113">
        <f t="shared" si="0"/>
        <v>386.1</v>
      </c>
      <c r="E214" s="113">
        <f t="shared" si="0"/>
        <v>389.9</v>
      </c>
      <c r="F214" s="72">
        <f t="shared" si="0"/>
        <v>166700</v>
      </c>
      <c r="G214" s="72">
        <f t="shared" si="0"/>
        <v>37006461</v>
      </c>
      <c r="H214" s="113">
        <f t="shared" si="0"/>
        <v>409.4</v>
      </c>
      <c r="I214" s="113">
        <f t="shared" si="0"/>
        <v>406.6</v>
      </c>
      <c r="J214" s="113">
        <f t="shared" si="0"/>
        <v>412.3</v>
      </c>
      <c r="K214" s="72">
        <f t="shared" si="0"/>
        <v>82139</v>
      </c>
      <c r="L214" s="72">
        <f t="shared" si="0"/>
        <v>18454710</v>
      </c>
      <c r="M214" s="113">
        <f t="shared" si="0"/>
        <v>377</v>
      </c>
      <c r="N214" s="113">
        <f t="shared" si="0"/>
        <v>374.4</v>
      </c>
      <c r="O214" s="113">
        <f t="shared" si="0"/>
        <v>379.6</v>
      </c>
      <c r="P214" s="72">
        <f t="shared" si="0"/>
        <v>84561</v>
      </c>
      <c r="Q214" s="72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1" t="str">
        <f t="shared" si="1"/>
        <v>2016-2020</v>
      </c>
      <c r="C215" s="113">
        <f t="shared" si="1"/>
        <v>427.1</v>
      </c>
      <c r="D215" s="113">
        <f t="shared" si="1"/>
        <v>391.8</v>
      </c>
      <c r="E215" s="113">
        <f t="shared" si="1"/>
        <v>464.8</v>
      </c>
      <c r="F215" s="72">
        <f t="shared" si="1"/>
        <v>588</v>
      </c>
      <c r="G215" s="72">
        <f t="shared" si="1"/>
        <v>119029</v>
      </c>
      <c r="H215" s="113">
        <f t="shared" si="1"/>
        <v>395.2</v>
      </c>
      <c r="I215" s="113">
        <f t="shared" si="1"/>
        <v>347.1</v>
      </c>
      <c r="J215" s="113">
        <f t="shared" si="1"/>
        <v>448.3</v>
      </c>
      <c r="K215" s="72">
        <f t="shared" si="1"/>
        <v>267</v>
      </c>
      <c r="L215" s="72">
        <f t="shared" si="1"/>
        <v>58994</v>
      </c>
      <c r="M215" s="113">
        <f t="shared" si="1"/>
        <v>460.8</v>
      </c>
      <c r="N215" s="113">
        <f t="shared" si="1"/>
        <v>409.5</v>
      </c>
      <c r="O215" s="113">
        <f t="shared" si="1"/>
        <v>516.9</v>
      </c>
      <c r="P215" s="72">
        <f t="shared" si="1"/>
        <v>321</v>
      </c>
      <c r="Q215" s="72">
        <f t="shared" si="1"/>
        <v>60035</v>
      </c>
    </row>
    <row r="216" spans="1:17" s="131" customFormat="1" ht="14.5" x14ac:dyDescent="0.35">
      <c r="A216" s="129" t="str">
        <f t="shared" ref="A216:Q216" si="2">A106</f>
        <v>Asian/Pacific Islander</v>
      </c>
      <c r="B216" s="130" t="str">
        <f t="shared" si="2"/>
        <v>2016-2020</v>
      </c>
      <c r="C216" s="113">
        <f t="shared" si="2"/>
        <v>292.8</v>
      </c>
      <c r="D216" s="113">
        <f t="shared" si="2"/>
        <v>289.7</v>
      </c>
      <c r="E216" s="113">
        <f t="shared" si="2"/>
        <v>295.89999999999998</v>
      </c>
      <c r="F216" s="72">
        <f t="shared" si="2"/>
        <v>35454</v>
      </c>
      <c r="G216" s="72">
        <f t="shared" si="2"/>
        <v>10840533</v>
      </c>
      <c r="H216" s="113">
        <f t="shared" si="2"/>
        <v>284.8</v>
      </c>
      <c r="I216" s="113">
        <f t="shared" si="2"/>
        <v>280.2</v>
      </c>
      <c r="J216" s="113">
        <f t="shared" si="2"/>
        <v>289.39999999999998</v>
      </c>
      <c r="K216" s="72">
        <f t="shared" si="2"/>
        <v>15337</v>
      </c>
      <c r="L216" s="72">
        <f t="shared" si="2"/>
        <v>5225592</v>
      </c>
      <c r="M216" s="113">
        <f t="shared" si="2"/>
        <v>304.39999999999998</v>
      </c>
      <c r="N216" s="113">
        <f t="shared" si="2"/>
        <v>300.10000000000002</v>
      </c>
      <c r="O216" s="113">
        <f t="shared" si="2"/>
        <v>308.7</v>
      </c>
      <c r="P216" s="72">
        <f t="shared" si="2"/>
        <v>20117</v>
      </c>
      <c r="Q216" s="72">
        <f t="shared" si="2"/>
        <v>5614941</v>
      </c>
    </row>
    <row r="217" spans="1:17" s="131" customFormat="1" ht="14.5" x14ac:dyDescent="0.35">
      <c r="A217" s="129" t="str">
        <f t="shared" ref="A217:Q217" si="3">A140</f>
        <v>Hispanic</v>
      </c>
      <c r="B217" s="130" t="str">
        <f t="shared" si="3"/>
        <v>2016-2020</v>
      </c>
      <c r="C217" s="113">
        <f t="shared" si="3"/>
        <v>329.1</v>
      </c>
      <c r="D217" s="113">
        <f t="shared" si="3"/>
        <v>324.7</v>
      </c>
      <c r="E217" s="113">
        <f t="shared" si="3"/>
        <v>333.6</v>
      </c>
      <c r="F217" s="72">
        <f t="shared" si="3"/>
        <v>23060</v>
      </c>
      <c r="G217" s="72">
        <f t="shared" si="3"/>
        <v>9454652</v>
      </c>
      <c r="H217" s="113">
        <f t="shared" si="3"/>
        <v>344</v>
      </c>
      <c r="I217" s="113">
        <f t="shared" si="3"/>
        <v>336.9</v>
      </c>
      <c r="J217" s="113">
        <f t="shared" si="3"/>
        <v>351.1</v>
      </c>
      <c r="K217" s="72">
        <f t="shared" si="3"/>
        <v>10743</v>
      </c>
      <c r="L217" s="72">
        <f t="shared" si="3"/>
        <v>4794913</v>
      </c>
      <c r="M217" s="113">
        <f t="shared" si="3"/>
        <v>326.39999999999998</v>
      </c>
      <c r="N217" s="113">
        <f t="shared" si="3"/>
        <v>320.5</v>
      </c>
      <c r="O217" s="113">
        <f t="shared" si="3"/>
        <v>332.4</v>
      </c>
      <c r="P217" s="72">
        <f t="shared" si="3"/>
        <v>12317</v>
      </c>
      <c r="Q217" s="72">
        <f t="shared" si="3"/>
        <v>4659739</v>
      </c>
    </row>
    <row r="218" spans="1:17" s="131" customFormat="1" ht="14.5" x14ac:dyDescent="0.35">
      <c r="A218" s="129" t="str">
        <f t="shared" ref="A218:Q218" si="4">A174</f>
        <v>Non-Hispanic Black</v>
      </c>
      <c r="B218" s="130" t="str">
        <f t="shared" si="4"/>
        <v>2016-2020</v>
      </c>
      <c r="C218" s="113">
        <f t="shared" si="4"/>
        <v>424.2</v>
      </c>
      <c r="D218" s="113">
        <f t="shared" si="4"/>
        <v>416</v>
      </c>
      <c r="E218" s="113">
        <f t="shared" si="4"/>
        <v>432.5</v>
      </c>
      <c r="F218" s="72">
        <f t="shared" si="4"/>
        <v>10795</v>
      </c>
      <c r="G218" s="72">
        <f t="shared" si="4"/>
        <v>2220778</v>
      </c>
      <c r="H218" s="113">
        <f>H174</f>
        <v>470.4</v>
      </c>
      <c r="I218" s="113">
        <f t="shared" si="4"/>
        <v>457.6</v>
      </c>
      <c r="J218" s="113">
        <f t="shared" si="4"/>
        <v>483.5</v>
      </c>
      <c r="K218" s="72">
        <f t="shared" si="4"/>
        <v>5537</v>
      </c>
      <c r="L218" s="72">
        <f t="shared" si="4"/>
        <v>1102367</v>
      </c>
      <c r="M218" s="113">
        <f t="shared" si="4"/>
        <v>390.9</v>
      </c>
      <c r="N218" s="113">
        <f t="shared" si="4"/>
        <v>380.1</v>
      </c>
      <c r="O218" s="113">
        <f t="shared" si="4"/>
        <v>401.9</v>
      </c>
      <c r="P218" s="72">
        <f t="shared" si="4"/>
        <v>5258</v>
      </c>
      <c r="Q218" s="72">
        <f t="shared" si="4"/>
        <v>1118411</v>
      </c>
    </row>
    <row r="219" spans="1:17" s="131" customFormat="1" ht="14.5" x14ac:dyDescent="0.35">
      <c r="A219" s="129" t="str">
        <f t="shared" ref="A219:Q219" si="5">A208</f>
        <v>Non-Hispanic White</v>
      </c>
      <c r="B219" s="130" t="str">
        <f t="shared" si="5"/>
        <v>2016-2020</v>
      </c>
      <c r="C219" s="113">
        <f t="shared" si="5"/>
        <v>439</v>
      </c>
      <c r="D219" s="113">
        <f t="shared" si="5"/>
        <v>436.1</v>
      </c>
      <c r="E219" s="113">
        <f t="shared" si="5"/>
        <v>442</v>
      </c>
      <c r="F219" s="72">
        <f t="shared" si="5"/>
        <v>93301</v>
      </c>
      <c r="G219" s="72">
        <f t="shared" si="5"/>
        <v>14371469</v>
      </c>
      <c r="H219" s="113">
        <f t="shared" si="5"/>
        <v>465.9</v>
      </c>
      <c r="I219" s="113">
        <f t="shared" si="5"/>
        <v>461.6</v>
      </c>
      <c r="J219" s="113">
        <f t="shared" si="5"/>
        <v>470.2</v>
      </c>
      <c r="K219" s="72">
        <f t="shared" si="5"/>
        <v>48025</v>
      </c>
      <c r="L219" s="72">
        <f t="shared" si="5"/>
        <v>7272844</v>
      </c>
      <c r="M219" s="113">
        <f t="shared" si="5"/>
        <v>423.4</v>
      </c>
      <c r="N219" s="113">
        <f t="shared" si="5"/>
        <v>419.3</v>
      </c>
      <c r="O219" s="113">
        <f t="shared" si="5"/>
        <v>427.6</v>
      </c>
      <c r="P219" s="72">
        <f t="shared" si="5"/>
        <v>45276</v>
      </c>
      <c r="Q219" s="72">
        <f t="shared" si="5"/>
        <v>7098625</v>
      </c>
    </row>
    <row r="220" spans="1:17" s="131" customFormat="1" x14ac:dyDescent="0.3">
      <c r="B220" s="132"/>
      <c r="C220" s="133"/>
      <c r="D220" s="133"/>
      <c r="E220" s="133"/>
      <c r="F220" s="132"/>
      <c r="G220" s="132"/>
      <c r="H220" s="133"/>
      <c r="I220" s="133"/>
      <c r="J220" s="133"/>
      <c r="K220" s="132"/>
      <c r="L220" s="132"/>
      <c r="M220" s="133"/>
      <c r="N220" s="133"/>
      <c r="O220" s="133"/>
      <c r="P220" s="132"/>
      <c r="Q220" s="132"/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27" sqref="B27"/>
    </sheetView>
  </sheetViews>
  <sheetFormatPr defaultColWidth="8.7265625" defaultRowHeight="14.5" x14ac:dyDescent="0.35"/>
  <cols>
    <col min="1" max="1" width="12.54296875" style="31" customWidth="1"/>
    <col min="2" max="3" width="15.453125" style="83" customWidth="1"/>
    <col min="4" max="16384" width="8.7265625" style="31"/>
  </cols>
  <sheetData>
    <row r="1" spans="1:3" x14ac:dyDescent="0.35">
      <c r="A1" s="31" t="s">
        <v>57</v>
      </c>
    </row>
    <row r="2" spans="1:3" x14ac:dyDescent="0.35">
      <c r="A2" s="31" t="s">
        <v>59</v>
      </c>
    </row>
    <row r="3" spans="1:3" x14ac:dyDescent="0.35">
      <c r="A3" s="31" t="s">
        <v>117</v>
      </c>
    </row>
    <row r="5" spans="1:3" x14ac:dyDescent="0.35">
      <c r="B5" s="83" t="s">
        <v>1</v>
      </c>
      <c r="C5" s="83" t="s">
        <v>2</v>
      </c>
    </row>
    <row r="6" spans="1:3" x14ac:dyDescent="0.35">
      <c r="B6" s="83" t="s">
        <v>3</v>
      </c>
      <c r="C6" s="83" t="s">
        <v>3</v>
      </c>
    </row>
    <row r="7" spans="1:3" x14ac:dyDescent="0.35">
      <c r="A7" s="31" t="s">
        <v>79</v>
      </c>
      <c r="B7" s="31">
        <v>21.5</v>
      </c>
      <c r="C7" s="31">
        <v>20.3</v>
      </c>
    </row>
    <row r="8" spans="1:3" x14ac:dyDescent="0.35">
      <c r="A8" s="31" t="s">
        <v>80</v>
      </c>
      <c r="B8" s="31">
        <v>12.6</v>
      </c>
      <c r="C8" s="31">
        <v>13.3</v>
      </c>
    </row>
    <row r="9" spans="1:3" x14ac:dyDescent="0.35">
      <c r="A9" s="31" t="s">
        <v>81</v>
      </c>
      <c r="B9" s="31">
        <v>16.100000000000001</v>
      </c>
      <c r="C9" s="31">
        <v>12.3</v>
      </c>
    </row>
    <row r="10" spans="1:3" x14ac:dyDescent="0.35">
      <c r="A10" s="31" t="s">
        <v>82</v>
      </c>
      <c r="B10" s="31">
        <v>26.2</v>
      </c>
      <c r="C10" s="31">
        <v>21</v>
      </c>
    </row>
    <row r="11" spans="1:3" x14ac:dyDescent="0.35">
      <c r="A11" s="31" t="s">
        <v>83</v>
      </c>
      <c r="B11" s="31">
        <v>39.299999999999997</v>
      </c>
      <c r="C11" s="31">
        <v>33.5</v>
      </c>
    </row>
    <row r="12" spans="1:3" x14ac:dyDescent="0.35">
      <c r="A12" s="31" t="s">
        <v>84</v>
      </c>
      <c r="B12" s="31">
        <v>48</v>
      </c>
      <c r="C12" s="31">
        <v>59.6</v>
      </c>
    </row>
    <row r="13" spans="1:3" x14ac:dyDescent="0.35">
      <c r="A13" s="31" t="s">
        <v>85</v>
      </c>
      <c r="B13" s="31">
        <v>61.7</v>
      </c>
      <c r="C13" s="31">
        <v>108.4</v>
      </c>
    </row>
    <row r="14" spans="1:3" x14ac:dyDescent="0.35">
      <c r="A14" s="31" t="s">
        <v>86</v>
      </c>
      <c r="B14" s="31">
        <v>90.5</v>
      </c>
      <c r="C14" s="31">
        <v>174.8</v>
      </c>
    </row>
    <row r="15" spans="1:3" x14ac:dyDescent="0.35">
      <c r="A15" s="31" t="s">
        <v>87</v>
      </c>
      <c r="B15" s="31">
        <v>129.80000000000001</v>
      </c>
      <c r="C15" s="31">
        <v>289.3</v>
      </c>
    </row>
    <row r="16" spans="1:3" x14ac:dyDescent="0.35">
      <c r="A16" s="31" t="s">
        <v>88</v>
      </c>
      <c r="B16" s="31">
        <v>210</v>
      </c>
      <c r="C16" s="31">
        <v>433.9</v>
      </c>
    </row>
    <row r="17" spans="1:3" x14ac:dyDescent="0.35">
      <c r="A17" s="31" t="s">
        <v>89</v>
      </c>
      <c r="B17" s="31">
        <v>399.2</v>
      </c>
      <c r="C17" s="31">
        <v>562.5</v>
      </c>
    </row>
    <row r="18" spans="1:3" x14ac:dyDescent="0.35">
      <c r="A18" s="31" t="s">
        <v>90</v>
      </c>
      <c r="B18" s="31">
        <v>679.1</v>
      </c>
      <c r="C18" s="31">
        <v>715.7</v>
      </c>
    </row>
    <row r="19" spans="1:3" x14ac:dyDescent="0.35">
      <c r="A19" s="31" t="s">
        <v>91</v>
      </c>
      <c r="B19" s="124">
        <v>1083.5</v>
      </c>
      <c r="C19" s="31">
        <v>916.1</v>
      </c>
    </row>
    <row r="20" spans="1:3" x14ac:dyDescent="0.35">
      <c r="A20" s="31" t="s">
        <v>92</v>
      </c>
      <c r="B20" s="124">
        <v>1606.4</v>
      </c>
      <c r="C20" s="124">
        <v>1145.8</v>
      </c>
    </row>
    <row r="21" spans="1:3" x14ac:dyDescent="0.35">
      <c r="A21" s="31" t="s">
        <v>93</v>
      </c>
      <c r="B21" s="124">
        <v>1907</v>
      </c>
      <c r="C21" s="124">
        <v>1423.2</v>
      </c>
    </row>
    <row r="22" spans="1:3" x14ac:dyDescent="0.35">
      <c r="A22" s="31" t="s">
        <v>94</v>
      </c>
      <c r="B22" s="124">
        <v>2288.6</v>
      </c>
      <c r="C22" s="124">
        <v>1603.7</v>
      </c>
    </row>
    <row r="23" spans="1:3" x14ac:dyDescent="0.35">
      <c r="A23" s="31" t="s">
        <v>95</v>
      </c>
      <c r="B23" s="124">
        <v>2545.1999999999998</v>
      </c>
      <c r="C23" s="124">
        <v>1734.4</v>
      </c>
    </row>
    <row r="24" spans="1:3" x14ac:dyDescent="0.35">
      <c r="A24" s="31" t="s">
        <v>96</v>
      </c>
      <c r="B24" s="124">
        <v>2447.1999999999998</v>
      </c>
      <c r="C24" s="124">
        <v>1622</v>
      </c>
    </row>
    <row r="27" spans="1:3" x14ac:dyDescent="0.35">
      <c r="A27" s="31" t="s">
        <v>35</v>
      </c>
      <c r="B27" s="31" t="s">
        <v>97</v>
      </c>
      <c r="C27" s="3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H10" sqref="H10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58" bestFit="1" customWidth="1"/>
    <col min="7" max="7" width="12.26953125" style="58" customWidth="1"/>
    <col min="8" max="8" width="9.26953125" style="21" bestFit="1" customWidth="1"/>
    <col min="9" max="10" width="12.1796875" style="21" customWidth="1"/>
    <col min="11" max="11" width="9.453125" style="58" bestFit="1" customWidth="1"/>
    <col min="12" max="12" width="12.26953125" style="58" customWidth="1"/>
    <col min="13" max="13" width="9.26953125" style="21" bestFit="1" customWidth="1"/>
    <col min="14" max="15" width="11.7265625" style="21" customWidth="1"/>
    <col min="16" max="16" width="9.26953125" style="58" bestFit="1" customWidth="1"/>
    <col min="17" max="17" width="12.26953125" style="58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58"/>
      <c r="G1" s="58"/>
      <c r="H1" s="21"/>
      <c r="I1" s="21"/>
      <c r="J1" s="21"/>
      <c r="K1" s="58"/>
      <c r="L1" s="58"/>
      <c r="M1" s="21"/>
      <c r="N1" s="21"/>
      <c r="O1" s="21"/>
      <c r="P1" s="58"/>
      <c r="Q1" s="58"/>
    </row>
    <row r="2" spans="1:17" s="22" customFormat="1" x14ac:dyDescent="0.35">
      <c r="A2" s="52" t="s">
        <v>117</v>
      </c>
      <c r="B2" s="20"/>
      <c r="C2" s="21"/>
      <c r="D2" s="21"/>
      <c r="E2" s="21"/>
      <c r="F2" s="58"/>
      <c r="G2" s="58"/>
      <c r="H2" s="21"/>
      <c r="I2" s="21"/>
      <c r="J2" s="21"/>
      <c r="K2" s="58"/>
      <c r="L2" s="58"/>
      <c r="M2" s="21"/>
      <c r="N2" s="21" t="s">
        <v>122</v>
      </c>
      <c r="O2" s="21"/>
      <c r="P2" s="58"/>
      <c r="Q2" s="58"/>
    </row>
    <row r="3" spans="1:17" s="22" customFormat="1" x14ac:dyDescent="0.35">
      <c r="A3" s="20"/>
      <c r="B3" s="20"/>
      <c r="C3" s="21"/>
      <c r="D3" s="21"/>
      <c r="E3" s="21"/>
      <c r="F3" s="58"/>
      <c r="G3" s="58"/>
      <c r="H3" s="21"/>
      <c r="I3" s="21"/>
      <c r="J3" s="21" t="s">
        <v>41</v>
      </c>
      <c r="K3" s="58"/>
      <c r="L3" s="58"/>
      <c r="M3" s="21"/>
      <c r="N3" s="21"/>
      <c r="O3" s="21"/>
      <c r="P3" s="58"/>
      <c r="Q3" s="58"/>
    </row>
    <row r="4" spans="1:17" s="22" customFormat="1" x14ac:dyDescent="0.35">
      <c r="A4" s="20"/>
      <c r="B4" s="20"/>
      <c r="C4" s="21"/>
      <c r="D4" s="21"/>
      <c r="E4" s="21"/>
      <c r="F4" s="58"/>
      <c r="G4" s="58"/>
      <c r="H4" s="21"/>
      <c r="I4" s="21"/>
      <c r="J4" s="21"/>
      <c r="K4" s="58"/>
      <c r="L4" s="58"/>
      <c r="M4" s="21"/>
      <c r="N4" s="21"/>
      <c r="O4" s="21"/>
      <c r="P4" s="58"/>
      <c r="Q4" s="58"/>
    </row>
    <row r="5" spans="1:17" x14ac:dyDescent="0.35">
      <c r="C5" s="138" t="s">
        <v>0</v>
      </c>
      <c r="D5" s="139"/>
      <c r="E5" s="139"/>
      <c r="F5" s="139"/>
      <c r="G5" s="140"/>
      <c r="H5" s="138" t="s">
        <v>1</v>
      </c>
      <c r="I5" s="139"/>
      <c r="J5" s="139"/>
      <c r="K5" s="139"/>
      <c r="L5" s="140"/>
      <c r="M5" s="138" t="s">
        <v>2</v>
      </c>
      <c r="N5" s="139"/>
      <c r="O5" s="139"/>
      <c r="P5" s="139"/>
      <c r="Q5" s="139"/>
    </row>
    <row r="6" spans="1:17" x14ac:dyDescent="0.35">
      <c r="A6" s="31"/>
      <c r="B6" s="31" t="s">
        <v>66</v>
      </c>
      <c r="C6" s="23" t="s">
        <v>3</v>
      </c>
      <c r="D6" s="24" t="s">
        <v>4</v>
      </c>
      <c r="E6" s="24" t="s">
        <v>5</v>
      </c>
      <c r="F6" s="56" t="s">
        <v>6</v>
      </c>
      <c r="G6" s="57" t="s">
        <v>7</v>
      </c>
      <c r="H6" s="23" t="s">
        <v>3</v>
      </c>
      <c r="I6" s="24" t="s">
        <v>4</v>
      </c>
      <c r="J6" s="24" t="s">
        <v>5</v>
      </c>
      <c r="K6" s="56" t="s">
        <v>6</v>
      </c>
      <c r="L6" s="57" t="s">
        <v>7</v>
      </c>
      <c r="M6" s="23" t="s">
        <v>3</v>
      </c>
      <c r="N6" s="24" t="s">
        <v>4</v>
      </c>
      <c r="O6" s="24" t="s">
        <v>5</v>
      </c>
      <c r="P6" s="56" t="s">
        <v>6</v>
      </c>
      <c r="Q6" s="56" t="s">
        <v>7</v>
      </c>
    </row>
    <row r="7" spans="1:17" x14ac:dyDescent="0.35">
      <c r="A7" s="31" t="s">
        <v>8</v>
      </c>
      <c r="B7" s="31" t="s">
        <v>67</v>
      </c>
      <c r="C7" s="59">
        <v>386.37</v>
      </c>
      <c r="D7" s="60">
        <v>384.38</v>
      </c>
      <c r="E7" s="60">
        <v>388.37</v>
      </c>
      <c r="F7" s="61">
        <v>149495</v>
      </c>
      <c r="G7" s="62">
        <v>33167995</v>
      </c>
      <c r="H7" s="59">
        <v>406.26</v>
      </c>
      <c r="I7" s="60">
        <v>403.27</v>
      </c>
      <c r="J7" s="60">
        <v>409.27</v>
      </c>
      <c r="K7" s="61">
        <v>73221</v>
      </c>
      <c r="L7" s="62">
        <v>16521862</v>
      </c>
      <c r="M7" s="59">
        <v>376.69</v>
      </c>
      <c r="N7" s="60">
        <v>373.97</v>
      </c>
      <c r="O7" s="60">
        <v>379.44</v>
      </c>
      <c r="P7" s="61">
        <v>76274</v>
      </c>
      <c r="Q7" s="61">
        <v>16646133</v>
      </c>
    </row>
    <row r="8" spans="1:17" x14ac:dyDescent="0.35">
      <c r="A8" s="31" t="s">
        <v>8</v>
      </c>
      <c r="B8" s="31" t="s">
        <v>68</v>
      </c>
      <c r="C8" s="59">
        <v>370.13</v>
      </c>
      <c r="D8" s="60">
        <v>366.15</v>
      </c>
      <c r="E8" s="60">
        <v>374.14</v>
      </c>
      <c r="F8" s="61">
        <v>34336</v>
      </c>
      <c r="G8" s="62">
        <v>8307920</v>
      </c>
      <c r="H8" s="59">
        <v>386.79</v>
      </c>
      <c r="I8" s="60">
        <v>380.75</v>
      </c>
      <c r="J8" s="60">
        <v>392.91</v>
      </c>
      <c r="K8" s="61">
        <v>16462</v>
      </c>
      <c r="L8" s="62">
        <v>4085711</v>
      </c>
      <c r="M8" s="59">
        <v>362.45</v>
      </c>
      <c r="N8" s="60">
        <v>357.05</v>
      </c>
      <c r="O8" s="60">
        <v>367.91</v>
      </c>
      <c r="P8" s="61">
        <v>17874</v>
      </c>
      <c r="Q8" s="61">
        <v>4222209</v>
      </c>
    </row>
    <row r="9" spans="1:17" x14ac:dyDescent="0.35">
      <c r="A9" s="31" t="s">
        <v>8</v>
      </c>
      <c r="B9" s="31" t="s">
        <v>69</v>
      </c>
      <c r="C9" s="59">
        <v>404.01</v>
      </c>
      <c r="D9" s="60">
        <v>399.2</v>
      </c>
      <c r="E9" s="60">
        <v>408.87</v>
      </c>
      <c r="F9" s="61">
        <v>28109</v>
      </c>
      <c r="G9" s="62">
        <v>5738938</v>
      </c>
      <c r="H9" s="59">
        <v>425.36</v>
      </c>
      <c r="I9" s="60">
        <v>418.09</v>
      </c>
      <c r="J9" s="60">
        <v>432.73</v>
      </c>
      <c r="K9" s="61">
        <v>13640</v>
      </c>
      <c r="L9" s="62">
        <v>2805346</v>
      </c>
      <c r="M9" s="59">
        <v>392.28</v>
      </c>
      <c r="N9" s="60">
        <v>385.75</v>
      </c>
      <c r="O9" s="60">
        <v>398.9</v>
      </c>
      <c r="P9" s="61">
        <v>14469</v>
      </c>
      <c r="Q9" s="61">
        <v>2933592</v>
      </c>
    </row>
    <row r="10" spans="1:17" x14ac:dyDescent="0.35">
      <c r="A10" s="31" t="s">
        <v>8</v>
      </c>
      <c r="B10" s="31" t="s">
        <v>70</v>
      </c>
      <c r="C10" s="128">
        <v>443.21</v>
      </c>
      <c r="D10" s="60">
        <v>433.48</v>
      </c>
      <c r="E10" s="60">
        <v>453.13</v>
      </c>
      <c r="F10" s="61">
        <v>8790</v>
      </c>
      <c r="G10" s="62">
        <v>1297205</v>
      </c>
      <c r="H10" s="128">
        <v>471.38</v>
      </c>
      <c r="I10" s="60">
        <v>457.11</v>
      </c>
      <c r="J10" s="60">
        <v>486.03</v>
      </c>
      <c r="K10" s="61">
        <v>4421</v>
      </c>
      <c r="L10" s="62">
        <v>633783</v>
      </c>
      <c r="M10" s="59">
        <v>427.43</v>
      </c>
      <c r="N10" s="60">
        <v>413.81</v>
      </c>
      <c r="O10" s="60">
        <v>441.43</v>
      </c>
      <c r="P10" s="61">
        <v>4369</v>
      </c>
      <c r="Q10" s="61">
        <v>663422</v>
      </c>
    </row>
    <row r="11" spans="1:17" x14ac:dyDescent="0.35">
      <c r="A11" s="31" t="s">
        <v>8</v>
      </c>
      <c r="B11" s="31" t="s">
        <v>71</v>
      </c>
      <c r="C11" s="59">
        <v>380.66</v>
      </c>
      <c r="D11" s="60">
        <v>375.26</v>
      </c>
      <c r="E11" s="60">
        <v>386.13</v>
      </c>
      <c r="F11" s="61">
        <v>19882</v>
      </c>
      <c r="G11" s="62">
        <v>4373922</v>
      </c>
      <c r="H11" s="59">
        <v>401.66</v>
      </c>
      <c r="I11" s="60">
        <v>393.68</v>
      </c>
      <c r="J11" s="60">
        <v>409.76</v>
      </c>
      <c r="K11" s="61">
        <v>10112</v>
      </c>
      <c r="L11" s="62">
        <v>2230948</v>
      </c>
      <c r="M11" s="59">
        <v>371</v>
      </c>
      <c r="N11" s="60">
        <v>363.42</v>
      </c>
      <c r="O11" s="60">
        <v>378.71</v>
      </c>
      <c r="P11" s="61">
        <v>9770</v>
      </c>
      <c r="Q11" s="61">
        <v>2142974</v>
      </c>
    </row>
    <row r="12" spans="1:17" x14ac:dyDescent="0.35">
      <c r="A12" s="31" t="s">
        <v>8</v>
      </c>
      <c r="B12" s="31" t="s">
        <v>72</v>
      </c>
      <c r="C12" s="59">
        <v>395.14</v>
      </c>
      <c r="D12" s="60">
        <v>389.37</v>
      </c>
      <c r="E12" s="60">
        <v>400.98</v>
      </c>
      <c r="F12" s="61">
        <v>18592</v>
      </c>
      <c r="G12" s="62">
        <v>3828114</v>
      </c>
      <c r="H12" s="59">
        <v>417.14</v>
      </c>
      <c r="I12" s="60">
        <v>408.43</v>
      </c>
      <c r="J12" s="60">
        <v>425.99</v>
      </c>
      <c r="K12" s="61">
        <v>9057</v>
      </c>
      <c r="L12" s="62">
        <v>1894738</v>
      </c>
      <c r="M12" s="59">
        <v>385.42</v>
      </c>
      <c r="N12" s="60">
        <v>377.51</v>
      </c>
      <c r="O12" s="60">
        <v>393.46</v>
      </c>
      <c r="P12" s="61">
        <v>9535</v>
      </c>
      <c r="Q12" s="61">
        <v>1933376</v>
      </c>
    </row>
    <row r="13" spans="1:17" x14ac:dyDescent="0.35">
      <c r="A13" s="31" t="s">
        <v>8</v>
      </c>
      <c r="B13" s="31" t="s">
        <v>73</v>
      </c>
      <c r="C13" s="59">
        <v>377.99</v>
      </c>
      <c r="D13" s="60">
        <v>374.24</v>
      </c>
      <c r="E13" s="60">
        <v>381.77</v>
      </c>
      <c r="F13" s="61">
        <v>39786</v>
      </c>
      <c r="G13" s="62">
        <v>9621896</v>
      </c>
      <c r="H13" s="59">
        <v>395.96</v>
      </c>
      <c r="I13" s="60">
        <v>390.33</v>
      </c>
      <c r="J13" s="60">
        <v>401.66</v>
      </c>
      <c r="K13" s="61">
        <v>19529</v>
      </c>
      <c r="L13" s="62">
        <v>4871336</v>
      </c>
      <c r="M13" s="59">
        <v>369.88</v>
      </c>
      <c r="N13" s="60">
        <v>364.73</v>
      </c>
      <c r="O13" s="60">
        <v>375.09</v>
      </c>
      <c r="P13" s="61">
        <v>20257</v>
      </c>
      <c r="Q13" s="61">
        <v>4750560</v>
      </c>
    </row>
    <row r="14" spans="1:17" x14ac:dyDescent="0.35">
      <c r="A14" s="31" t="s">
        <v>8</v>
      </c>
      <c r="B14" s="31" t="s">
        <v>74</v>
      </c>
      <c r="C14" s="59">
        <v>402.39</v>
      </c>
      <c r="D14" s="60">
        <v>396.24</v>
      </c>
      <c r="E14" s="60">
        <v>408.62</v>
      </c>
      <c r="F14" s="61">
        <v>17205</v>
      </c>
      <c r="G14" s="62">
        <v>3838466</v>
      </c>
      <c r="H14" s="59">
        <v>437.02</v>
      </c>
      <c r="I14" s="60">
        <v>427.71</v>
      </c>
      <c r="J14" s="60">
        <v>446.48</v>
      </c>
      <c r="K14" s="61">
        <v>8918</v>
      </c>
      <c r="L14" s="62">
        <v>1932848</v>
      </c>
      <c r="M14" s="59">
        <v>380.17</v>
      </c>
      <c r="N14" s="60">
        <v>371.76</v>
      </c>
      <c r="O14" s="60">
        <v>388.74</v>
      </c>
      <c r="P14" s="61">
        <v>8287</v>
      </c>
      <c r="Q14" s="61">
        <v>1905618</v>
      </c>
    </row>
    <row r="15" spans="1:17" x14ac:dyDescent="0.35">
      <c r="A15" s="31" t="s">
        <v>8</v>
      </c>
      <c r="B15" s="31" t="s">
        <v>75</v>
      </c>
      <c r="C15" s="59">
        <v>377.54</v>
      </c>
      <c r="D15" s="60">
        <v>369.45</v>
      </c>
      <c r="E15" s="60">
        <v>385.76</v>
      </c>
      <c r="F15" s="61">
        <v>8613</v>
      </c>
      <c r="G15" s="62">
        <v>2164884</v>
      </c>
      <c r="H15" s="59">
        <v>406.82</v>
      </c>
      <c r="I15" s="60">
        <v>394.67</v>
      </c>
      <c r="J15" s="60">
        <v>419.25</v>
      </c>
      <c r="K15" s="61">
        <v>4432</v>
      </c>
      <c r="L15" s="62">
        <v>1102218</v>
      </c>
      <c r="M15" s="59">
        <v>360.32</v>
      </c>
      <c r="N15" s="60">
        <v>349.18</v>
      </c>
      <c r="O15" s="60">
        <v>371.73</v>
      </c>
      <c r="P15" s="61">
        <v>4181</v>
      </c>
      <c r="Q15" s="61">
        <v>1062666</v>
      </c>
    </row>
    <row r="16" spans="1:17" x14ac:dyDescent="0.35">
      <c r="A16" s="31" t="s">
        <v>8</v>
      </c>
      <c r="B16" s="31" t="s">
        <v>76</v>
      </c>
      <c r="C16" s="59">
        <v>377</v>
      </c>
      <c r="D16" s="60">
        <v>355.65</v>
      </c>
      <c r="E16" s="60">
        <v>399.31</v>
      </c>
      <c r="F16" s="61">
        <v>1219</v>
      </c>
      <c r="G16" s="62">
        <v>307733</v>
      </c>
      <c r="H16" s="59">
        <v>439.2</v>
      </c>
      <c r="I16" s="60">
        <v>405.43</v>
      </c>
      <c r="J16" s="60">
        <v>475.02</v>
      </c>
      <c r="K16" s="60">
        <v>671</v>
      </c>
      <c r="L16" s="62">
        <v>154499</v>
      </c>
      <c r="M16" s="59">
        <v>328.6</v>
      </c>
      <c r="N16" s="60">
        <v>301.12</v>
      </c>
      <c r="O16" s="60">
        <v>357.95</v>
      </c>
      <c r="P16" s="60">
        <v>548</v>
      </c>
      <c r="Q16" s="61">
        <v>153234</v>
      </c>
    </row>
    <row r="17" spans="1:17" x14ac:dyDescent="0.35">
      <c r="A17" s="31" t="s">
        <v>8</v>
      </c>
      <c r="B17" s="31" t="s">
        <v>77</v>
      </c>
      <c r="C17" s="59">
        <v>442.56</v>
      </c>
      <c r="D17" s="60">
        <v>432.06</v>
      </c>
      <c r="E17" s="60">
        <v>453.25</v>
      </c>
      <c r="F17" s="61">
        <v>7373</v>
      </c>
      <c r="G17" s="62">
        <v>1365849</v>
      </c>
      <c r="H17" s="59">
        <v>479.61</v>
      </c>
      <c r="I17" s="60">
        <v>463.72</v>
      </c>
      <c r="J17" s="60">
        <v>495.92</v>
      </c>
      <c r="K17" s="61">
        <v>3815</v>
      </c>
      <c r="L17" s="62">
        <v>676131</v>
      </c>
      <c r="M17" s="59">
        <v>418.05</v>
      </c>
      <c r="N17" s="60">
        <v>403.75</v>
      </c>
      <c r="O17" s="60">
        <v>432.76</v>
      </c>
      <c r="P17" s="61">
        <v>3558</v>
      </c>
      <c r="Q17" s="61">
        <v>689718</v>
      </c>
    </row>
    <row r="18" spans="1:17" s="28" customFormat="1" x14ac:dyDescent="0.35">
      <c r="A18" s="51" t="s">
        <v>8</v>
      </c>
      <c r="B18" s="51" t="s">
        <v>78</v>
      </c>
      <c r="C18" s="63">
        <v>387.98</v>
      </c>
      <c r="D18" s="64">
        <v>386.08</v>
      </c>
      <c r="E18" s="64">
        <v>389.88</v>
      </c>
      <c r="F18" s="65">
        <v>166700</v>
      </c>
      <c r="G18" s="66">
        <v>37006461</v>
      </c>
      <c r="H18" s="63">
        <v>409.41</v>
      </c>
      <c r="I18" s="64">
        <v>406.56</v>
      </c>
      <c r="J18" s="64">
        <v>412.27</v>
      </c>
      <c r="K18" s="65">
        <v>82139</v>
      </c>
      <c r="L18" s="66">
        <v>18454710</v>
      </c>
      <c r="M18" s="63">
        <v>377.02</v>
      </c>
      <c r="N18" s="64">
        <v>374.43</v>
      </c>
      <c r="O18" s="64">
        <v>379.63</v>
      </c>
      <c r="P18" s="65">
        <v>84561</v>
      </c>
      <c r="Q18" s="65">
        <v>18551751</v>
      </c>
    </row>
    <row r="19" spans="1:17" s="28" customFormat="1" x14ac:dyDescent="0.35">
      <c r="A19" s="51" t="s">
        <v>8</v>
      </c>
      <c r="B19" s="51" t="s">
        <v>27</v>
      </c>
      <c r="C19" s="63">
        <v>394.26</v>
      </c>
      <c r="D19" s="64">
        <v>393.41</v>
      </c>
      <c r="E19" s="64">
        <v>395.1</v>
      </c>
      <c r="F19" s="65">
        <v>869550</v>
      </c>
      <c r="G19" s="66">
        <v>196730122</v>
      </c>
      <c r="H19" s="63">
        <v>418.66</v>
      </c>
      <c r="I19" s="64">
        <v>417.38</v>
      </c>
      <c r="J19" s="64">
        <v>419.94</v>
      </c>
      <c r="K19" s="65">
        <v>430016</v>
      </c>
      <c r="L19" s="66">
        <v>97800814</v>
      </c>
      <c r="M19" s="63">
        <v>380.39</v>
      </c>
      <c r="N19" s="64">
        <v>379.24</v>
      </c>
      <c r="O19" s="64">
        <v>381.54</v>
      </c>
      <c r="P19" s="65">
        <v>439534</v>
      </c>
      <c r="Q19" s="65">
        <v>98929308</v>
      </c>
    </row>
    <row r="20" spans="1:17" x14ac:dyDescent="0.35">
      <c r="A20" s="31" t="s">
        <v>112</v>
      </c>
      <c r="B20" s="31" t="s">
        <v>67</v>
      </c>
      <c r="C20" s="59">
        <v>458.84</v>
      </c>
      <c r="D20" s="60">
        <v>419.07</v>
      </c>
      <c r="E20" s="60">
        <v>501.46</v>
      </c>
      <c r="F20" s="61">
        <v>530</v>
      </c>
      <c r="G20" s="62">
        <v>101613</v>
      </c>
      <c r="H20" s="59">
        <v>433.75</v>
      </c>
      <c r="I20" s="60">
        <v>378.59</v>
      </c>
      <c r="J20" s="60">
        <v>494.92</v>
      </c>
      <c r="K20" s="61">
        <v>244</v>
      </c>
      <c r="L20" s="62">
        <v>50160</v>
      </c>
      <c r="M20" s="59">
        <v>484.08</v>
      </c>
      <c r="N20" s="60">
        <v>427.44</v>
      </c>
      <c r="O20" s="60">
        <v>546.29999999999995</v>
      </c>
      <c r="P20" s="61">
        <v>286</v>
      </c>
      <c r="Q20" s="61">
        <v>51453</v>
      </c>
    </row>
    <row r="21" spans="1:17" x14ac:dyDescent="0.35">
      <c r="A21" s="31" t="s">
        <v>112</v>
      </c>
      <c r="B21" s="31" t="s">
        <v>68</v>
      </c>
      <c r="C21" s="59">
        <v>490.7</v>
      </c>
      <c r="D21" s="60">
        <v>416.1</v>
      </c>
      <c r="E21" s="60">
        <v>575.48</v>
      </c>
      <c r="F21" s="61">
        <v>166</v>
      </c>
      <c r="G21" s="62">
        <v>27985</v>
      </c>
      <c r="H21" s="59">
        <v>564.64</v>
      </c>
      <c r="I21" s="60">
        <v>444.65</v>
      </c>
      <c r="J21" s="60">
        <v>708.8</v>
      </c>
      <c r="K21" s="61">
        <v>85</v>
      </c>
      <c r="L21" s="62">
        <v>12786</v>
      </c>
      <c r="M21" s="59">
        <v>432.29</v>
      </c>
      <c r="N21" s="60">
        <v>340.31</v>
      </c>
      <c r="O21" s="60">
        <v>542.82000000000005</v>
      </c>
      <c r="P21" s="61">
        <v>81</v>
      </c>
      <c r="Q21" s="61">
        <v>15199</v>
      </c>
    </row>
    <row r="22" spans="1:17" x14ac:dyDescent="0.35">
      <c r="A22" s="31" t="s">
        <v>112</v>
      </c>
      <c r="B22" s="31" t="s">
        <v>69</v>
      </c>
      <c r="C22" s="59">
        <v>393.31</v>
      </c>
      <c r="D22" s="60">
        <v>315.42</v>
      </c>
      <c r="E22" s="60">
        <v>485.01</v>
      </c>
      <c r="F22" s="61">
        <v>99</v>
      </c>
      <c r="G22" s="62">
        <v>21941</v>
      </c>
      <c r="H22" s="59">
        <v>311.92</v>
      </c>
      <c r="I22" s="60">
        <v>218.41</v>
      </c>
      <c r="J22" s="60">
        <v>434.15</v>
      </c>
      <c r="K22" s="61">
        <v>41</v>
      </c>
      <c r="L22" s="62">
        <v>10583</v>
      </c>
      <c r="M22" s="59">
        <v>458.42</v>
      </c>
      <c r="N22" s="60">
        <v>343.02</v>
      </c>
      <c r="O22" s="60">
        <v>600.77</v>
      </c>
      <c r="P22" s="61">
        <v>58</v>
      </c>
      <c r="Q22" s="61">
        <v>11358</v>
      </c>
    </row>
    <row r="23" spans="1:17" x14ac:dyDescent="0.35">
      <c r="A23" s="31" t="s">
        <v>112</v>
      </c>
      <c r="B23" s="31" t="s">
        <v>70</v>
      </c>
      <c r="C23" s="59" t="s">
        <v>129</v>
      </c>
      <c r="D23" s="60" t="s">
        <v>129</v>
      </c>
      <c r="E23" s="60" t="s">
        <v>129</v>
      </c>
      <c r="F23" s="61" t="s">
        <v>129</v>
      </c>
      <c r="G23" s="62">
        <v>3834</v>
      </c>
      <c r="H23" s="59" t="s">
        <v>129</v>
      </c>
      <c r="I23" s="60" t="s">
        <v>129</v>
      </c>
      <c r="J23" s="60" t="s">
        <v>129</v>
      </c>
      <c r="K23" s="61" t="s">
        <v>129</v>
      </c>
      <c r="L23" s="62">
        <v>2155</v>
      </c>
      <c r="M23" s="59" t="s">
        <v>129</v>
      </c>
      <c r="N23" s="60" t="s">
        <v>129</v>
      </c>
      <c r="O23" s="60" t="s">
        <v>129</v>
      </c>
      <c r="P23" s="61" t="s">
        <v>129</v>
      </c>
      <c r="Q23" s="61">
        <v>1679</v>
      </c>
    </row>
    <row r="24" spans="1:17" x14ac:dyDescent="0.35">
      <c r="A24" s="31" t="s">
        <v>112</v>
      </c>
      <c r="B24" s="31" t="s">
        <v>71</v>
      </c>
      <c r="C24" s="59">
        <v>505.59</v>
      </c>
      <c r="D24" s="60">
        <v>388.23</v>
      </c>
      <c r="E24" s="60">
        <v>649.32000000000005</v>
      </c>
      <c r="F24" s="61">
        <v>66</v>
      </c>
      <c r="G24" s="62">
        <v>12270</v>
      </c>
      <c r="H24" s="59" t="s">
        <v>129</v>
      </c>
      <c r="I24" s="60" t="s">
        <v>129</v>
      </c>
      <c r="J24" s="60" t="s">
        <v>129</v>
      </c>
      <c r="K24" s="61" t="s">
        <v>129</v>
      </c>
      <c r="L24" s="62">
        <v>6643</v>
      </c>
      <c r="M24" s="59" t="s">
        <v>129</v>
      </c>
      <c r="N24" s="60" t="s">
        <v>129</v>
      </c>
      <c r="O24" s="60" t="s">
        <v>129</v>
      </c>
      <c r="P24" s="61" t="s">
        <v>129</v>
      </c>
      <c r="Q24" s="61">
        <v>5627</v>
      </c>
    </row>
    <row r="25" spans="1:17" x14ac:dyDescent="0.35">
      <c r="A25" s="31" t="s">
        <v>112</v>
      </c>
      <c r="B25" s="31" t="s">
        <v>72</v>
      </c>
      <c r="C25" s="59" t="s">
        <v>129</v>
      </c>
      <c r="D25" s="60" t="s">
        <v>129</v>
      </c>
      <c r="E25" s="60" t="s">
        <v>129</v>
      </c>
      <c r="F25" s="61" t="s">
        <v>129</v>
      </c>
      <c r="G25" s="62">
        <v>7849</v>
      </c>
      <c r="H25" s="59" t="s">
        <v>129</v>
      </c>
      <c r="I25" s="60" t="s">
        <v>129</v>
      </c>
      <c r="J25" s="60" t="s">
        <v>129</v>
      </c>
      <c r="K25" s="61" t="s">
        <v>129</v>
      </c>
      <c r="L25" s="62">
        <v>3919</v>
      </c>
      <c r="M25" s="59" t="s">
        <v>129</v>
      </c>
      <c r="N25" s="60" t="s">
        <v>129</v>
      </c>
      <c r="O25" s="60" t="s">
        <v>129</v>
      </c>
      <c r="P25" s="61" t="s">
        <v>129</v>
      </c>
      <c r="Q25" s="61">
        <v>3930</v>
      </c>
    </row>
    <row r="26" spans="1:17" x14ac:dyDescent="0.35">
      <c r="A26" s="31" t="s">
        <v>112</v>
      </c>
      <c r="B26" s="31" t="s">
        <v>73</v>
      </c>
      <c r="C26" s="59">
        <v>384.52</v>
      </c>
      <c r="D26" s="60">
        <v>313.5</v>
      </c>
      <c r="E26" s="60">
        <v>466.78</v>
      </c>
      <c r="F26" s="61">
        <v>111</v>
      </c>
      <c r="G26" s="62">
        <v>27734</v>
      </c>
      <c r="H26" s="59">
        <v>364.39</v>
      </c>
      <c r="I26" s="60">
        <v>264.67</v>
      </c>
      <c r="J26" s="60">
        <v>488.47</v>
      </c>
      <c r="K26" s="61">
        <v>49</v>
      </c>
      <c r="L26" s="62">
        <v>14074</v>
      </c>
      <c r="M26" s="59">
        <v>429.02</v>
      </c>
      <c r="N26" s="60">
        <v>323.62</v>
      </c>
      <c r="O26" s="60">
        <v>557.47</v>
      </c>
      <c r="P26" s="61">
        <v>62</v>
      </c>
      <c r="Q26" s="61">
        <v>13660</v>
      </c>
    </row>
    <row r="27" spans="1:17" x14ac:dyDescent="0.35">
      <c r="A27" s="31" t="s">
        <v>112</v>
      </c>
      <c r="B27" s="31" t="s">
        <v>74</v>
      </c>
      <c r="C27" s="59">
        <v>257.48</v>
      </c>
      <c r="D27" s="60">
        <v>191.77</v>
      </c>
      <c r="E27" s="60">
        <v>340.46</v>
      </c>
      <c r="F27" s="61">
        <v>58</v>
      </c>
      <c r="G27" s="62">
        <v>17416</v>
      </c>
      <c r="H27" s="59" t="s">
        <v>129</v>
      </c>
      <c r="I27" s="60" t="s">
        <v>129</v>
      </c>
      <c r="J27" s="60" t="s">
        <v>129</v>
      </c>
      <c r="K27" s="61" t="s">
        <v>129</v>
      </c>
      <c r="L27" s="62">
        <v>8834</v>
      </c>
      <c r="M27" s="59" t="s">
        <v>129</v>
      </c>
      <c r="N27" s="60" t="s">
        <v>129</v>
      </c>
      <c r="O27" s="60" t="s">
        <v>129</v>
      </c>
      <c r="P27" s="61" t="s">
        <v>129</v>
      </c>
      <c r="Q27" s="61">
        <v>8582</v>
      </c>
    </row>
    <row r="28" spans="1:17" x14ac:dyDescent="0.35">
      <c r="A28" s="31" t="s">
        <v>112</v>
      </c>
      <c r="B28" s="31" t="s">
        <v>75</v>
      </c>
      <c r="C28" s="59" t="s">
        <v>129</v>
      </c>
      <c r="D28" s="60" t="s">
        <v>129</v>
      </c>
      <c r="E28" s="60" t="s">
        <v>129</v>
      </c>
      <c r="F28" s="61" t="s">
        <v>129</v>
      </c>
      <c r="G28" s="62">
        <v>8817</v>
      </c>
      <c r="H28" s="59" t="s">
        <v>129</v>
      </c>
      <c r="I28" s="60" t="s">
        <v>129</v>
      </c>
      <c r="J28" s="60" t="s">
        <v>129</v>
      </c>
      <c r="K28" s="61" t="s">
        <v>129</v>
      </c>
      <c r="L28" s="62">
        <v>4599</v>
      </c>
      <c r="M28" s="59" t="s">
        <v>129</v>
      </c>
      <c r="N28" s="60" t="s">
        <v>129</v>
      </c>
      <c r="O28" s="60" t="s">
        <v>129</v>
      </c>
      <c r="P28" s="61" t="s">
        <v>129</v>
      </c>
      <c r="Q28" s="61">
        <v>4218</v>
      </c>
    </row>
    <row r="29" spans="1:17" x14ac:dyDescent="0.35">
      <c r="A29" s="31" t="s">
        <v>112</v>
      </c>
      <c r="B29" s="31" t="s">
        <v>76</v>
      </c>
      <c r="C29" s="59" t="s">
        <v>129</v>
      </c>
      <c r="D29" s="60" t="s">
        <v>129</v>
      </c>
      <c r="E29" s="60" t="s">
        <v>129</v>
      </c>
      <c r="F29" s="60" t="s">
        <v>129</v>
      </c>
      <c r="G29" s="62">
        <v>1548</v>
      </c>
      <c r="H29" s="59" t="s">
        <v>129</v>
      </c>
      <c r="I29" s="60" t="s">
        <v>129</v>
      </c>
      <c r="J29" s="60" t="s">
        <v>129</v>
      </c>
      <c r="K29" s="60" t="s">
        <v>129</v>
      </c>
      <c r="L29" s="62">
        <v>723</v>
      </c>
      <c r="M29" s="59" t="s">
        <v>129</v>
      </c>
      <c r="N29" s="60" t="s">
        <v>129</v>
      </c>
      <c r="O29" s="60" t="s">
        <v>129</v>
      </c>
      <c r="P29" s="60" t="s">
        <v>129</v>
      </c>
      <c r="Q29" s="61">
        <v>825</v>
      </c>
    </row>
    <row r="30" spans="1:17" x14ac:dyDescent="0.35">
      <c r="A30" s="31" t="s">
        <v>112</v>
      </c>
      <c r="B30" s="31" t="s">
        <v>77</v>
      </c>
      <c r="C30" s="59" t="s">
        <v>129</v>
      </c>
      <c r="D30" s="60" t="s">
        <v>129</v>
      </c>
      <c r="E30" s="60" t="s">
        <v>129</v>
      </c>
      <c r="F30" s="61" t="s">
        <v>129</v>
      </c>
      <c r="G30" s="62">
        <v>7051</v>
      </c>
      <c r="H30" s="59" t="s">
        <v>129</v>
      </c>
      <c r="I30" s="60" t="s">
        <v>129</v>
      </c>
      <c r="J30" s="60" t="s">
        <v>129</v>
      </c>
      <c r="K30" s="61" t="s">
        <v>129</v>
      </c>
      <c r="L30" s="62">
        <v>3512</v>
      </c>
      <c r="M30" s="59" t="s">
        <v>129</v>
      </c>
      <c r="N30" s="60" t="s">
        <v>129</v>
      </c>
      <c r="O30" s="60" t="s">
        <v>129</v>
      </c>
      <c r="P30" s="61" t="s">
        <v>129</v>
      </c>
      <c r="Q30" s="61">
        <v>3539</v>
      </c>
    </row>
    <row r="31" spans="1:17" s="28" customFormat="1" x14ac:dyDescent="0.35">
      <c r="A31" s="31" t="s">
        <v>112</v>
      </c>
      <c r="B31" s="51" t="s">
        <v>78</v>
      </c>
      <c r="C31" s="63">
        <v>427.1</v>
      </c>
      <c r="D31" s="64">
        <v>391.81</v>
      </c>
      <c r="E31" s="64">
        <v>464.8</v>
      </c>
      <c r="F31" s="65">
        <v>588</v>
      </c>
      <c r="G31" s="66">
        <v>119029</v>
      </c>
      <c r="H31" s="63">
        <v>395.21</v>
      </c>
      <c r="I31" s="64">
        <v>347.13</v>
      </c>
      <c r="J31" s="64">
        <v>448.3</v>
      </c>
      <c r="K31" s="65">
        <v>267</v>
      </c>
      <c r="L31" s="66">
        <v>58994</v>
      </c>
      <c r="M31" s="63">
        <v>460.79</v>
      </c>
      <c r="N31" s="64">
        <v>409.52</v>
      </c>
      <c r="O31" s="64">
        <v>516.85</v>
      </c>
      <c r="P31" s="65">
        <v>321</v>
      </c>
      <c r="Q31" s="65">
        <v>60035</v>
      </c>
    </row>
    <row r="32" spans="1:17" s="28" customFormat="1" x14ac:dyDescent="0.35">
      <c r="A32" s="31" t="s">
        <v>112</v>
      </c>
      <c r="B32" s="51" t="s">
        <v>27</v>
      </c>
      <c r="C32" s="63">
        <v>475.37</v>
      </c>
      <c r="D32" s="64">
        <v>462.67</v>
      </c>
      <c r="E32" s="64">
        <v>488.35</v>
      </c>
      <c r="F32" s="65">
        <v>5724</v>
      </c>
      <c r="G32" s="66">
        <v>1039362</v>
      </c>
      <c r="H32" s="63">
        <v>467.97</v>
      </c>
      <c r="I32" s="64">
        <v>449.71</v>
      </c>
      <c r="J32" s="64">
        <v>486.81</v>
      </c>
      <c r="K32" s="65">
        <v>2672</v>
      </c>
      <c r="L32" s="66">
        <v>508309</v>
      </c>
      <c r="M32" s="63">
        <v>486.83</v>
      </c>
      <c r="N32" s="64">
        <v>468.97</v>
      </c>
      <c r="O32" s="64">
        <v>505.21</v>
      </c>
      <c r="P32" s="65">
        <v>3052</v>
      </c>
      <c r="Q32" s="65">
        <v>531053</v>
      </c>
    </row>
    <row r="33" spans="1:17" x14ac:dyDescent="0.35">
      <c r="A33" s="31" t="s">
        <v>44</v>
      </c>
      <c r="B33" s="31" t="s">
        <v>67</v>
      </c>
      <c r="C33" s="59">
        <v>291.98</v>
      </c>
      <c r="D33" s="60">
        <v>288.86</v>
      </c>
      <c r="E33" s="60">
        <v>295.12</v>
      </c>
      <c r="F33" s="61">
        <v>34500</v>
      </c>
      <c r="G33" s="62">
        <v>10607348</v>
      </c>
      <c r="H33" s="59">
        <v>283.54000000000002</v>
      </c>
      <c r="I33" s="60">
        <v>278.93</v>
      </c>
      <c r="J33" s="60">
        <v>288.20999999999998</v>
      </c>
      <c r="K33" s="61">
        <v>14914</v>
      </c>
      <c r="L33" s="62">
        <v>5117506</v>
      </c>
      <c r="M33" s="59">
        <v>303.82</v>
      </c>
      <c r="N33" s="60">
        <v>299.51</v>
      </c>
      <c r="O33" s="60">
        <v>308.17</v>
      </c>
      <c r="P33" s="61">
        <v>19586</v>
      </c>
      <c r="Q33" s="61">
        <v>5489842</v>
      </c>
    </row>
    <row r="34" spans="1:17" x14ac:dyDescent="0.35">
      <c r="A34" s="31" t="s">
        <v>44</v>
      </c>
      <c r="B34" s="31" t="s">
        <v>68</v>
      </c>
      <c r="C34" s="59">
        <v>280.73</v>
      </c>
      <c r="D34" s="60">
        <v>274.63</v>
      </c>
      <c r="E34" s="60">
        <v>286.94</v>
      </c>
      <c r="F34" s="61">
        <v>8328</v>
      </c>
      <c r="G34" s="62">
        <v>2776412</v>
      </c>
      <c r="H34" s="59">
        <v>270.74</v>
      </c>
      <c r="I34" s="60">
        <v>261.70999999999998</v>
      </c>
      <c r="J34" s="60">
        <v>280.01</v>
      </c>
      <c r="K34" s="61">
        <v>3556</v>
      </c>
      <c r="L34" s="62">
        <v>1335174</v>
      </c>
      <c r="M34" s="59">
        <v>293.83999999999997</v>
      </c>
      <c r="N34" s="60">
        <v>285.42</v>
      </c>
      <c r="O34" s="60">
        <v>302.44</v>
      </c>
      <c r="P34" s="61">
        <v>4772</v>
      </c>
      <c r="Q34" s="61">
        <v>1441238</v>
      </c>
    </row>
    <row r="35" spans="1:17" x14ac:dyDescent="0.35">
      <c r="A35" s="31" t="s">
        <v>44</v>
      </c>
      <c r="B35" s="31" t="s">
        <v>69</v>
      </c>
      <c r="C35" s="59">
        <v>300.06</v>
      </c>
      <c r="D35" s="60">
        <v>290.37</v>
      </c>
      <c r="E35" s="60">
        <v>310.01</v>
      </c>
      <c r="F35" s="61">
        <v>3746</v>
      </c>
      <c r="G35" s="62">
        <v>1102208</v>
      </c>
      <c r="H35" s="59">
        <v>285.25</v>
      </c>
      <c r="I35" s="60">
        <v>271.01</v>
      </c>
      <c r="J35" s="60">
        <v>300.06</v>
      </c>
      <c r="K35" s="61">
        <v>1564</v>
      </c>
      <c r="L35" s="62">
        <v>521873</v>
      </c>
      <c r="M35" s="59">
        <v>315.24</v>
      </c>
      <c r="N35" s="60">
        <v>301.91000000000003</v>
      </c>
      <c r="O35" s="60">
        <v>329.03</v>
      </c>
      <c r="P35" s="61">
        <v>2182</v>
      </c>
      <c r="Q35" s="61">
        <v>580335</v>
      </c>
    </row>
    <row r="36" spans="1:17" x14ac:dyDescent="0.35">
      <c r="A36" s="31" t="s">
        <v>44</v>
      </c>
      <c r="B36" s="31" t="s">
        <v>70</v>
      </c>
      <c r="C36" s="59">
        <v>306.83</v>
      </c>
      <c r="D36" s="60">
        <v>275.14999999999998</v>
      </c>
      <c r="E36" s="60">
        <v>341.35</v>
      </c>
      <c r="F36" s="61">
        <v>358</v>
      </c>
      <c r="G36" s="62">
        <v>96645</v>
      </c>
      <c r="H36" s="59">
        <v>285.89</v>
      </c>
      <c r="I36" s="60">
        <v>238.07</v>
      </c>
      <c r="J36" s="60">
        <v>340.71</v>
      </c>
      <c r="K36" s="61">
        <v>130</v>
      </c>
      <c r="L36" s="62">
        <v>40993</v>
      </c>
      <c r="M36" s="59">
        <v>322.06</v>
      </c>
      <c r="N36" s="60">
        <v>280.39999999999998</v>
      </c>
      <c r="O36" s="60">
        <v>368.67</v>
      </c>
      <c r="P36" s="61">
        <v>228</v>
      </c>
      <c r="Q36" s="61">
        <v>55652</v>
      </c>
    </row>
    <row r="37" spans="1:17" x14ac:dyDescent="0.35">
      <c r="A37" s="31" t="s">
        <v>44</v>
      </c>
      <c r="B37" s="31" t="s">
        <v>71</v>
      </c>
      <c r="C37" s="59">
        <v>307.62</v>
      </c>
      <c r="D37" s="60">
        <v>299.95999999999998</v>
      </c>
      <c r="E37" s="60">
        <v>315.45</v>
      </c>
      <c r="F37" s="61">
        <v>6692</v>
      </c>
      <c r="G37" s="62">
        <v>1610335</v>
      </c>
      <c r="H37" s="59">
        <v>303.95999999999998</v>
      </c>
      <c r="I37" s="60">
        <v>292.81</v>
      </c>
      <c r="J37" s="60">
        <v>315.45999999999998</v>
      </c>
      <c r="K37" s="61">
        <v>2995</v>
      </c>
      <c r="L37" s="62">
        <v>750796</v>
      </c>
      <c r="M37" s="59">
        <v>315.39999999999998</v>
      </c>
      <c r="N37" s="60">
        <v>304.74</v>
      </c>
      <c r="O37" s="60">
        <v>326.38</v>
      </c>
      <c r="P37" s="61">
        <v>3697</v>
      </c>
      <c r="Q37" s="61">
        <v>859539</v>
      </c>
    </row>
    <row r="38" spans="1:17" x14ac:dyDescent="0.35">
      <c r="A38" s="31" t="s">
        <v>44</v>
      </c>
      <c r="B38" s="31" t="s">
        <v>72</v>
      </c>
      <c r="C38" s="59">
        <v>311.58</v>
      </c>
      <c r="D38" s="60">
        <v>302.33999999999997</v>
      </c>
      <c r="E38" s="60">
        <v>321.04000000000002</v>
      </c>
      <c r="F38" s="61">
        <v>4470</v>
      </c>
      <c r="G38" s="62">
        <v>1237394</v>
      </c>
      <c r="H38" s="59">
        <v>290.57</v>
      </c>
      <c r="I38" s="60">
        <v>277.05</v>
      </c>
      <c r="J38" s="60">
        <v>304.58999999999997</v>
      </c>
      <c r="K38" s="61">
        <v>1813</v>
      </c>
      <c r="L38" s="62">
        <v>584959</v>
      </c>
      <c r="M38" s="59">
        <v>332.22</v>
      </c>
      <c r="N38" s="60">
        <v>319.45999999999998</v>
      </c>
      <c r="O38" s="60">
        <v>345.4</v>
      </c>
      <c r="P38" s="61">
        <v>2657</v>
      </c>
      <c r="Q38" s="61">
        <v>652435</v>
      </c>
    </row>
    <row r="39" spans="1:17" x14ac:dyDescent="0.35">
      <c r="A39" s="31" t="s">
        <v>44</v>
      </c>
      <c r="B39" s="31" t="s">
        <v>73</v>
      </c>
      <c r="C39" s="59">
        <v>281.89</v>
      </c>
      <c r="D39" s="60">
        <v>276.55</v>
      </c>
      <c r="E39" s="60">
        <v>287.3</v>
      </c>
      <c r="F39" s="61">
        <v>10906</v>
      </c>
      <c r="G39" s="62">
        <v>3784354</v>
      </c>
      <c r="H39" s="59">
        <v>278.89999999999998</v>
      </c>
      <c r="I39" s="60">
        <v>270.97000000000003</v>
      </c>
      <c r="J39" s="60">
        <v>287.01</v>
      </c>
      <c r="K39" s="61">
        <v>4856</v>
      </c>
      <c r="L39" s="62">
        <v>1883711</v>
      </c>
      <c r="M39" s="59">
        <v>290</v>
      </c>
      <c r="N39" s="60">
        <v>282.66000000000003</v>
      </c>
      <c r="O39" s="60">
        <v>297.49</v>
      </c>
      <c r="P39" s="61">
        <v>6050</v>
      </c>
      <c r="Q39" s="61">
        <v>1900643</v>
      </c>
    </row>
    <row r="40" spans="1:17" x14ac:dyDescent="0.35">
      <c r="A40" s="31" t="s">
        <v>44</v>
      </c>
      <c r="B40" s="31" t="s">
        <v>74</v>
      </c>
      <c r="C40" s="59">
        <v>331.07</v>
      </c>
      <c r="D40" s="60">
        <v>309.56</v>
      </c>
      <c r="E40" s="60">
        <v>353.79</v>
      </c>
      <c r="F40" s="61">
        <v>954</v>
      </c>
      <c r="G40" s="62">
        <v>233185</v>
      </c>
      <c r="H40" s="59">
        <v>337.42</v>
      </c>
      <c r="I40" s="60">
        <v>305.01</v>
      </c>
      <c r="J40" s="60">
        <v>372.53</v>
      </c>
      <c r="K40" s="61">
        <v>423</v>
      </c>
      <c r="L40" s="62">
        <v>108086</v>
      </c>
      <c r="M40" s="59">
        <v>331.06</v>
      </c>
      <c r="N40" s="60">
        <v>302.01</v>
      </c>
      <c r="O40" s="60">
        <v>362.38</v>
      </c>
      <c r="P40" s="61">
        <v>531</v>
      </c>
      <c r="Q40" s="61">
        <v>125099</v>
      </c>
    </row>
    <row r="41" spans="1:17" x14ac:dyDescent="0.35">
      <c r="A41" s="31" t="s">
        <v>44</v>
      </c>
      <c r="B41" s="31" t="s">
        <v>75</v>
      </c>
      <c r="C41" s="59">
        <v>324.42</v>
      </c>
      <c r="D41" s="60">
        <v>298.64999999999998</v>
      </c>
      <c r="E41" s="60">
        <v>352.01</v>
      </c>
      <c r="F41" s="61">
        <v>642</v>
      </c>
      <c r="G41" s="62">
        <v>146506</v>
      </c>
      <c r="H41" s="59">
        <v>332.6</v>
      </c>
      <c r="I41" s="60">
        <v>293.99</v>
      </c>
      <c r="J41" s="60">
        <v>375.24</v>
      </c>
      <c r="K41" s="61">
        <v>285</v>
      </c>
      <c r="L41" s="62">
        <v>67512</v>
      </c>
      <c r="M41" s="59">
        <v>324.43</v>
      </c>
      <c r="N41" s="60">
        <v>289.29000000000002</v>
      </c>
      <c r="O41" s="60">
        <v>363.06</v>
      </c>
      <c r="P41" s="61">
        <v>357</v>
      </c>
      <c r="Q41" s="61">
        <v>78994</v>
      </c>
    </row>
    <row r="42" spans="1:17" x14ac:dyDescent="0.35">
      <c r="A42" s="31" t="s">
        <v>44</v>
      </c>
      <c r="B42" s="31" t="s">
        <v>76</v>
      </c>
      <c r="C42" s="59">
        <v>280.61</v>
      </c>
      <c r="D42" s="60">
        <v>192.56</v>
      </c>
      <c r="E42" s="60">
        <v>396.81</v>
      </c>
      <c r="F42" s="60">
        <v>35</v>
      </c>
      <c r="G42" s="62">
        <v>10465</v>
      </c>
      <c r="H42" s="59" t="s">
        <v>129</v>
      </c>
      <c r="I42" s="60" t="s">
        <v>129</v>
      </c>
      <c r="J42" s="60" t="s">
        <v>129</v>
      </c>
      <c r="K42" s="60" t="s">
        <v>129</v>
      </c>
      <c r="L42" s="62">
        <v>4797</v>
      </c>
      <c r="M42" s="59" t="s">
        <v>129</v>
      </c>
      <c r="N42" s="60" t="s">
        <v>129</v>
      </c>
      <c r="O42" s="60" t="s">
        <v>129</v>
      </c>
      <c r="P42" s="60" t="s">
        <v>129</v>
      </c>
      <c r="Q42" s="61">
        <v>5668</v>
      </c>
    </row>
    <row r="43" spans="1:17" x14ac:dyDescent="0.35">
      <c r="A43" s="31" t="s">
        <v>44</v>
      </c>
      <c r="B43" s="31" t="s">
        <v>77</v>
      </c>
      <c r="C43" s="59">
        <v>363.24</v>
      </c>
      <c r="D43" s="60">
        <v>320.01</v>
      </c>
      <c r="E43" s="60">
        <v>411</v>
      </c>
      <c r="F43" s="61">
        <v>277</v>
      </c>
      <c r="G43" s="62">
        <v>76214</v>
      </c>
      <c r="H43" s="59">
        <v>373.99</v>
      </c>
      <c r="I43" s="60">
        <v>308.63</v>
      </c>
      <c r="J43" s="60">
        <v>449.64</v>
      </c>
      <c r="K43" s="61">
        <v>126</v>
      </c>
      <c r="L43" s="62">
        <v>35777</v>
      </c>
      <c r="M43" s="59">
        <v>354.4</v>
      </c>
      <c r="N43" s="60">
        <v>298.01</v>
      </c>
      <c r="O43" s="60">
        <v>419.18</v>
      </c>
      <c r="P43" s="61">
        <v>151</v>
      </c>
      <c r="Q43" s="61">
        <v>40437</v>
      </c>
    </row>
    <row r="44" spans="1:17" s="28" customFormat="1" x14ac:dyDescent="0.35">
      <c r="A44" s="51" t="s">
        <v>44</v>
      </c>
      <c r="B44" s="51" t="s">
        <v>78</v>
      </c>
      <c r="C44" s="63">
        <v>292.82</v>
      </c>
      <c r="D44" s="64">
        <v>289.74</v>
      </c>
      <c r="E44" s="64">
        <v>295.93</v>
      </c>
      <c r="F44" s="65">
        <v>35454</v>
      </c>
      <c r="G44" s="66">
        <v>10840533</v>
      </c>
      <c r="H44" s="63">
        <v>284.75</v>
      </c>
      <c r="I44" s="64">
        <v>280.19</v>
      </c>
      <c r="J44" s="64">
        <v>289.38</v>
      </c>
      <c r="K44" s="65">
        <v>15337</v>
      </c>
      <c r="L44" s="66">
        <v>5225592</v>
      </c>
      <c r="M44" s="63">
        <v>304.37</v>
      </c>
      <c r="N44" s="64">
        <v>300.11</v>
      </c>
      <c r="O44" s="64">
        <v>308.68</v>
      </c>
      <c r="P44" s="65">
        <v>20117</v>
      </c>
      <c r="Q44" s="65">
        <v>5614941</v>
      </c>
    </row>
    <row r="45" spans="1:17" s="28" customFormat="1" x14ac:dyDescent="0.35">
      <c r="A45" s="51" t="s">
        <v>44</v>
      </c>
      <c r="B45" s="51" t="s">
        <v>27</v>
      </c>
      <c r="C45" s="63">
        <v>292.01</v>
      </c>
      <c r="D45" s="64">
        <v>290.22000000000003</v>
      </c>
      <c r="E45" s="64">
        <v>293.81</v>
      </c>
      <c r="F45" s="65">
        <v>105332</v>
      </c>
      <c r="G45" s="66">
        <v>31284138</v>
      </c>
      <c r="H45" s="63">
        <v>280.14999999999998</v>
      </c>
      <c r="I45" s="64">
        <v>277.52</v>
      </c>
      <c r="J45" s="64">
        <v>282.79000000000002</v>
      </c>
      <c r="K45" s="65">
        <v>44878</v>
      </c>
      <c r="L45" s="66">
        <v>14898780</v>
      </c>
      <c r="M45" s="63">
        <v>305.57</v>
      </c>
      <c r="N45" s="64">
        <v>303.08999999999997</v>
      </c>
      <c r="O45" s="64">
        <v>308.06</v>
      </c>
      <c r="P45" s="65">
        <v>60454</v>
      </c>
      <c r="Q45" s="65">
        <v>16385358</v>
      </c>
    </row>
    <row r="46" spans="1:17" x14ac:dyDescent="0.35">
      <c r="A46" s="31" t="s">
        <v>11</v>
      </c>
      <c r="B46" s="31" t="s">
        <v>67</v>
      </c>
      <c r="C46" s="59">
        <v>332.96</v>
      </c>
      <c r="D46" s="60">
        <v>328.03</v>
      </c>
      <c r="E46" s="60">
        <v>337.95</v>
      </c>
      <c r="F46" s="61">
        <v>19024</v>
      </c>
      <c r="G46" s="62">
        <v>7532642</v>
      </c>
      <c r="H46" s="59">
        <v>347.8</v>
      </c>
      <c r="I46" s="60">
        <v>339.97</v>
      </c>
      <c r="J46" s="60">
        <v>355.75</v>
      </c>
      <c r="K46" s="61">
        <v>8798</v>
      </c>
      <c r="L46" s="62">
        <v>3812835</v>
      </c>
      <c r="M46" s="59">
        <v>330.59</v>
      </c>
      <c r="N46" s="60">
        <v>324.05</v>
      </c>
      <c r="O46" s="60">
        <v>337.21</v>
      </c>
      <c r="P46" s="61">
        <v>10226</v>
      </c>
      <c r="Q46" s="61">
        <v>3719807</v>
      </c>
    </row>
    <row r="47" spans="1:17" x14ac:dyDescent="0.35">
      <c r="A47" s="31" t="s">
        <v>11</v>
      </c>
      <c r="B47" s="31" t="s">
        <v>68</v>
      </c>
      <c r="C47" s="59">
        <v>317.64999999999998</v>
      </c>
      <c r="D47" s="60">
        <v>307.57</v>
      </c>
      <c r="E47" s="60">
        <v>327.95</v>
      </c>
      <c r="F47" s="61">
        <v>4219</v>
      </c>
      <c r="G47" s="62">
        <v>1847728</v>
      </c>
      <c r="H47" s="59">
        <v>327.39</v>
      </c>
      <c r="I47" s="60">
        <v>311.63</v>
      </c>
      <c r="J47" s="60">
        <v>343.67</v>
      </c>
      <c r="K47" s="61">
        <v>1951</v>
      </c>
      <c r="L47" s="62">
        <v>933881</v>
      </c>
      <c r="M47" s="59">
        <v>316.73</v>
      </c>
      <c r="N47" s="60">
        <v>303.38</v>
      </c>
      <c r="O47" s="60">
        <v>330.5</v>
      </c>
      <c r="P47" s="61">
        <v>2268</v>
      </c>
      <c r="Q47" s="61">
        <v>913847</v>
      </c>
    </row>
    <row r="48" spans="1:17" x14ac:dyDescent="0.35">
      <c r="A48" s="31" t="s">
        <v>11</v>
      </c>
      <c r="B48" s="31" t="s">
        <v>69</v>
      </c>
      <c r="C48" s="59">
        <v>330.88</v>
      </c>
      <c r="D48" s="60">
        <v>319.42</v>
      </c>
      <c r="E48" s="60">
        <v>342.61</v>
      </c>
      <c r="F48" s="61">
        <v>3527</v>
      </c>
      <c r="G48" s="62">
        <v>1478952</v>
      </c>
      <c r="H48" s="59">
        <v>349.13</v>
      </c>
      <c r="I48" s="60">
        <v>330.69</v>
      </c>
      <c r="J48" s="60">
        <v>368.24</v>
      </c>
      <c r="K48" s="61">
        <v>1614</v>
      </c>
      <c r="L48" s="62">
        <v>739447</v>
      </c>
      <c r="M48" s="59">
        <v>325.69</v>
      </c>
      <c r="N48" s="60">
        <v>310.79000000000002</v>
      </c>
      <c r="O48" s="60">
        <v>341.1</v>
      </c>
      <c r="P48" s="61">
        <v>1913</v>
      </c>
      <c r="Q48" s="61">
        <v>739505</v>
      </c>
    </row>
    <row r="49" spans="1:17" x14ac:dyDescent="0.35">
      <c r="A49" s="31" t="s">
        <v>11</v>
      </c>
      <c r="B49" s="31" t="s">
        <v>70</v>
      </c>
      <c r="C49" s="59">
        <v>358.46</v>
      </c>
      <c r="D49" s="60">
        <v>326.52</v>
      </c>
      <c r="E49" s="60">
        <v>392.49</v>
      </c>
      <c r="F49" s="60">
        <v>538</v>
      </c>
      <c r="G49" s="62">
        <v>208684</v>
      </c>
      <c r="H49" s="59">
        <v>383.61</v>
      </c>
      <c r="I49" s="60">
        <v>330.42</v>
      </c>
      <c r="J49" s="60">
        <v>442.12</v>
      </c>
      <c r="K49" s="60">
        <v>243</v>
      </c>
      <c r="L49" s="62">
        <v>108001</v>
      </c>
      <c r="M49" s="59">
        <v>358.64</v>
      </c>
      <c r="N49" s="60">
        <v>317.39999999999998</v>
      </c>
      <c r="O49" s="60">
        <v>403.56</v>
      </c>
      <c r="P49" s="60">
        <v>295</v>
      </c>
      <c r="Q49" s="61">
        <v>100683</v>
      </c>
    </row>
    <row r="50" spans="1:17" x14ac:dyDescent="0.35">
      <c r="A50" s="31" t="s">
        <v>11</v>
      </c>
      <c r="B50" s="31" t="s">
        <v>71</v>
      </c>
      <c r="C50" s="59">
        <v>322.06</v>
      </c>
      <c r="D50" s="60">
        <v>307.33</v>
      </c>
      <c r="E50" s="60">
        <v>337.29</v>
      </c>
      <c r="F50" s="61">
        <v>1897</v>
      </c>
      <c r="G50" s="62">
        <v>664329</v>
      </c>
      <c r="H50" s="59">
        <v>346.39</v>
      </c>
      <c r="I50" s="60">
        <v>323.16000000000003</v>
      </c>
      <c r="J50" s="60">
        <v>370.77</v>
      </c>
      <c r="K50" s="61">
        <v>932</v>
      </c>
      <c r="L50" s="62">
        <v>347917</v>
      </c>
      <c r="M50" s="59">
        <v>315.44</v>
      </c>
      <c r="N50" s="60">
        <v>295.48</v>
      </c>
      <c r="O50" s="60">
        <v>336.39</v>
      </c>
      <c r="P50" s="60">
        <v>965</v>
      </c>
      <c r="Q50" s="61">
        <v>316412</v>
      </c>
    </row>
    <row r="51" spans="1:17" x14ac:dyDescent="0.35">
      <c r="A51" s="31" t="s">
        <v>11</v>
      </c>
      <c r="B51" s="31" t="s">
        <v>72</v>
      </c>
      <c r="C51" s="59">
        <v>319.8</v>
      </c>
      <c r="D51" s="60">
        <v>306.77</v>
      </c>
      <c r="E51" s="60">
        <v>333.22</v>
      </c>
      <c r="F51" s="60">
        <v>2426</v>
      </c>
      <c r="G51" s="62">
        <v>922448</v>
      </c>
      <c r="H51" s="59">
        <v>340.59</v>
      </c>
      <c r="I51" s="60">
        <v>319.52999999999997</v>
      </c>
      <c r="J51" s="60">
        <v>362.58</v>
      </c>
      <c r="K51" s="60">
        <v>1110</v>
      </c>
      <c r="L51" s="62">
        <v>464035</v>
      </c>
      <c r="M51" s="59">
        <v>315.74</v>
      </c>
      <c r="N51" s="60">
        <v>298.63</v>
      </c>
      <c r="O51" s="60">
        <v>333.56</v>
      </c>
      <c r="P51" s="60">
        <v>1316</v>
      </c>
      <c r="Q51" s="61">
        <v>458413</v>
      </c>
    </row>
    <row r="52" spans="1:17" x14ac:dyDescent="0.35">
      <c r="A52" s="31" t="s">
        <v>11</v>
      </c>
      <c r="B52" s="31" t="s">
        <v>73</v>
      </c>
      <c r="C52" s="59">
        <v>354.43</v>
      </c>
      <c r="D52" s="60">
        <v>345.44</v>
      </c>
      <c r="E52" s="60">
        <v>363.59</v>
      </c>
      <c r="F52" s="61">
        <v>6417</v>
      </c>
      <c r="G52" s="62">
        <v>2410501</v>
      </c>
      <c r="H52" s="59">
        <v>364.37</v>
      </c>
      <c r="I52" s="60">
        <v>350.34</v>
      </c>
      <c r="J52" s="60">
        <v>378.79</v>
      </c>
      <c r="K52" s="60">
        <v>2948</v>
      </c>
      <c r="L52" s="62">
        <v>1219554</v>
      </c>
      <c r="M52" s="59">
        <v>355.31</v>
      </c>
      <c r="N52" s="60">
        <v>343.31</v>
      </c>
      <c r="O52" s="60">
        <v>367.61</v>
      </c>
      <c r="P52" s="60">
        <v>3469</v>
      </c>
      <c r="Q52" s="61">
        <v>1190947</v>
      </c>
    </row>
    <row r="53" spans="1:17" x14ac:dyDescent="0.35">
      <c r="A53" s="31" t="s">
        <v>11</v>
      </c>
      <c r="B53" s="31" t="s">
        <v>74</v>
      </c>
      <c r="C53" s="59">
        <v>311.2</v>
      </c>
      <c r="D53" s="60">
        <v>300.97000000000003</v>
      </c>
      <c r="E53" s="60">
        <v>321.67</v>
      </c>
      <c r="F53" s="60">
        <v>4036</v>
      </c>
      <c r="G53" s="62">
        <v>1922010</v>
      </c>
      <c r="H53" s="59">
        <v>327.73</v>
      </c>
      <c r="I53" s="60">
        <v>311.79000000000002</v>
      </c>
      <c r="J53" s="60">
        <v>344.2</v>
      </c>
      <c r="K53" s="60">
        <v>1945</v>
      </c>
      <c r="L53" s="62">
        <v>982078</v>
      </c>
      <c r="M53" s="59">
        <v>304.86</v>
      </c>
      <c r="N53" s="60">
        <v>291.3</v>
      </c>
      <c r="O53" s="60">
        <v>318.85000000000002</v>
      </c>
      <c r="P53" s="60">
        <v>2091</v>
      </c>
      <c r="Q53" s="61">
        <v>939932</v>
      </c>
    </row>
    <row r="54" spans="1:17" x14ac:dyDescent="0.35">
      <c r="A54" s="31" t="s">
        <v>11</v>
      </c>
      <c r="B54" s="31" t="s">
        <v>75</v>
      </c>
      <c r="C54" s="59">
        <v>289.37</v>
      </c>
      <c r="D54" s="60">
        <v>277.02999999999997</v>
      </c>
      <c r="E54" s="60">
        <v>302.08</v>
      </c>
      <c r="F54" s="60">
        <v>2431</v>
      </c>
      <c r="G54" s="62">
        <v>1277558</v>
      </c>
      <c r="H54" s="59">
        <v>300.2</v>
      </c>
      <c r="I54" s="60">
        <v>281.18</v>
      </c>
      <c r="J54" s="60">
        <v>320.05</v>
      </c>
      <c r="K54" s="60">
        <v>1154</v>
      </c>
      <c r="L54" s="62">
        <v>658488</v>
      </c>
      <c r="M54" s="59">
        <v>288.24</v>
      </c>
      <c r="N54" s="60">
        <v>271.76</v>
      </c>
      <c r="O54" s="60">
        <v>305.41000000000003</v>
      </c>
      <c r="P54" s="60">
        <v>1277</v>
      </c>
      <c r="Q54" s="61">
        <v>619070</v>
      </c>
    </row>
    <row r="55" spans="1:17" x14ac:dyDescent="0.35">
      <c r="A55" s="31" t="s">
        <v>11</v>
      </c>
      <c r="B55" s="31" t="s">
        <v>76</v>
      </c>
      <c r="C55" s="59">
        <v>323.35000000000002</v>
      </c>
      <c r="D55" s="60">
        <v>293.26</v>
      </c>
      <c r="E55" s="60">
        <v>355.54</v>
      </c>
      <c r="F55" s="60">
        <v>458</v>
      </c>
      <c r="G55" s="62">
        <v>185074</v>
      </c>
      <c r="H55" s="59">
        <v>381.79</v>
      </c>
      <c r="I55" s="60">
        <v>333</v>
      </c>
      <c r="J55" s="60">
        <v>435.25</v>
      </c>
      <c r="K55" s="60">
        <v>250</v>
      </c>
      <c r="L55" s="62">
        <v>93359</v>
      </c>
      <c r="M55" s="59">
        <v>277.86</v>
      </c>
      <c r="N55" s="60">
        <v>240.57</v>
      </c>
      <c r="O55" s="60">
        <v>319.08999999999997</v>
      </c>
      <c r="P55" s="60">
        <v>208</v>
      </c>
      <c r="Q55" s="61">
        <v>91715</v>
      </c>
    </row>
    <row r="56" spans="1:17" x14ac:dyDescent="0.35">
      <c r="A56" s="31" t="s">
        <v>11</v>
      </c>
      <c r="B56" s="31" t="s">
        <v>77</v>
      </c>
      <c r="C56" s="59">
        <v>360.19</v>
      </c>
      <c r="D56" s="60">
        <v>338.14</v>
      </c>
      <c r="E56" s="60">
        <v>383.22</v>
      </c>
      <c r="F56" s="60">
        <v>1147</v>
      </c>
      <c r="G56" s="62">
        <v>459378</v>
      </c>
      <c r="H56" s="59">
        <v>372.57</v>
      </c>
      <c r="I56" s="60">
        <v>338.42</v>
      </c>
      <c r="J56" s="60">
        <v>408.96</v>
      </c>
      <c r="K56" s="60">
        <v>541</v>
      </c>
      <c r="L56" s="62">
        <v>230231</v>
      </c>
      <c r="M56" s="59">
        <v>357.43</v>
      </c>
      <c r="N56" s="60">
        <v>328.26</v>
      </c>
      <c r="O56" s="60">
        <v>388.38</v>
      </c>
      <c r="P56" s="60">
        <v>606</v>
      </c>
      <c r="Q56" s="61">
        <v>229147</v>
      </c>
    </row>
    <row r="57" spans="1:17" s="28" customFormat="1" x14ac:dyDescent="0.35">
      <c r="A57" s="51" t="s">
        <v>11</v>
      </c>
      <c r="B57" s="51" t="s">
        <v>78</v>
      </c>
      <c r="C57" s="63">
        <v>329.1</v>
      </c>
      <c r="D57" s="64">
        <v>324.66000000000003</v>
      </c>
      <c r="E57" s="64">
        <v>333.59</v>
      </c>
      <c r="F57" s="65">
        <v>23060</v>
      </c>
      <c r="G57" s="66">
        <v>9454652</v>
      </c>
      <c r="H57" s="63">
        <v>343.97</v>
      </c>
      <c r="I57" s="64">
        <v>336.93</v>
      </c>
      <c r="J57" s="64">
        <v>351.1</v>
      </c>
      <c r="K57" s="65">
        <v>10743</v>
      </c>
      <c r="L57" s="66">
        <v>4794913</v>
      </c>
      <c r="M57" s="63">
        <v>326.43</v>
      </c>
      <c r="N57" s="64">
        <v>320.52999999999997</v>
      </c>
      <c r="O57" s="64">
        <v>332.41</v>
      </c>
      <c r="P57" s="65">
        <v>12317</v>
      </c>
      <c r="Q57" s="65">
        <v>4659739</v>
      </c>
    </row>
    <row r="58" spans="1:17" s="28" customFormat="1" x14ac:dyDescent="0.35">
      <c r="A58" s="51" t="s">
        <v>11</v>
      </c>
      <c r="B58" s="51" t="s">
        <v>27</v>
      </c>
      <c r="C58" s="63">
        <v>325.95</v>
      </c>
      <c r="D58" s="64">
        <v>324.39999999999998</v>
      </c>
      <c r="E58" s="64">
        <v>327.51</v>
      </c>
      <c r="F58" s="65">
        <v>185931</v>
      </c>
      <c r="G58" s="66">
        <v>76904580</v>
      </c>
      <c r="H58" s="63">
        <v>338.21</v>
      </c>
      <c r="I58" s="64">
        <v>335.77</v>
      </c>
      <c r="J58" s="64">
        <v>340.67</v>
      </c>
      <c r="K58" s="65">
        <v>85496</v>
      </c>
      <c r="L58" s="66">
        <v>38674346</v>
      </c>
      <c r="M58" s="63">
        <v>324.39999999999998</v>
      </c>
      <c r="N58" s="64">
        <v>322.33999999999997</v>
      </c>
      <c r="O58" s="64">
        <v>326.47000000000003</v>
      </c>
      <c r="P58" s="65">
        <v>100435</v>
      </c>
      <c r="Q58" s="65">
        <v>38230234</v>
      </c>
    </row>
    <row r="59" spans="1:17" x14ac:dyDescent="0.35">
      <c r="A59" s="31" t="s">
        <v>43</v>
      </c>
      <c r="B59" s="31" t="s">
        <v>67</v>
      </c>
      <c r="C59" s="59">
        <v>427.4</v>
      </c>
      <c r="D59" s="60">
        <v>419.04</v>
      </c>
      <c r="E59" s="60">
        <v>435.89</v>
      </c>
      <c r="F59" s="61">
        <v>10488</v>
      </c>
      <c r="G59" s="62">
        <v>2132806</v>
      </c>
      <c r="H59" s="59">
        <v>473.56</v>
      </c>
      <c r="I59" s="60">
        <v>460.4</v>
      </c>
      <c r="J59" s="60">
        <v>487.01</v>
      </c>
      <c r="K59" s="61">
        <v>5327</v>
      </c>
      <c r="L59" s="62">
        <v>1049192</v>
      </c>
      <c r="M59" s="59">
        <v>394.21</v>
      </c>
      <c r="N59" s="60">
        <v>383.25</v>
      </c>
      <c r="O59" s="60">
        <v>405.42</v>
      </c>
      <c r="P59" s="61">
        <v>5161</v>
      </c>
      <c r="Q59" s="61">
        <v>1083614</v>
      </c>
    </row>
    <row r="60" spans="1:17" x14ac:dyDescent="0.35">
      <c r="A60" s="31" t="s">
        <v>43</v>
      </c>
      <c r="B60" s="31" t="s">
        <v>68</v>
      </c>
      <c r="C60" s="59">
        <v>414.89</v>
      </c>
      <c r="D60" s="60">
        <v>402.64</v>
      </c>
      <c r="E60" s="60">
        <v>427.43</v>
      </c>
      <c r="F60" s="61">
        <v>4603</v>
      </c>
      <c r="G60" s="62">
        <v>928876</v>
      </c>
      <c r="H60" s="59">
        <v>462.37</v>
      </c>
      <c r="I60" s="60">
        <v>442.87</v>
      </c>
      <c r="J60" s="60">
        <v>482.52</v>
      </c>
      <c r="K60" s="61">
        <v>2286</v>
      </c>
      <c r="L60" s="62">
        <v>441743</v>
      </c>
      <c r="M60" s="59">
        <v>380.82</v>
      </c>
      <c r="N60" s="60">
        <v>365.01</v>
      </c>
      <c r="O60" s="60">
        <v>397.18</v>
      </c>
      <c r="P60" s="61">
        <v>2317</v>
      </c>
      <c r="Q60" s="61">
        <v>487133</v>
      </c>
    </row>
    <row r="61" spans="1:17" x14ac:dyDescent="0.35">
      <c r="A61" s="31" t="s">
        <v>43</v>
      </c>
      <c r="B61" s="31" t="s">
        <v>69</v>
      </c>
      <c r="C61" s="59">
        <v>418.34</v>
      </c>
      <c r="D61" s="60">
        <v>401.6</v>
      </c>
      <c r="E61" s="60">
        <v>435.61</v>
      </c>
      <c r="F61" s="61">
        <v>2503</v>
      </c>
      <c r="G61" s="62">
        <v>552026</v>
      </c>
      <c r="H61" s="59">
        <v>446.98</v>
      </c>
      <c r="I61" s="60">
        <v>420.24</v>
      </c>
      <c r="J61" s="60">
        <v>474.96</v>
      </c>
      <c r="K61" s="61">
        <v>1153</v>
      </c>
      <c r="L61" s="62">
        <v>261049</v>
      </c>
      <c r="M61" s="59">
        <v>401.55</v>
      </c>
      <c r="N61" s="60">
        <v>379.88</v>
      </c>
      <c r="O61" s="60">
        <v>424.17</v>
      </c>
      <c r="P61" s="61">
        <v>1350</v>
      </c>
      <c r="Q61" s="61">
        <v>290977</v>
      </c>
    </row>
    <row r="62" spans="1:17" s="22" customFormat="1" x14ac:dyDescent="0.35">
      <c r="A62" s="31" t="s">
        <v>43</v>
      </c>
      <c r="B62" s="31" t="s">
        <v>70</v>
      </c>
      <c r="C62" s="59">
        <v>412.14</v>
      </c>
      <c r="D62" s="60">
        <v>348.6</v>
      </c>
      <c r="E62" s="60">
        <v>484.05</v>
      </c>
      <c r="F62" s="60">
        <v>164</v>
      </c>
      <c r="G62" s="62">
        <v>39214</v>
      </c>
      <c r="H62" s="59">
        <v>507.44</v>
      </c>
      <c r="I62" s="60">
        <v>403.7</v>
      </c>
      <c r="J62" s="60">
        <v>629.02</v>
      </c>
      <c r="K62" s="60">
        <v>106</v>
      </c>
      <c r="L62" s="62">
        <v>24036</v>
      </c>
      <c r="M62" s="59">
        <v>352.02</v>
      </c>
      <c r="N62" s="60">
        <v>265.35000000000002</v>
      </c>
      <c r="O62" s="60">
        <v>458.4</v>
      </c>
      <c r="P62" s="60">
        <v>58</v>
      </c>
      <c r="Q62" s="61">
        <v>15178</v>
      </c>
    </row>
    <row r="63" spans="1:17" s="22" customFormat="1" x14ac:dyDescent="0.35">
      <c r="A63" s="31" t="s">
        <v>43</v>
      </c>
      <c r="B63" s="31" t="s">
        <v>71</v>
      </c>
      <c r="C63" s="59">
        <v>503.47</v>
      </c>
      <c r="D63" s="60">
        <v>478.14</v>
      </c>
      <c r="E63" s="60">
        <v>529.9</v>
      </c>
      <c r="F63" s="61">
        <v>1567</v>
      </c>
      <c r="G63" s="62">
        <v>245538</v>
      </c>
      <c r="H63" s="59">
        <v>549.92999999999995</v>
      </c>
      <c r="I63" s="60">
        <v>512.64</v>
      </c>
      <c r="J63" s="60">
        <v>589.4</v>
      </c>
      <c r="K63" s="60">
        <v>868</v>
      </c>
      <c r="L63" s="62">
        <v>128393</v>
      </c>
      <c r="M63" s="59">
        <v>466.19</v>
      </c>
      <c r="N63" s="60">
        <v>430.78</v>
      </c>
      <c r="O63" s="60">
        <v>503.89</v>
      </c>
      <c r="P63" s="60">
        <v>699</v>
      </c>
      <c r="Q63" s="61">
        <v>117145</v>
      </c>
    </row>
    <row r="64" spans="1:17" x14ac:dyDescent="0.35">
      <c r="A64" s="31" t="s">
        <v>43</v>
      </c>
      <c r="B64" s="31" t="s">
        <v>72</v>
      </c>
      <c r="C64" s="59">
        <v>360.35</v>
      </c>
      <c r="D64" s="60">
        <v>328.56</v>
      </c>
      <c r="E64" s="60">
        <v>394.58</v>
      </c>
      <c r="F64" s="61">
        <v>493</v>
      </c>
      <c r="G64" s="62">
        <v>105833</v>
      </c>
      <c r="H64" s="59">
        <v>411.06</v>
      </c>
      <c r="I64" s="60">
        <v>362.15</v>
      </c>
      <c r="J64" s="60">
        <v>465.01</v>
      </c>
      <c r="K64" s="61">
        <v>267</v>
      </c>
      <c r="L64" s="62">
        <v>55122</v>
      </c>
      <c r="M64" s="59">
        <v>322.10000000000002</v>
      </c>
      <c r="N64" s="60">
        <v>279.61</v>
      </c>
      <c r="O64" s="60">
        <v>369.66</v>
      </c>
      <c r="P64" s="61">
        <v>226</v>
      </c>
      <c r="Q64" s="61">
        <v>50711</v>
      </c>
    </row>
    <row r="65" spans="1:17" x14ac:dyDescent="0.35">
      <c r="A65" s="31" t="s">
        <v>43</v>
      </c>
      <c r="B65" s="31" t="s">
        <v>73</v>
      </c>
      <c r="C65" s="59">
        <v>457.01</v>
      </c>
      <c r="D65" s="60">
        <v>430.09</v>
      </c>
      <c r="E65" s="60">
        <v>485.18</v>
      </c>
      <c r="F65" s="61">
        <v>1158</v>
      </c>
      <c r="G65" s="62">
        <v>261319</v>
      </c>
      <c r="H65" s="59">
        <v>522.87</v>
      </c>
      <c r="I65" s="60">
        <v>480.49</v>
      </c>
      <c r="J65" s="60">
        <v>567.89</v>
      </c>
      <c r="K65" s="61">
        <v>647</v>
      </c>
      <c r="L65" s="62">
        <v>138849</v>
      </c>
      <c r="M65" s="59">
        <v>404.86</v>
      </c>
      <c r="N65" s="60">
        <v>369.75</v>
      </c>
      <c r="O65" s="60">
        <v>442.43</v>
      </c>
      <c r="P65" s="61">
        <v>511</v>
      </c>
      <c r="Q65" s="61">
        <v>122470</v>
      </c>
    </row>
    <row r="66" spans="1:17" x14ac:dyDescent="0.35">
      <c r="A66" s="31" t="s">
        <v>43</v>
      </c>
      <c r="B66" s="31" t="s">
        <v>74</v>
      </c>
      <c r="C66" s="59">
        <v>341.66</v>
      </c>
      <c r="D66" s="60">
        <v>302.77</v>
      </c>
      <c r="E66" s="60">
        <v>384.21</v>
      </c>
      <c r="F66" s="61">
        <v>307</v>
      </c>
      <c r="G66" s="62">
        <v>87972</v>
      </c>
      <c r="H66" s="59">
        <v>407.94</v>
      </c>
      <c r="I66" s="60">
        <v>350.65</v>
      </c>
      <c r="J66" s="60">
        <v>471.94</v>
      </c>
      <c r="K66" s="61">
        <v>210</v>
      </c>
      <c r="L66" s="62">
        <v>53175</v>
      </c>
      <c r="M66" s="59">
        <v>271.08999999999997</v>
      </c>
      <c r="N66" s="60">
        <v>217.68</v>
      </c>
      <c r="O66" s="60">
        <v>333.68</v>
      </c>
      <c r="P66" s="61">
        <v>97</v>
      </c>
      <c r="Q66" s="61">
        <v>34797</v>
      </c>
    </row>
    <row r="67" spans="1:17" x14ac:dyDescent="0.35">
      <c r="A67" s="31" t="s">
        <v>43</v>
      </c>
      <c r="B67" s="31" t="s">
        <v>75</v>
      </c>
      <c r="C67" s="59">
        <v>342.52</v>
      </c>
      <c r="D67" s="60">
        <v>298.39999999999998</v>
      </c>
      <c r="E67" s="60">
        <v>391.48</v>
      </c>
      <c r="F67" s="61">
        <v>236</v>
      </c>
      <c r="G67" s="62">
        <v>64172</v>
      </c>
      <c r="H67" s="59">
        <v>416.3</v>
      </c>
      <c r="I67" s="60">
        <v>350.52</v>
      </c>
      <c r="J67" s="60">
        <v>490.98</v>
      </c>
      <c r="K67" s="61">
        <v>165</v>
      </c>
      <c r="L67" s="62">
        <v>40050</v>
      </c>
      <c r="M67" s="59">
        <v>260.54000000000002</v>
      </c>
      <c r="N67" s="60">
        <v>200.91</v>
      </c>
      <c r="O67" s="60">
        <v>332.72</v>
      </c>
      <c r="P67" s="61">
        <v>71</v>
      </c>
      <c r="Q67" s="61">
        <v>24122</v>
      </c>
    </row>
    <row r="68" spans="1:17" x14ac:dyDescent="0.35">
      <c r="A68" s="31" t="s">
        <v>43</v>
      </c>
      <c r="B68" s="31" t="s">
        <v>76</v>
      </c>
      <c r="C68" s="59" t="s">
        <v>129</v>
      </c>
      <c r="D68" s="60" t="s">
        <v>129</v>
      </c>
      <c r="E68" s="60" t="s">
        <v>129</v>
      </c>
      <c r="F68" s="60" t="s">
        <v>129</v>
      </c>
      <c r="G68" s="62">
        <v>4096</v>
      </c>
      <c r="H68" s="59" t="s">
        <v>129</v>
      </c>
      <c r="I68" s="60" t="s">
        <v>129</v>
      </c>
      <c r="J68" s="60" t="s">
        <v>129</v>
      </c>
      <c r="K68" s="60" t="s">
        <v>129</v>
      </c>
      <c r="L68" s="62">
        <v>2317</v>
      </c>
      <c r="M68" s="59" t="s">
        <v>129</v>
      </c>
      <c r="N68" s="60" t="s">
        <v>129</v>
      </c>
      <c r="O68" s="60" t="s">
        <v>129</v>
      </c>
      <c r="P68" s="60" t="s">
        <v>129</v>
      </c>
      <c r="Q68" s="61">
        <v>1779</v>
      </c>
    </row>
    <row r="69" spans="1:17" x14ac:dyDescent="0.35">
      <c r="A69" s="31" t="s">
        <v>43</v>
      </c>
      <c r="B69" s="31" t="s">
        <v>77</v>
      </c>
      <c r="C69" s="59">
        <v>383.28</v>
      </c>
      <c r="D69" s="60">
        <v>289.05</v>
      </c>
      <c r="E69" s="60">
        <v>498.16</v>
      </c>
      <c r="F69" s="60">
        <v>65</v>
      </c>
      <c r="G69" s="62">
        <v>19704</v>
      </c>
      <c r="H69" s="59">
        <v>473.63</v>
      </c>
      <c r="I69" s="60">
        <v>326.82</v>
      </c>
      <c r="J69" s="60">
        <v>661.46</v>
      </c>
      <c r="K69" s="60">
        <v>43</v>
      </c>
      <c r="L69" s="62">
        <v>10808</v>
      </c>
      <c r="M69" s="59" t="s">
        <v>129</v>
      </c>
      <c r="N69" s="60" t="s">
        <v>129</v>
      </c>
      <c r="O69" s="60" t="s">
        <v>129</v>
      </c>
      <c r="P69" s="60" t="s">
        <v>129</v>
      </c>
      <c r="Q69" s="61">
        <v>8896</v>
      </c>
    </row>
    <row r="70" spans="1:17" s="28" customFormat="1" x14ac:dyDescent="0.35">
      <c r="A70" s="51" t="s">
        <v>43</v>
      </c>
      <c r="B70" s="51" t="s">
        <v>78</v>
      </c>
      <c r="C70" s="63">
        <v>424.15</v>
      </c>
      <c r="D70" s="64">
        <v>415.98</v>
      </c>
      <c r="E70" s="64">
        <v>432.46</v>
      </c>
      <c r="F70" s="65">
        <v>10795</v>
      </c>
      <c r="G70" s="66">
        <v>2220778</v>
      </c>
      <c r="H70" s="63">
        <v>470.4</v>
      </c>
      <c r="I70" s="64">
        <v>457.57</v>
      </c>
      <c r="J70" s="64">
        <v>483.51</v>
      </c>
      <c r="K70" s="65">
        <v>5537</v>
      </c>
      <c r="L70" s="66">
        <v>1102367</v>
      </c>
      <c r="M70" s="63">
        <v>390.87</v>
      </c>
      <c r="N70" s="64">
        <v>380.1</v>
      </c>
      <c r="O70" s="64">
        <v>401.88</v>
      </c>
      <c r="P70" s="65">
        <v>5258</v>
      </c>
      <c r="Q70" s="65">
        <v>1118411</v>
      </c>
    </row>
    <row r="71" spans="1:17" s="28" customFormat="1" x14ac:dyDescent="0.35">
      <c r="A71" s="51" t="s">
        <v>43</v>
      </c>
      <c r="B71" s="51" t="s">
        <v>27</v>
      </c>
      <c r="C71" s="63">
        <v>406.97</v>
      </c>
      <c r="D71" s="64">
        <v>403.43</v>
      </c>
      <c r="E71" s="64">
        <v>410.54</v>
      </c>
      <c r="F71" s="65">
        <v>53220</v>
      </c>
      <c r="G71" s="66">
        <v>12211488</v>
      </c>
      <c r="H71" s="63">
        <v>449.58</v>
      </c>
      <c r="I71" s="64">
        <v>443.97</v>
      </c>
      <c r="J71" s="64">
        <v>455.24</v>
      </c>
      <c r="K71" s="65">
        <v>26788</v>
      </c>
      <c r="L71" s="66">
        <v>6077084</v>
      </c>
      <c r="M71" s="63">
        <v>378.63</v>
      </c>
      <c r="N71" s="64">
        <v>373.97</v>
      </c>
      <c r="O71" s="64">
        <v>383.34</v>
      </c>
      <c r="P71" s="65">
        <v>26432</v>
      </c>
      <c r="Q71" s="65">
        <v>6134404</v>
      </c>
    </row>
    <row r="72" spans="1:17" x14ac:dyDescent="0.35">
      <c r="A72" s="31" t="s">
        <v>42</v>
      </c>
      <c r="B72" s="31" t="s">
        <v>67</v>
      </c>
      <c r="C72" s="59">
        <v>439.32</v>
      </c>
      <c r="D72" s="60">
        <v>436.2</v>
      </c>
      <c r="E72" s="60">
        <v>442.46</v>
      </c>
      <c r="F72" s="61">
        <v>82003</v>
      </c>
      <c r="G72" s="62">
        <v>12793586</v>
      </c>
      <c r="H72" s="59">
        <v>464.49</v>
      </c>
      <c r="I72" s="60">
        <v>459.93</v>
      </c>
      <c r="J72" s="60">
        <v>469.09</v>
      </c>
      <c r="K72" s="61">
        <v>42045</v>
      </c>
      <c r="L72" s="62">
        <v>6492169</v>
      </c>
      <c r="M72" s="59">
        <v>425.37</v>
      </c>
      <c r="N72" s="60">
        <v>420.96</v>
      </c>
      <c r="O72" s="60">
        <v>429.81</v>
      </c>
      <c r="P72" s="61">
        <v>39958</v>
      </c>
      <c r="Q72" s="61">
        <v>6301417</v>
      </c>
    </row>
    <row r="73" spans="1:17" x14ac:dyDescent="0.35">
      <c r="A73" s="31" t="s">
        <v>42</v>
      </c>
      <c r="B73" s="31" t="s">
        <v>68</v>
      </c>
      <c r="C73" s="59">
        <v>422.41</v>
      </c>
      <c r="D73" s="60">
        <v>415.7</v>
      </c>
      <c r="E73" s="60">
        <v>429.21</v>
      </c>
      <c r="F73" s="61">
        <v>16257</v>
      </c>
      <c r="G73" s="62">
        <v>2726919</v>
      </c>
      <c r="H73" s="59">
        <v>440.3</v>
      </c>
      <c r="I73" s="60">
        <v>430.43</v>
      </c>
      <c r="J73" s="60">
        <v>450.35</v>
      </c>
      <c r="K73" s="61">
        <v>8072</v>
      </c>
      <c r="L73" s="62">
        <v>1362127</v>
      </c>
      <c r="M73" s="59">
        <v>415.01</v>
      </c>
      <c r="N73" s="60">
        <v>405.61</v>
      </c>
      <c r="O73" s="60">
        <v>424.6</v>
      </c>
      <c r="P73" s="61">
        <v>8185</v>
      </c>
      <c r="Q73" s="61">
        <v>1364792</v>
      </c>
    </row>
    <row r="74" spans="1:17" x14ac:dyDescent="0.35">
      <c r="A74" s="31" t="s">
        <v>42</v>
      </c>
      <c r="B74" s="31" t="s">
        <v>69</v>
      </c>
      <c r="C74" s="59">
        <v>434.45</v>
      </c>
      <c r="D74" s="60">
        <v>427.65</v>
      </c>
      <c r="E74" s="60">
        <v>441.34</v>
      </c>
      <c r="F74" s="61">
        <v>17427</v>
      </c>
      <c r="G74" s="62">
        <v>2583811</v>
      </c>
      <c r="H74" s="59">
        <v>454.56</v>
      </c>
      <c r="I74" s="60">
        <v>444.65</v>
      </c>
      <c r="J74" s="60">
        <v>464.66</v>
      </c>
      <c r="K74" s="61">
        <v>8686</v>
      </c>
      <c r="L74" s="62">
        <v>1272394</v>
      </c>
      <c r="M74" s="59">
        <v>423.71</v>
      </c>
      <c r="N74" s="60">
        <v>414.18</v>
      </c>
      <c r="O74" s="60">
        <v>433.44</v>
      </c>
      <c r="P74" s="61">
        <v>8741</v>
      </c>
      <c r="Q74" s="61">
        <v>1311417</v>
      </c>
    </row>
    <row r="75" spans="1:17" x14ac:dyDescent="0.35">
      <c r="A75" s="31" t="s">
        <v>42</v>
      </c>
      <c r="B75" s="31" t="s">
        <v>70</v>
      </c>
      <c r="C75" s="59">
        <v>454.36</v>
      </c>
      <c r="D75" s="60">
        <v>443.17</v>
      </c>
      <c r="E75" s="60">
        <v>465.82</v>
      </c>
      <c r="F75" s="60">
        <v>7589</v>
      </c>
      <c r="G75" s="62">
        <v>948828</v>
      </c>
      <c r="H75" s="59">
        <v>484.38</v>
      </c>
      <c r="I75" s="60">
        <v>468.16</v>
      </c>
      <c r="J75" s="60">
        <v>501.13</v>
      </c>
      <c r="K75" s="60">
        <v>3868</v>
      </c>
      <c r="L75" s="62">
        <v>458598</v>
      </c>
      <c r="M75" s="59">
        <v>435.04</v>
      </c>
      <c r="N75" s="60">
        <v>419.36</v>
      </c>
      <c r="O75" s="60">
        <v>451.27</v>
      </c>
      <c r="P75" s="60">
        <v>3721</v>
      </c>
      <c r="Q75" s="61">
        <v>490230</v>
      </c>
    </row>
    <row r="76" spans="1:17" x14ac:dyDescent="0.35">
      <c r="A76" s="31" t="s">
        <v>42</v>
      </c>
      <c r="B76" s="31" t="s">
        <v>71</v>
      </c>
      <c r="C76" s="59">
        <v>441.92</v>
      </c>
      <c r="D76" s="60">
        <v>432.84</v>
      </c>
      <c r="E76" s="60">
        <v>451.17</v>
      </c>
      <c r="F76" s="61">
        <v>9417</v>
      </c>
      <c r="G76" s="62">
        <v>1841450</v>
      </c>
      <c r="H76" s="59">
        <v>463.54</v>
      </c>
      <c r="I76" s="60">
        <v>450.57</v>
      </c>
      <c r="J76" s="60">
        <v>476.83</v>
      </c>
      <c r="K76" s="61">
        <v>5132</v>
      </c>
      <c r="L76" s="62">
        <v>997199</v>
      </c>
      <c r="M76" s="59">
        <v>429.85</v>
      </c>
      <c r="N76" s="60">
        <v>416.69</v>
      </c>
      <c r="O76" s="60">
        <v>443.36</v>
      </c>
      <c r="P76" s="61">
        <v>4285</v>
      </c>
      <c r="Q76" s="61">
        <v>844251</v>
      </c>
    </row>
    <row r="77" spans="1:17" x14ac:dyDescent="0.35">
      <c r="A77" s="31" t="s">
        <v>42</v>
      </c>
      <c r="B77" s="31" t="s">
        <v>72</v>
      </c>
      <c r="C77" s="59">
        <v>459.72</v>
      </c>
      <c r="D77" s="60">
        <v>450.7</v>
      </c>
      <c r="E77" s="60">
        <v>468.9</v>
      </c>
      <c r="F77" s="61">
        <v>10904</v>
      </c>
      <c r="G77" s="62">
        <v>1554590</v>
      </c>
      <c r="H77" s="59">
        <v>495.05</v>
      </c>
      <c r="I77" s="60">
        <v>481.86</v>
      </c>
      <c r="J77" s="60">
        <v>508.55</v>
      </c>
      <c r="K77" s="61">
        <v>5694</v>
      </c>
      <c r="L77" s="62">
        <v>786703</v>
      </c>
      <c r="M77" s="59">
        <v>438.89</v>
      </c>
      <c r="N77" s="60">
        <v>426.13</v>
      </c>
      <c r="O77" s="60">
        <v>451.97</v>
      </c>
      <c r="P77" s="61">
        <v>5210</v>
      </c>
      <c r="Q77" s="61">
        <v>767887</v>
      </c>
    </row>
    <row r="78" spans="1:17" x14ac:dyDescent="0.35">
      <c r="A78" s="31" t="s">
        <v>42</v>
      </c>
      <c r="B78" s="31" t="s">
        <v>73</v>
      </c>
      <c r="C78" s="59">
        <v>443.42</v>
      </c>
      <c r="D78" s="60">
        <v>437.09</v>
      </c>
      <c r="E78" s="60">
        <v>449.82</v>
      </c>
      <c r="F78" s="61">
        <v>20409</v>
      </c>
      <c r="G78" s="62">
        <v>3137988</v>
      </c>
      <c r="H78" s="59">
        <v>471.92</v>
      </c>
      <c r="I78" s="60">
        <v>462.7</v>
      </c>
      <c r="J78" s="60">
        <v>481.29</v>
      </c>
      <c r="K78" s="61">
        <v>10593</v>
      </c>
      <c r="L78" s="62">
        <v>1615148</v>
      </c>
      <c r="M78" s="59">
        <v>426.23</v>
      </c>
      <c r="N78" s="60">
        <v>417.26</v>
      </c>
      <c r="O78" s="60">
        <v>435.37</v>
      </c>
      <c r="P78" s="61">
        <v>9816</v>
      </c>
      <c r="Q78" s="61">
        <v>1522840</v>
      </c>
    </row>
    <row r="79" spans="1:17" x14ac:dyDescent="0.35">
      <c r="A79" s="31" t="s">
        <v>42</v>
      </c>
      <c r="B79" s="31" t="s">
        <v>74</v>
      </c>
      <c r="C79" s="59">
        <v>436.44</v>
      </c>
      <c r="D79" s="60">
        <v>427.74</v>
      </c>
      <c r="E79" s="60">
        <v>445.3</v>
      </c>
      <c r="F79" s="60">
        <v>11298</v>
      </c>
      <c r="G79" s="62">
        <v>1577883</v>
      </c>
      <c r="H79" s="59">
        <v>474.21</v>
      </c>
      <c r="I79" s="60">
        <v>461.53</v>
      </c>
      <c r="J79" s="60">
        <v>487.21</v>
      </c>
      <c r="K79" s="60">
        <v>5980</v>
      </c>
      <c r="L79" s="62">
        <v>780675</v>
      </c>
      <c r="M79" s="59">
        <v>410.42</v>
      </c>
      <c r="N79" s="60">
        <v>398.16</v>
      </c>
      <c r="O79" s="60">
        <v>423.01</v>
      </c>
      <c r="P79" s="60">
        <v>5318</v>
      </c>
      <c r="Q79" s="61">
        <v>797208</v>
      </c>
    </row>
    <row r="80" spans="1:17" x14ac:dyDescent="0.35">
      <c r="A80" s="31" t="s">
        <v>42</v>
      </c>
      <c r="B80" s="31" t="s">
        <v>75</v>
      </c>
      <c r="C80" s="59">
        <v>417.49</v>
      </c>
      <c r="D80" s="60">
        <v>404.76</v>
      </c>
      <c r="E80" s="60">
        <v>430.59</v>
      </c>
      <c r="F80" s="60">
        <v>4948</v>
      </c>
      <c r="G80" s="62">
        <v>667831</v>
      </c>
      <c r="H80" s="59">
        <v>449.91</v>
      </c>
      <c r="I80" s="60">
        <v>431.7</v>
      </c>
      <c r="J80" s="60">
        <v>468.82</v>
      </c>
      <c r="K80" s="60">
        <v>2602</v>
      </c>
      <c r="L80" s="62">
        <v>331569</v>
      </c>
      <c r="M80" s="59">
        <v>395.97</v>
      </c>
      <c r="N80" s="60">
        <v>377.7</v>
      </c>
      <c r="O80" s="60">
        <v>415.03</v>
      </c>
      <c r="P80" s="60">
        <v>2346</v>
      </c>
      <c r="Q80" s="61">
        <v>336262</v>
      </c>
    </row>
    <row r="81" spans="1:17" x14ac:dyDescent="0.35">
      <c r="A81" s="31" t="s">
        <v>42</v>
      </c>
      <c r="B81" s="31" t="s">
        <v>76</v>
      </c>
      <c r="C81" s="59">
        <v>421.75</v>
      </c>
      <c r="D81" s="60">
        <v>388.65</v>
      </c>
      <c r="E81" s="60">
        <v>457.25</v>
      </c>
      <c r="F81" s="60">
        <v>676</v>
      </c>
      <c r="G81" s="62">
        <v>106550</v>
      </c>
      <c r="H81" s="59">
        <v>480.99</v>
      </c>
      <c r="I81" s="60">
        <v>431.26</v>
      </c>
      <c r="J81" s="60">
        <v>535.55999999999995</v>
      </c>
      <c r="K81" s="60">
        <v>378</v>
      </c>
      <c r="L81" s="62">
        <v>53303</v>
      </c>
      <c r="M81" s="59">
        <v>375.68</v>
      </c>
      <c r="N81" s="60">
        <v>330.93</v>
      </c>
      <c r="O81" s="60">
        <v>425.43</v>
      </c>
      <c r="P81" s="60">
        <v>298</v>
      </c>
      <c r="Q81" s="61">
        <v>53247</v>
      </c>
    </row>
    <row r="82" spans="1:17" x14ac:dyDescent="0.35">
      <c r="A82" s="31" t="s">
        <v>42</v>
      </c>
      <c r="B82" s="31" t="s">
        <v>77</v>
      </c>
      <c r="C82" s="59">
        <v>456.47</v>
      </c>
      <c r="D82" s="60">
        <v>443.69</v>
      </c>
      <c r="E82" s="60">
        <v>469.58</v>
      </c>
      <c r="F82" s="60">
        <v>5674</v>
      </c>
      <c r="G82" s="62">
        <v>803502</v>
      </c>
      <c r="H82" s="59">
        <v>499.02</v>
      </c>
      <c r="I82" s="60">
        <v>480.01</v>
      </c>
      <c r="J82" s="60">
        <v>518.67999999999995</v>
      </c>
      <c r="K82" s="60">
        <v>3000</v>
      </c>
      <c r="L82" s="62">
        <v>395803</v>
      </c>
      <c r="M82" s="59">
        <v>427.34</v>
      </c>
      <c r="N82" s="60">
        <v>409.62</v>
      </c>
      <c r="O82" s="60">
        <v>445.72</v>
      </c>
      <c r="P82" s="60">
        <v>2674</v>
      </c>
      <c r="Q82" s="61">
        <v>407699</v>
      </c>
    </row>
    <row r="83" spans="1:17" s="28" customFormat="1" x14ac:dyDescent="0.35">
      <c r="A83" s="51" t="s">
        <v>42</v>
      </c>
      <c r="B83" s="51" t="s">
        <v>78</v>
      </c>
      <c r="C83" s="63">
        <v>439</v>
      </c>
      <c r="D83" s="64">
        <v>436.07</v>
      </c>
      <c r="E83" s="64">
        <v>441.95</v>
      </c>
      <c r="F83" s="65">
        <v>93301</v>
      </c>
      <c r="G83" s="66">
        <v>14371469</v>
      </c>
      <c r="H83" s="63">
        <v>465.89</v>
      </c>
      <c r="I83" s="64">
        <v>461.6</v>
      </c>
      <c r="J83" s="64">
        <v>470.22</v>
      </c>
      <c r="K83" s="65">
        <v>48025</v>
      </c>
      <c r="L83" s="66">
        <v>7272844</v>
      </c>
      <c r="M83" s="63">
        <v>423.43</v>
      </c>
      <c r="N83" s="64">
        <v>419.28</v>
      </c>
      <c r="O83" s="64">
        <v>427.6</v>
      </c>
      <c r="P83" s="65">
        <v>45276</v>
      </c>
      <c r="Q83" s="65">
        <v>7098625</v>
      </c>
    </row>
    <row r="84" spans="1:17" s="28" customFormat="1" x14ac:dyDescent="0.35">
      <c r="A84" s="51" t="s">
        <v>42</v>
      </c>
      <c r="B84" s="51" t="s">
        <v>27</v>
      </c>
      <c r="C84" s="63">
        <v>436.94</v>
      </c>
      <c r="D84" s="64">
        <v>435.66</v>
      </c>
      <c r="E84" s="64">
        <v>438.22</v>
      </c>
      <c r="F84" s="65">
        <v>495910</v>
      </c>
      <c r="G84" s="66">
        <v>75290554</v>
      </c>
      <c r="H84" s="63">
        <v>465.33</v>
      </c>
      <c r="I84" s="64">
        <v>463.46</v>
      </c>
      <c r="J84" s="64">
        <v>467.2</v>
      </c>
      <c r="K84" s="65">
        <v>255237</v>
      </c>
      <c r="L84" s="66">
        <v>37642295</v>
      </c>
      <c r="M84" s="63">
        <v>418.93</v>
      </c>
      <c r="N84" s="64">
        <v>417.13</v>
      </c>
      <c r="O84" s="64">
        <v>420.74</v>
      </c>
      <c r="P84" s="65">
        <v>240673</v>
      </c>
      <c r="Q84" s="65">
        <v>37648259</v>
      </c>
    </row>
    <row r="86" spans="1:17" x14ac:dyDescent="0.35">
      <c r="A86" s="20" t="s">
        <v>133</v>
      </c>
    </row>
    <row r="87" spans="1:17" x14ac:dyDescent="0.35">
      <c r="G87" s="87"/>
      <c r="H87" s="24"/>
      <c r="I87" s="24"/>
      <c r="J87" s="24"/>
      <c r="K87" s="87"/>
      <c r="L87" s="87"/>
      <c r="M87" s="24"/>
      <c r="N87" s="24"/>
    </row>
    <row r="88" spans="1:17" s="29" customFormat="1" x14ac:dyDescent="0.35">
      <c r="B88" s="30"/>
      <c r="C88" s="21"/>
      <c r="D88" s="21"/>
      <c r="E88" s="21"/>
      <c r="F88" s="58"/>
      <c r="G88" s="87"/>
      <c r="H88" s="24"/>
      <c r="I88" s="24"/>
      <c r="J88" s="24"/>
      <c r="K88" s="24"/>
      <c r="L88" s="87"/>
      <c r="M88" s="87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>
      <selection activeCell="AE69" sqref="AE69"/>
    </sheetView>
  </sheetViews>
  <sheetFormatPr defaultColWidth="8.81640625" defaultRowHeight="14.5" x14ac:dyDescent="0.35"/>
  <cols>
    <col min="1" max="1" width="12.7265625" style="31" customWidth="1"/>
    <col min="2" max="2" width="27.81640625" style="31" customWidth="1"/>
    <col min="3" max="3" width="18.7265625" style="31" bestFit="1" customWidth="1"/>
    <col min="4" max="4" width="20.1796875" style="31" bestFit="1" customWidth="1"/>
    <col min="5" max="5" width="16.1796875" style="31" bestFit="1" customWidth="1"/>
    <col min="6" max="6" width="8.7265625" style="31" customWidth="1"/>
    <col min="7" max="16384" width="8.81640625" style="31"/>
  </cols>
  <sheetData>
    <row r="1" spans="1:6" ht="26" x14ac:dyDescent="0.6">
      <c r="A1" s="106" t="s">
        <v>130</v>
      </c>
    </row>
    <row r="3" spans="1:6" x14ac:dyDescent="0.35">
      <c r="A3" s="31" t="s">
        <v>99</v>
      </c>
      <c r="B3" s="31" t="s">
        <v>100</v>
      </c>
      <c r="C3" s="31" t="s">
        <v>101</v>
      </c>
      <c r="D3" s="31" t="s">
        <v>113</v>
      </c>
      <c r="E3" s="31" t="s">
        <v>120</v>
      </c>
      <c r="F3" s="31" t="s">
        <v>114</v>
      </c>
    </row>
    <row r="4" spans="1:6" x14ac:dyDescent="0.35">
      <c r="A4" s="31" t="s">
        <v>105</v>
      </c>
      <c r="B4" s="31" t="s">
        <v>0</v>
      </c>
      <c r="C4" s="31" t="s">
        <v>112</v>
      </c>
      <c r="D4" s="31">
        <v>1988</v>
      </c>
      <c r="E4" s="127">
        <v>174.2</v>
      </c>
      <c r="F4" s="31" t="s">
        <v>132</v>
      </c>
    </row>
    <row r="5" spans="1:6" x14ac:dyDescent="0.35">
      <c r="A5" s="31" t="s">
        <v>105</v>
      </c>
      <c r="B5" s="31" t="s">
        <v>0</v>
      </c>
      <c r="C5" s="31" t="s">
        <v>112</v>
      </c>
      <c r="D5" s="31">
        <v>1989</v>
      </c>
      <c r="E5" s="127">
        <v>152.5</v>
      </c>
      <c r="F5" s="31" t="s">
        <v>132</v>
      </c>
    </row>
    <row r="6" spans="1:6" x14ac:dyDescent="0.35">
      <c r="A6" s="31" t="s">
        <v>105</v>
      </c>
      <c r="B6" s="31" t="s">
        <v>0</v>
      </c>
      <c r="C6" s="31" t="s">
        <v>112</v>
      </c>
      <c r="D6" s="31">
        <v>1990</v>
      </c>
      <c r="E6" s="127">
        <v>129.9</v>
      </c>
      <c r="F6" s="31" t="s">
        <v>132</v>
      </c>
    </row>
    <row r="7" spans="1:6" x14ac:dyDescent="0.35">
      <c r="A7" s="31" t="s">
        <v>105</v>
      </c>
      <c r="B7" s="31" t="s">
        <v>0</v>
      </c>
      <c r="C7" s="31" t="s">
        <v>112</v>
      </c>
      <c r="D7" s="31">
        <v>1991</v>
      </c>
      <c r="E7" s="31" t="s">
        <v>132</v>
      </c>
      <c r="F7" s="31" t="s">
        <v>132</v>
      </c>
    </row>
    <row r="8" spans="1:6" x14ac:dyDescent="0.35">
      <c r="A8" s="31" t="s">
        <v>105</v>
      </c>
      <c r="B8" s="31" t="s">
        <v>0</v>
      </c>
      <c r="C8" s="31" t="s">
        <v>112</v>
      </c>
      <c r="D8" s="31">
        <v>1992</v>
      </c>
      <c r="E8" s="127">
        <v>130.19999999999999</v>
      </c>
      <c r="F8" s="31" t="s">
        <v>132</v>
      </c>
    </row>
    <row r="9" spans="1:6" x14ac:dyDescent="0.35">
      <c r="A9" s="31" t="s">
        <v>105</v>
      </c>
      <c r="B9" s="31" t="s">
        <v>0</v>
      </c>
      <c r="C9" s="31" t="s">
        <v>112</v>
      </c>
      <c r="D9" s="31">
        <v>1993</v>
      </c>
      <c r="E9" s="127">
        <v>121.9</v>
      </c>
      <c r="F9" s="31" t="s">
        <v>132</v>
      </c>
    </row>
    <row r="10" spans="1:6" x14ac:dyDescent="0.35">
      <c r="A10" s="31" t="s">
        <v>105</v>
      </c>
      <c r="B10" s="31" t="s">
        <v>0</v>
      </c>
      <c r="C10" s="31" t="s">
        <v>112</v>
      </c>
      <c r="D10" s="31">
        <v>1994</v>
      </c>
      <c r="E10" s="127">
        <v>109.4</v>
      </c>
      <c r="F10" s="31" t="s">
        <v>132</v>
      </c>
    </row>
    <row r="11" spans="1:6" x14ac:dyDescent="0.35">
      <c r="A11" s="31" t="s">
        <v>105</v>
      </c>
      <c r="B11" s="31" t="s">
        <v>0</v>
      </c>
      <c r="C11" s="31" t="s">
        <v>112</v>
      </c>
      <c r="D11" s="31">
        <v>1995</v>
      </c>
      <c r="E11" s="127">
        <v>96.4</v>
      </c>
      <c r="F11" s="31" t="s">
        <v>132</v>
      </c>
    </row>
    <row r="12" spans="1:6" x14ac:dyDescent="0.35">
      <c r="A12" s="31" t="s">
        <v>105</v>
      </c>
      <c r="B12" s="31" t="s">
        <v>0</v>
      </c>
      <c r="C12" s="31" t="s">
        <v>112</v>
      </c>
      <c r="D12" s="31">
        <v>1996</v>
      </c>
      <c r="E12" s="127">
        <v>82.9</v>
      </c>
      <c r="F12" s="31" t="s">
        <v>132</v>
      </c>
    </row>
    <row r="13" spans="1:6" x14ac:dyDescent="0.35">
      <c r="A13" s="31" t="s">
        <v>105</v>
      </c>
      <c r="B13" s="31" t="s">
        <v>0</v>
      </c>
      <c r="C13" s="31" t="s">
        <v>112</v>
      </c>
      <c r="D13" s="31">
        <v>1997</v>
      </c>
      <c r="E13" s="127">
        <v>135.6</v>
      </c>
      <c r="F13" s="31" t="s">
        <v>132</v>
      </c>
    </row>
    <row r="14" spans="1:6" x14ac:dyDescent="0.35">
      <c r="A14" s="31" t="s">
        <v>105</v>
      </c>
      <c r="B14" s="31" t="s">
        <v>0</v>
      </c>
      <c r="C14" s="31" t="s">
        <v>112</v>
      </c>
      <c r="D14" s="31">
        <v>1998</v>
      </c>
      <c r="E14" s="127">
        <v>87.4</v>
      </c>
      <c r="F14" s="31" t="s">
        <v>132</v>
      </c>
    </row>
    <row r="15" spans="1:6" x14ac:dyDescent="0.35">
      <c r="A15" s="31" t="s">
        <v>105</v>
      </c>
      <c r="B15" s="31" t="s">
        <v>0</v>
      </c>
      <c r="C15" s="31" t="s">
        <v>112</v>
      </c>
      <c r="D15" s="31">
        <v>1999</v>
      </c>
      <c r="E15" s="127">
        <v>99.8</v>
      </c>
      <c r="F15" s="31" t="s">
        <v>132</v>
      </c>
    </row>
    <row r="16" spans="1:6" x14ac:dyDescent="0.35">
      <c r="A16" s="31" t="s">
        <v>105</v>
      </c>
      <c r="B16" s="31" t="s">
        <v>0</v>
      </c>
      <c r="C16" s="31" t="s">
        <v>112</v>
      </c>
      <c r="D16" s="31">
        <v>2000</v>
      </c>
      <c r="E16" s="127">
        <v>125.5</v>
      </c>
      <c r="F16" s="31" t="s">
        <v>132</v>
      </c>
    </row>
    <row r="17" spans="1:6" x14ac:dyDescent="0.35">
      <c r="A17" s="31" t="s">
        <v>105</v>
      </c>
      <c r="B17" s="31" t="s">
        <v>0</v>
      </c>
      <c r="C17" s="31" t="s">
        <v>112</v>
      </c>
      <c r="D17" s="31">
        <v>2001</v>
      </c>
      <c r="E17" s="127">
        <v>134.30000000000001</v>
      </c>
      <c r="F17" s="31" t="s">
        <v>132</v>
      </c>
    </row>
    <row r="18" spans="1:6" x14ac:dyDescent="0.35">
      <c r="A18" s="31" t="s">
        <v>105</v>
      </c>
      <c r="B18" s="31" t="s">
        <v>0</v>
      </c>
      <c r="C18" s="31" t="s">
        <v>112</v>
      </c>
      <c r="D18" s="31">
        <v>2002</v>
      </c>
      <c r="E18" s="127">
        <v>166.1</v>
      </c>
      <c r="F18" s="31" t="s">
        <v>132</v>
      </c>
    </row>
    <row r="19" spans="1:6" x14ac:dyDescent="0.35">
      <c r="A19" s="31" t="s">
        <v>105</v>
      </c>
      <c r="B19" s="31" t="s">
        <v>0</v>
      </c>
      <c r="C19" s="31" t="s">
        <v>112</v>
      </c>
      <c r="D19" s="31">
        <v>2003</v>
      </c>
      <c r="E19" s="127">
        <v>239.1</v>
      </c>
      <c r="F19" s="31" t="s">
        <v>132</v>
      </c>
    </row>
    <row r="20" spans="1:6" x14ac:dyDescent="0.35">
      <c r="A20" s="31" t="s">
        <v>105</v>
      </c>
      <c r="B20" s="31" t="s">
        <v>0</v>
      </c>
      <c r="C20" s="31" t="s">
        <v>112</v>
      </c>
      <c r="D20" s="31">
        <v>2004</v>
      </c>
      <c r="E20" s="127">
        <v>206.1</v>
      </c>
      <c r="F20" s="31" t="s">
        <v>132</v>
      </c>
    </row>
    <row r="21" spans="1:6" x14ac:dyDescent="0.35">
      <c r="A21" s="31" t="s">
        <v>105</v>
      </c>
      <c r="B21" s="31" t="s">
        <v>0</v>
      </c>
      <c r="C21" s="31" t="s">
        <v>112</v>
      </c>
      <c r="D21" s="31">
        <v>2005</v>
      </c>
      <c r="E21" s="127">
        <v>271</v>
      </c>
      <c r="F21" s="31" t="s">
        <v>132</v>
      </c>
    </row>
    <row r="22" spans="1:6" x14ac:dyDescent="0.35">
      <c r="A22" s="31" t="s">
        <v>105</v>
      </c>
      <c r="B22" s="31" t="s">
        <v>0</v>
      </c>
      <c r="C22" s="31" t="s">
        <v>112</v>
      </c>
      <c r="D22" s="31">
        <v>2006</v>
      </c>
      <c r="E22" s="127">
        <v>356.4</v>
      </c>
      <c r="F22" s="31" t="s">
        <v>132</v>
      </c>
    </row>
    <row r="23" spans="1:6" x14ac:dyDescent="0.35">
      <c r="A23" s="31" t="s">
        <v>105</v>
      </c>
      <c r="B23" s="31" t="s">
        <v>0</v>
      </c>
      <c r="C23" s="31" t="s">
        <v>112</v>
      </c>
      <c r="D23" s="31">
        <v>2007</v>
      </c>
      <c r="E23" s="127">
        <v>235.4</v>
      </c>
      <c r="F23" s="31" t="s">
        <v>132</v>
      </c>
    </row>
    <row r="24" spans="1:6" x14ac:dyDescent="0.35">
      <c r="A24" s="31" t="s">
        <v>105</v>
      </c>
      <c r="B24" s="31" t="s">
        <v>0</v>
      </c>
      <c r="C24" s="31" t="s">
        <v>112</v>
      </c>
      <c r="D24" s="31">
        <v>2008</v>
      </c>
      <c r="E24" s="127">
        <v>267.5</v>
      </c>
      <c r="F24" s="31" t="s">
        <v>132</v>
      </c>
    </row>
    <row r="25" spans="1:6" x14ac:dyDescent="0.35">
      <c r="A25" s="31" t="s">
        <v>105</v>
      </c>
      <c r="B25" s="31" t="s">
        <v>0</v>
      </c>
      <c r="C25" s="31" t="s">
        <v>112</v>
      </c>
      <c r="D25" s="31">
        <v>2009</v>
      </c>
      <c r="E25" s="127">
        <v>393</v>
      </c>
      <c r="F25" s="31" t="s">
        <v>132</v>
      </c>
    </row>
    <row r="26" spans="1:6" x14ac:dyDescent="0.35">
      <c r="A26" s="31" t="s">
        <v>105</v>
      </c>
      <c r="B26" s="31" t="s">
        <v>0</v>
      </c>
      <c r="C26" s="31" t="s">
        <v>112</v>
      </c>
      <c r="D26" s="31">
        <v>2010</v>
      </c>
      <c r="E26" s="127">
        <v>301.5</v>
      </c>
      <c r="F26" s="31" t="s">
        <v>132</v>
      </c>
    </row>
    <row r="27" spans="1:6" x14ac:dyDescent="0.35">
      <c r="A27" s="31" t="s">
        <v>105</v>
      </c>
      <c r="B27" s="31" t="s">
        <v>0</v>
      </c>
      <c r="C27" s="31" t="s">
        <v>112</v>
      </c>
      <c r="D27" s="31">
        <v>2011</v>
      </c>
      <c r="E27" s="127">
        <v>314.5</v>
      </c>
      <c r="F27" s="31" t="s">
        <v>132</v>
      </c>
    </row>
    <row r="28" spans="1:6" x14ac:dyDescent="0.35">
      <c r="A28" s="31" t="s">
        <v>105</v>
      </c>
      <c r="B28" s="31" t="s">
        <v>0</v>
      </c>
      <c r="C28" s="31" t="s">
        <v>112</v>
      </c>
      <c r="D28" s="31">
        <v>2012</v>
      </c>
      <c r="E28" s="127">
        <v>316.7</v>
      </c>
      <c r="F28" s="31" t="s">
        <v>132</v>
      </c>
    </row>
    <row r="29" spans="1:6" x14ac:dyDescent="0.35">
      <c r="A29" s="31" t="s">
        <v>105</v>
      </c>
      <c r="B29" s="31" t="s">
        <v>0</v>
      </c>
      <c r="C29" s="31" t="s">
        <v>112</v>
      </c>
      <c r="D29" s="31">
        <v>2013</v>
      </c>
      <c r="E29" s="127">
        <v>322</v>
      </c>
      <c r="F29" s="31" t="s">
        <v>132</v>
      </c>
    </row>
    <row r="30" spans="1:6" x14ac:dyDescent="0.35">
      <c r="A30" s="31" t="s">
        <v>105</v>
      </c>
      <c r="B30" s="31" t="s">
        <v>0</v>
      </c>
      <c r="C30" s="31" t="s">
        <v>112</v>
      </c>
      <c r="D30" s="31">
        <v>2014</v>
      </c>
      <c r="E30" s="127">
        <v>337</v>
      </c>
      <c r="F30" s="31" t="s">
        <v>132</v>
      </c>
    </row>
    <row r="31" spans="1:6" x14ac:dyDescent="0.35">
      <c r="A31" s="31" t="s">
        <v>105</v>
      </c>
      <c r="B31" s="31" t="s">
        <v>0</v>
      </c>
      <c r="C31" s="31" t="s">
        <v>112</v>
      </c>
      <c r="D31" s="31">
        <v>2015</v>
      </c>
      <c r="E31" s="127">
        <v>350.9</v>
      </c>
      <c r="F31" s="31" t="s">
        <v>132</v>
      </c>
    </row>
    <row r="32" spans="1:6" x14ac:dyDescent="0.35">
      <c r="A32" s="31" t="s">
        <v>105</v>
      </c>
      <c r="B32" s="31" t="s">
        <v>0</v>
      </c>
      <c r="C32" s="31" t="s">
        <v>112</v>
      </c>
      <c r="D32" s="31">
        <v>2016</v>
      </c>
      <c r="E32" s="127">
        <v>321.2</v>
      </c>
      <c r="F32" s="31" t="s">
        <v>132</v>
      </c>
    </row>
    <row r="33" spans="1:6" x14ac:dyDescent="0.35">
      <c r="A33" s="31" t="s">
        <v>105</v>
      </c>
      <c r="B33" s="31" t="s">
        <v>0</v>
      </c>
      <c r="C33" s="31" t="s">
        <v>112</v>
      </c>
      <c r="D33" s="31">
        <v>2017</v>
      </c>
      <c r="E33" s="127">
        <v>266</v>
      </c>
      <c r="F33" s="31" t="s">
        <v>132</v>
      </c>
    </row>
    <row r="34" spans="1:6" x14ac:dyDescent="0.35">
      <c r="A34" s="31" t="s">
        <v>105</v>
      </c>
      <c r="B34" s="31" t="s">
        <v>0</v>
      </c>
      <c r="C34" s="31" t="s">
        <v>112</v>
      </c>
      <c r="D34" s="31">
        <v>2018</v>
      </c>
      <c r="E34" s="127">
        <v>372.5</v>
      </c>
      <c r="F34" s="31" t="s">
        <v>132</v>
      </c>
    </row>
    <row r="35" spans="1:6" x14ac:dyDescent="0.35">
      <c r="A35" s="31" t="s">
        <v>105</v>
      </c>
      <c r="B35" s="31" t="s">
        <v>0</v>
      </c>
      <c r="C35" s="31" t="s">
        <v>112</v>
      </c>
      <c r="D35" s="31">
        <v>2019</v>
      </c>
      <c r="E35" s="127">
        <v>320.2</v>
      </c>
      <c r="F35" s="31" t="s">
        <v>132</v>
      </c>
    </row>
    <row r="36" spans="1:6" x14ac:dyDescent="0.35">
      <c r="B36" s="31" t="s">
        <v>0</v>
      </c>
      <c r="C36" s="31" t="s">
        <v>112</v>
      </c>
      <c r="D36" s="31">
        <v>2020</v>
      </c>
      <c r="E36" s="127">
        <v>313.8</v>
      </c>
      <c r="F36" s="31" t="s">
        <v>132</v>
      </c>
    </row>
    <row r="37" spans="1:6" x14ac:dyDescent="0.35">
      <c r="A37" s="31" t="s">
        <v>99</v>
      </c>
      <c r="B37" s="31" t="s">
        <v>100</v>
      </c>
      <c r="C37" s="31" t="s">
        <v>101</v>
      </c>
      <c r="D37" s="31" t="s">
        <v>102</v>
      </c>
      <c r="E37" s="31" t="s">
        <v>103</v>
      </c>
      <c r="F37" s="31" t="s">
        <v>104</v>
      </c>
    </row>
    <row r="38" spans="1:6" x14ac:dyDescent="0.35">
      <c r="A38" s="31" t="s">
        <v>105</v>
      </c>
      <c r="B38" s="31" t="s">
        <v>0</v>
      </c>
      <c r="C38" s="31" t="s">
        <v>44</v>
      </c>
      <c r="D38" s="31">
        <v>1988</v>
      </c>
      <c r="E38" s="127">
        <v>165.9</v>
      </c>
      <c r="F38" s="127">
        <v>154.6</v>
      </c>
    </row>
    <row r="39" spans="1:6" x14ac:dyDescent="0.35">
      <c r="A39" s="31" t="s">
        <v>105</v>
      </c>
      <c r="B39" s="31" t="s">
        <v>0</v>
      </c>
      <c r="C39" s="31" t="s">
        <v>44</v>
      </c>
      <c r="D39" s="31">
        <v>1989</v>
      </c>
      <c r="E39" s="127">
        <v>150.30000000000001</v>
      </c>
      <c r="F39" s="127">
        <v>152.36000000000001</v>
      </c>
    </row>
    <row r="40" spans="1:6" x14ac:dyDescent="0.35">
      <c r="A40" s="31" t="s">
        <v>105</v>
      </c>
      <c r="B40" s="31" t="s">
        <v>0</v>
      </c>
      <c r="C40" s="31" t="s">
        <v>44</v>
      </c>
      <c r="D40" s="31">
        <v>1990</v>
      </c>
      <c r="E40" s="127">
        <v>148.9</v>
      </c>
      <c r="F40" s="127">
        <v>150.13999999999999</v>
      </c>
    </row>
    <row r="41" spans="1:6" x14ac:dyDescent="0.35">
      <c r="A41" s="31" t="s">
        <v>105</v>
      </c>
      <c r="B41" s="31" t="s">
        <v>0</v>
      </c>
      <c r="C41" s="31" t="s">
        <v>44</v>
      </c>
      <c r="D41" s="31">
        <v>1991</v>
      </c>
      <c r="E41" s="127">
        <v>151.80000000000001</v>
      </c>
      <c r="F41" s="127">
        <v>147.96</v>
      </c>
    </row>
    <row r="42" spans="1:6" x14ac:dyDescent="0.35">
      <c r="A42" s="31" t="s">
        <v>105</v>
      </c>
      <c r="B42" s="31" t="s">
        <v>0</v>
      </c>
      <c r="C42" s="31" t="s">
        <v>44</v>
      </c>
      <c r="D42" s="31">
        <v>1992</v>
      </c>
      <c r="E42" s="127">
        <v>148.69999999999999</v>
      </c>
      <c r="F42" s="127">
        <v>145.81</v>
      </c>
    </row>
    <row r="43" spans="1:6" x14ac:dyDescent="0.35">
      <c r="A43" s="31" t="s">
        <v>105</v>
      </c>
      <c r="B43" s="31" t="s">
        <v>0</v>
      </c>
      <c r="C43" s="31" t="s">
        <v>44</v>
      </c>
      <c r="D43" s="31">
        <v>1993</v>
      </c>
      <c r="E43" s="127">
        <v>149.9</v>
      </c>
      <c r="F43" s="127">
        <v>143.69</v>
      </c>
    </row>
    <row r="44" spans="1:6" x14ac:dyDescent="0.35">
      <c r="A44" s="31" t="s">
        <v>105</v>
      </c>
      <c r="B44" s="31" t="s">
        <v>0</v>
      </c>
      <c r="C44" s="31" t="s">
        <v>44</v>
      </c>
      <c r="D44" s="31">
        <v>1994</v>
      </c>
      <c r="E44" s="127">
        <v>141.30000000000001</v>
      </c>
      <c r="F44" s="127">
        <v>141.6</v>
      </c>
    </row>
    <row r="45" spans="1:6" x14ac:dyDescent="0.35">
      <c r="A45" s="31" t="s">
        <v>105</v>
      </c>
      <c r="B45" s="31" t="s">
        <v>0</v>
      </c>
      <c r="C45" s="31" t="s">
        <v>44</v>
      </c>
      <c r="D45" s="31">
        <v>1995</v>
      </c>
      <c r="E45" s="127">
        <v>137.5</v>
      </c>
      <c r="F45" s="127">
        <v>139.54</v>
      </c>
    </row>
    <row r="46" spans="1:6" x14ac:dyDescent="0.35">
      <c r="A46" s="31" t="s">
        <v>105</v>
      </c>
      <c r="B46" s="31" t="s">
        <v>0</v>
      </c>
      <c r="C46" s="31" t="s">
        <v>44</v>
      </c>
      <c r="D46" s="31">
        <v>1996</v>
      </c>
      <c r="E46" s="127">
        <v>134.30000000000001</v>
      </c>
      <c r="F46" s="127">
        <v>137.51</v>
      </c>
    </row>
    <row r="47" spans="1:6" x14ac:dyDescent="0.35">
      <c r="A47" s="31" t="s">
        <v>105</v>
      </c>
      <c r="B47" s="31" t="s">
        <v>0</v>
      </c>
      <c r="C47" s="31" t="s">
        <v>44</v>
      </c>
      <c r="D47" s="31">
        <v>1997</v>
      </c>
      <c r="E47" s="127">
        <v>131.30000000000001</v>
      </c>
      <c r="F47" s="127">
        <v>135.51</v>
      </c>
    </row>
    <row r="48" spans="1:6" x14ac:dyDescent="0.35">
      <c r="A48" s="31" t="s">
        <v>105</v>
      </c>
      <c r="B48" s="31" t="s">
        <v>0</v>
      </c>
      <c r="C48" s="31" t="s">
        <v>44</v>
      </c>
      <c r="D48" s="31">
        <v>1998</v>
      </c>
      <c r="E48" s="127">
        <v>124.9</v>
      </c>
      <c r="F48" s="127">
        <v>133.54</v>
      </c>
    </row>
    <row r="49" spans="1:6" x14ac:dyDescent="0.35">
      <c r="A49" s="31" t="s">
        <v>105</v>
      </c>
      <c r="B49" s="31" t="s">
        <v>0</v>
      </c>
      <c r="C49" s="31" t="s">
        <v>44</v>
      </c>
      <c r="D49" s="31">
        <v>1999</v>
      </c>
      <c r="E49" s="127">
        <v>134.30000000000001</v>
      </c>
      <c r="F49" s="127">
        <v>131.6</v>
      </c>
    </row>
    <row r="50" spans="1:6" x14ac:dyDescent="0.35">
      <c r="A50" s="31" t="s">
        <v>105</v>
      </c>
      <c r="B50" s="31" t="s">
        <v>0</v>
      </c>
      <c r="C50" s="31" t="s">
        <v>44</v>
      </c>
      <c r="D50" s="31">
        <v>2000</v>
      </c>
      <c r="E50" s="127">
        <v>129.19999999999999</v>
      </c>
      <c r="F50" s="127">
        <v>129.69</v>
      </c>
    </row>
    <row r="51" spans="1:6" x14ac:dyDescent="0.35">
      <c r="A51" s="31" t="s">
        <v>105</v>
      </c>
      <c r="B51" s="31" t="s">
        <v>0</v>
      </c>
      <c r="C51" s="31" t="s">
        <v>44</v>
      </c>
      <c r="D51" s="31">
        <v>2001</v>
      </c>
      <c r="E51" s="127">
        <v>129.6</v>
      </c>
      <c r="F51" s="127">
        <v>127.8</v>
      </c>
    </row>
    <row r="52" spans="1:6" x14ac:dyDescent="0.35">
      <c r="A52" s="31" t="s">
        <v>105</v>
      </c>
      <c r="B52" s="31" t="s">
        <v>0</v>
      </c>
      <c r="C52" s="31" t="s">
        <v>44</v>
      </c>
      <c r="D52" s="31">
        <v>2002</v>
      </c>
      <c r="E52" s="127">
        <v>119.5</v>
      </c>
      <c r="F52" s="127">
        <v>125.95</v>
      </c>
    </row>
    <row r="53" spans="1:6" x14ac:dyDescent="0.35">
      <c r="A53" s="31" t="s">
        <v>105</v>
      </c>
      <c r="B53" s="31" t="s">
        <v>0</v>
      </c>
      <c r="C53" s="31" t="s">
        <v>44</v>
      </c>
      <c r="D53" s="31">
        <v>2003</v>
      </c>
      <c r="E53" s="127">
        <v>125.9</v>
      </c>
      <c r="F53" s="127">
        <v>124.12</v>
      </c>
    </row>
    <row r="54" spans="1:6" x14ac:dyDescent="0.35">
      <c r="A54" s="31" t="s">
        <v>105</v>
      </c>
      <c r="B54" s="31" t="s">
        <v>0</v>
      </c>
      <c r="C54" s="31" t="s">
        <v>44</v>
      </c>
      <c r="D54" s="31">
        <v>2004</v>
      </c>
      <c r="E54" s="127">
        <v>120.7</v>
      </c>
      <c r="F54" s="127">
        <v>122.31</v>
      </c>
    </row>
    <row r="55" spans="1:6" x14ac:dyDescent="0.35">
      <c r="A55" s="31" t="s">
        <v>105</v>
      </c>
      <c r="B55" s="31" t="s">
        <v>0</v>
      </c>
      <c r="C55" s="31" t="s">
        <v>44</v>
      </c>
      <c r="D55" s="31">
        <v>2005</v>
      </c>
      <c r="E55" s="127">
        <v>119.4</v>
      </c>
      <c r="F55" s="127">
        <v>120.53</v>
      </c>
    </row>
    <row r="56" spans="1:6" x14ac:dyDescent="0.35">
      <c r="A56" s="31" t="s">
        <v>105</v>
      </c>
      <c r="B56" s="31" t="s">
        <v>0</v>
      </c>
      <c r="C56" s="31" t="s">
        <v>44</v>
      </c>
      <c r="D56" s="31">
        <v>2006</v>
      </c>
      <c r="E56" s="127">
        <v>119.2</v>
      </c>
      <c r="F56" s="127">
        <v>118.78</v>
      </c>
    </row>
    <row r="57" spans="1:6" x14ac:dyDescent="0.35">
      <c r="A57" s="31" t="s">
        <v>105</v>
      </c>
      <c r="B57" s="31" t="s">
        <v>0</v>
      </c>
      <c r="C57" s="31" t="s">
        <v>44</v>
      </c>
      <c r="D57" s="31">
        <v>2007</v>
      </c>
      <c r="E57" s="127">
        <v>118.3</v>
      </c>
      <c r="F57" s="127">
        <v>117.06</v>
      </c>
    </row>
    <row r="58" spans="1:6" x14ac:dyDescent="0.35">
      <c r="A58" s="31" t="s">
        <v>105</v>
      </c>
      <c r="B58" s="31" t="s">
        <v>0</v>
      </c>
      <c r="C58" s="31" t="s">
        <v>44</v>
      </c>
      <c r="D58" s="31">
        <v>2008</v>
      </c>
      <c r="E58" s="127">
        <v>115.2</v>
      </c>
      <c r="F58" s="127">
        <v>115.35</v>
      </c>
    </row>
    <row r="59" spans="1:6" x14ac:dyDescent="0.35">
      <c r="A59" s="31" t="s">
        <v>105</v>
      </c>
      <c r="B59" s="31" t="s">
        <v>0</v>
      </c>
      <c r="C59" s="31" t="s">
        <v>44</v>
      </c>
      <c r="D59" s="31">
        <v>2009</v>
      </c>
      <c r="E59" s="127">
        <v>112.6</v>
      </c>
      <c r="F59" s="127">
        <v>113.68</v>
      </c>
    </row>
    <row r="60" spans="1:6" x14ac:dyDescent="0.35">
      <c r="A60" s="31" t="s">
        <v>105</v>
      </c>
      <c r="B60" s="31" t="s">
        <v>0</v>
      </c>
      <c r="C60" s="31" t="s">
        <v>44</v>
      </c>
      <c r="D60" s="31">
        <v>2010</v>
      </c>
      <c r="E60" s="127">
        <v>113.3</v>
      </c>
      <c r="F60" s="127">
        <v>112.03</v>
      </c>
    </row>
    <row r="61" spans="1:6" x14ac:dyDescent="0.35">
      <c r="A61" s="31" t="s">
        <v>105</v>
      </c>
      <c r="B61" s="31" t="s">
        <v>0</v>
      </c>
      <c r="C61" s="31" t="s">
        <v>44</v>
      </c>
      <c r="D61" s="31">
        <v>2011</v>
      </c>
      <c r="E61" s="127">
        <v>115.8</v>
      </c>
      <c r="F61" s="127">
        <v>110.4</v>
      </c>
    </row>
    <row r="62" spans="1:6" x14ac:dyDescent="0.35">
      <c r="A62" s="31" t="s">
        <v>105</v>
      </c>
      <c r="B62" s="31" t="s">
        <v>0</v>
      </c>
      <c r="C62" s="31" t="s">
        <v>44</v>
      </c>
      <c r="D62" s="31">
        <v>2012</v>
      </c>
      <c r="E62" s="127">
        <v>107</v>
      </c>
      <c r="F62" s="127">
        <v>108.79</v>
      </c>
    </row>
    <row r="63" spans="1:6" x14ac:dyDescent="0.35">
      <c r="A63" s="31" t="s">
        <v>105</v>
      </c>
      <c r="B63" s="31" t="s">
        <v>0</v>
      </c>
      <c r="C63" s="31" t="s">
        <v>44</v>
      </c>
      <c r="D63" s="31">
        <v>2013</v>
      </c>
      <c r="E63" s="127">
        <v>108.9</v>
      </c>
      <c r="F63" s="127">
        <v>107.21</v>
      </c>
    </row>
    <row r="64" spans="1:6" x14ac:dyDescent="0.35">
      <c r="A64" s="31" t="s">
        <v>105</v>
      </c>
      <c r="B64" s="31" t="s">
        <v>0</v>
      </c>
      <c r="C64" s="31" t="s">
        <v>44</v>
      </c>
      <c r="D64" s="31">
        <v>2014</v>
      </c>
      <c r="E64" s="127">
        <v>100.5</v>
      </c>
      <c r="F64" s="127">
        <v>105.65</v>
      </c>
    </row>
    <row r="65" spans="1:6" x14ac:dyDescent="0.35">
      <c r="A65" s="31" t="s">
        <v>105</v>
      </c>
      <c r="B65" s="31" t="s">
        <v>0</v>
      </c>
      <c r="C65" s="31" t="s">
        <v>44</v>
      </c>
      <c r="D65" s="31">
        <v>2015</v>
      </c>
      <c r="E65" s="127">
        <v>108.1</v>
      </c>
      <c r="F65" s="127">
        <v>104.12</v>
      </c>
    </row>
    <row r="66" spans="1:6" x14ac:dyDescent="0.35">
      <c r="A66" s="31" t="s">
        <v>105</v>
      </c>
      <c r="B66" s="31" t="s">
        <v>0</v>
      </c>
      <c r="C66" s="31" t="s">
        <v>44</v>
      </c>
      <c r="D66" s="31">
        <v>2016</v>
      </c>
      <c r="E66" s="127">
        <v>99.8</v>
      </c>
      <c r="F66" s="127">
        <v>100.95</v>
      </c>
    </row>
    <row r="67" spans="1:6" x14ac:dyDescent="0.35">
      <c r="A67" s="31" t="s">
        <v>105</v>
      </c>
      <c r="B67" s="31" t="s">
        <v>0</v>
      </c>
      <c r="C67" s="31" t="s">
        <v>44</v>
      </c>
      <c r="D67" s="31">
        <v>2017</v>
      </c>
      <c r="E67" s="127">
        <v>96.9</v>
      </c>
      <c r="F67" s="127">
        <v>97.88</v>
      </c>
    </row>
    <row r="68" spans="1:6" x14ac:dyDescent="0.35">
      <c r="A68" s="31" t="s">
        <v>105</v>
      </c>
      <c r="B68" s="31" t="s">
        <v>0</v>
      </c>
      <c r="C68" s="31" t="s">
        <v>44</v>
      </c>
      <c r="D68" s="31">
        <v>2018</v>
      </c>
      <c r="E68" s="127">
        <v>97.5</v>
      </c>
      <c r="F68" s="127">
        <v>94.91</v>
      </c>
    </row>
    <row r="69" spans="1:6" x14ac:dyDescent="0.35">
      <c r="A69" s="31" t="s">
        <v>105</v>
      </c>
      <c r="B69" s="31" t="s">
        <v>0</v>
      </c>
      <c r="C69" s="31" t="s">
        <v>44</v>
      </c>
      <c r="D69" s="31">
        <v>2019</v>
      </c>
      <c r="E69" s="127">
        <v>89.1</v>
      </c>
      <c r="F69" s="127">
        <v>92.02</v>
      </c>
    </row>
    <row r="70" spans="1:6" x14ac:dyDescent="0.35">
      <c r="B70" s="31" t="s">
        <v>0</v>
      </c>
      <c r="C70" s="31" t="s">
        <v>44</v>
      </c>
      <c r="D70" s="31">
        <v>2020</v>
      </c>
      <c r="E70" s="127">
        <v>90.5</v>
      </c>
      <c r="F70" s="127">
        <v>89.23</v>
      </c>
    </row>
    <row r="71" spans="1:6" x14ac:dyDescent="0.35">
      <c r="A71" s="31" t="s">
        <v>99</v>
      </c>
      <c r="B71" s="31" t="s">
        <v>100</v>
      </c>
      <c r="C71" s="31" t="s">
        <v>101</v>
      </c>
      <c r="D71" s="31" t="s">
        <v>102</v>
      </c>
      <c r="E71" s="31" t="s">
        <v>106</v>
      </c>
      <c r="F71" s="31" t="s">
        <v>107</v>
      </c>
    </row>
    <row r="72" spans="1:6" x14ac:dyDescent="0.35">
      <c r="A72" s="31" t="s">
        <v>105</v>
      </c>
      <c r="B72" s="31" t="s">
        <v>0</v>
      </c>
      <c r="C72" s="31" t="s">
        <v>11</v>
      </c>
      <c r="D72" s="31">
        <v>1988</v>
      </c>
      <c r="E72" s="127">
        <v>163.6</v>
      </c>
      <c r="F72" s="127">
        <v>153.35</v>
      </c>
    </row>
    <row r="73" spans="1:6" x14ac:dyDescent="0.35">
      <c r="A73" s="31" t="s">
        <v>105</v>
      </c>
      <c r="B73" s="31" t="s">
        <v>0</v>
      </c>
      <c r="C73" s="31" t="s">
        <v>11</v>
      </c>
      <c r="D73" s="31">
        <v>1989</v>
      </c>
      <c r="E73" s="127">
        <v>150.1</v>
      </c>
      <c r="F73" s="127">
        <v>154.61000000000001</v>
      </c>
    </row>
    <row r="74" spans="1:6" x14ac:dyDescent="0.35">
      <c r="A74" s="31" t="s">
        <v>105</v>
      </c>
      <c r="B74" s="31" t="s">
        <v>0</v>
      </c>
      <c r="C74" s="31" t="s">
        <v>11</v>
      </c>
      <c r="D74" s="31">
        <v>1990</v>
      </c>
      <c r="E74" s="127">
        <v>159.6</v>
      </c>
      <c r="F74" s="127">
        <v>155.87</v>
      </c>
    </row>
    <row r="75" spans="1:6" x14ac:dyDescent="0.35">
      <c r="A75" s="31" t="s">
        <v>105</v>
      </c>
      <c r="B75" s="31" t="s">
        <v>0</v>
      </c>
      <c r="C75" s="31" t="s">
        <v>11</v>
      </c>
      <c r="D75" s="31">
        <v>1991</v>
      </c>
      <c r="E75" s="127">
        <v>153.4</v>
      </c>
      <c r="F75" s="127">
        <v>157.15</v>
      </c>
    </row>
    <row r="76" spans="1:6" x14ac:dyDescent="0.35">
      <c r="A76" s="31" t="s">
        <v>105</v>
      </c>
      <c r="B76" s="31" t="s">
        <v>0</v>
      </c>
      <c r="C76" s="31" t="s">
        <v>11</v>
      </c>
      <c r="D76" s="31">
        <v>1992</v>
      </c>
      <c r="E76" s="127">
        <v>147.6</v>
      </c>
      <c r="F76" s="127">
        <v>158.44</v>
      </c>
    </row>
    <row r="77" spans="1:6" x14ac:dyDescent="0.35">
      <c r="A77" s="31" t="s">
        <v>105</v>
      </c>
      <c r="B77" s="31" t="s">
        <v>0</v>
      </c>
      <c r="C77" s="31" t="s">
        <v>11</v>
      </c>
      <c r="D77" s="31">
        <v>1993</v>
      </c>
      <c r="E77" s="127">
        <v>157.5</v>
      </c>
      <c r="F77" s="127">
        <v>159.75</v>
      </c>
    </row>
    <row r="78" spans="1:6" x14ac:dyDescent="0.35">
      <c r="A78" s="31" t="s">
        <v>105</v>
      </c>
      <c r="B78" s="31" t="s">
        <v>0</v>
      </c>
      <c r="C78" s="31" t="s">
        <v>11</v>
      </c>
      <c r="D78" s="31">
        <v>1994</v>
      </c>
      <c r="E78" s="127">
        <v>162.5</v>
      </c>
      <c r="F78" s="127">
        <v>161.06</v>
      </c>
    </row>
    <row r="79" spans="1:6" x14ac:dyDescent="0.35">
      <c r="A79" s="31" t="s">
        <v>105</v>
      </c>
      <c r="B79" s="31" t="s">
        <v>0</v>
      </c>
      <c r="C79" s="31" t="s">
        <v>11</v>
      </c>
      <c r="D79" s="31">
        <v>1995</v>
      </c>
      <c r="E79" s="127">
        <v>166.8</v>
      </c>
      <c r="F79" s="127">
        <v>162.38</v>
      </c>
    </row>
    <row r="80" spans="1:6" x14ac:dyDescent="0.35">
      <c r="A80" s="31" t="s">
        <v>105</v>
      </c>
      <c r="B80" s="31" t="s">
        <v>0</v>
      </c>
      <c r="C80" s="31" t="s">
        <v>11</v>
      </c>
      <c r="D80" s="31">
        <v>1996</v>
      </c>
      <c r="E80" s="127">
        <v>157.19999999999999</v>
      </c>
      <c r="F80" s="127">
        <v>163.71</v>
      </c>
    </row>
    <row r="81" spans="1:6" x14ac:dyDescent="0.35">
      <c r="A81" s="31" t="s">
        <v>105</v>
      </c>
      <c r="B81" s="31" t="s">
        <v>0</v>
      </c>
      <c r="C81" s="31" t="s">
        <v>11</v>
      </c>
      <c r="D81" s="31">
        <v>1997</v>
      </c>
      <c r="E81" s="127">
        <v>171</v>
      </c>
      <c r="F81" s="127">
        <v>165.06</v>
      </c>
    </row>
    <row r="82" spans="1:6" x14ac:dyDescent="0.35">
      <c r="A82" s="31" t="s">
        <v>105</v>
      </c>
      <c r="B82" s="31" t="s">
        <v>0</v>
      </c>
      <c r="C82" s="31" t="s">
        <v>11</v>
      </c>
      <c r="D82" s="31">
        <v>1998</v>
      </c>
      <c r="E82" s="127">
        <v>163.9</v>
      </c>
      <c r="F82" s="127">
        <v>166.41</v>
      </c>
    </row>
    <row r="83" spans="1:6" x14ac:dyDescent="0.35">
      <c r="A83" s="31" t="s">
        <v>105</v>
      </c>
      <c r="B83" s="31" t="s">
        <v>0</v>
      </c>
      <c r="C83" s="31" t="s">
        <v>11</v>
      </c>
      <c r="D83" s="31">
        <v>1999</v>
      </c>
      <c r="E83" s="127">
        <v>157.1</v>
      </c>
      <c r="F83" s="127">
        <v>163.18</v>
      </c>
    </row>
    <row r="84" spans="1:6" x14ac:dyDescent="0.35">
      <c r="A84" s="31" t="s">
        <v>105</v>
      </c>
      <c r="B84" s="31" t="s">
        <v>0</v>
      </c>
      <c r="C84" s="31" t="s">
        <v>11</v>
      </c>
      <c r="D84" s="31">
        <v>2000</v>
      </c>
      <c r="E84" s="127">
        <v>157.80000000000001</v>
      </c>
      <c r="F84" s="127">
        <v>160</v>
      </c>
    </row>
    <row r="85" spans="1:6" x14ac:dyDescent="0.35">
      <c r="A85" s="31" t="s">
        <v>105</v>
      </c>
      <c r="B85" s="31" t="s">
        <v>0</v>
      </c>
      <c r="C85" s="31" t="s">
        <v>11</v>
      </c>
      <c r="D85" s="31">
        <v>2001</v>
      </c>
      <c r="E85" s="127">
        <v>149.69999999999999</v>
      </c>
      <c r="F85" s="127">
        <v>156.88999999999999</v>
      </c>
    </row>
    <row r="86" spans="1:6" x14ac:dyDescent="0.35">
      <c r="A86" s="31" t="s">
        <v>105</v>
      </c>
      <c r="B86" s="31" t="s">
        <v>0</v>
      </c>
      <c r="C86" s="31" t="s">
        <v>11</v>
      </c>
      <c r="D86" s="31">
        <v>2002</v>
      </c>
      <c r="E86" s="127">
        <v>155.9</v>
      </c>
      <c r="F86" s="127">
        <v>153.84</v>
      </c>
    </row>
    <row r="87" spans="1:6" x14ac:dyDescent="0.35">
      <c r="A87" s="31" t="s">
        <v>105</v>
      </c>
      <c r="B87" s="31" t="s">
        <v>0</v>
      </c>
      <c r="C87" s="31" t="s">
        <v>11</v>
      </c>
      <c r="D87" s="31">
        <v>2003</v>
      </c>
      <c r="E87" s="127">
        <v>152.80000000000001</v>
      </c>
      <c r="F87" s="127">
        <v>150.85</v>
      </c>
    </row>
    <row r="88" spans="1:6" x14ac:dyDescent="0.35">
      <c r="A88" s="31" t="s">
        <v>105</v>
      </c>
      <c r="B88" s="31" t="s">
        <v>0</v>
      </c>
      <c r="C88" s="31" t="s">
        <v>11</v>
      </c>
      <c r="D88" s="31">
        <v>2004</v>
      </c>
      <c r="E88" s="127">
        <v>158.1</v>
      </c>
      <c r="F88" s="127">
        <v>147.91</v>
      </c>
    </row>
    <row r="89" spans="1:6" x14ac:dyDescent="0.35">
      <c r="A89" s="31" t="s">
        <v>105</v>
      </c>
      <c r="B89" s="31" t="s">
        <v>0</v>
      </c>
      <c r="C89" s="31" t="s">
        <v>11</v>
      </c>
      <c r="D89" s="31">
        <v>2005</v>
      </c>
      <c r="E89" s="127">
        <v>141.6</v>
      </c>
      <c r="F89" s="127">
        <v>145.03</v>
      </c>
    </row>
    <row r="90" spans="1:6" x14ac:dyDescent="0.35">
      <c r="A90" s="31" t="s">
        <v>105</v>
      </c>
      <c r="B90" s="31" t="s">
        <v>0</v>
      </c>
      <c r="C90" s="31" t="s">
        <v>11</v>
      </c>
      <c r="D90" s="31">
        <v>2006</v>
      </c>
      <c r="E90" s="127">
        <v>141.5</v>
      </c>
      <c r="F90" s="127">
        <v>142.21</v>
      </c>
    </row>
    <row r="91" spans="1:6" x14ac:dyDescent="0.35">
      <c r="A91" s="31" t="s">
        <v>105</v>
      </c>
      <c r="B91" s="31" t="s">
        <v>0</v>
      </c>
      <c r="C91" s="31" t="s">
        <v>11</v>
      </c>
      <c r="D91" s="31">
        <v>2007</v>
      </c>
      <c r="E91" s="127">
        <v>140.6</v>
      </c>
      <c r="F91" s="127">
        <v>139.44999999999999</v>
      </c>
    </row>
    <row r="92" spans="1:6" x14ac:dyDescent="0.35">
      <c r="A92" s="31" t="s">
        <v>105</v>
      </c>
      <c r="B92" s="31" t="s">
        <v>0</v>
      </c>
      <c r="C92" s="31" t="s">
        <v>11</v>
      </c>
      <c r="D92" s="31">
        <v>2008</v>
      </c>
      <c r="E92" s="127">
        <v>135.30000000000001</v>
      </c>
      <c r="F92" s="127">
        <v>136.72999999999999</v>
      </c>
    </row>
    <row r="93" spans="1:6" x14ac:dyDescent="0.35">
      <c r="A93" s="31" t="s">
        <v>105</v>
      </c>
      <c r="B93" s="31" t="s">
        <v>0</v>
      </c>
      <c r="C93" s="31" t="s">
        <v>11</v>
      </c>
      <c r="D93" s="31">
        <v>2009</v>
      </c>
      <c r="E93" s="127">
        <v>136.19999999999999</v>
      </c>
      <c r="F93" s="127">
        <v>134.08000000000001</v>
      </c>
    </row>
    <row r="94" spans="1:6" x14ac:dyDescent="0.35">
      <c r="A94" s="31" t="s">
        <v>105</v>
      </c>
      <c r="B94" s="31" t="s">
        <v>0</v>
      </c>
      <c r="C94" s="31" t="s">
        <v>11</v>
      </c>
      <c r="D94" s="31">
        <v>2010</v>
      </c>
      <c r="E94" s="127">
        <v>130.30000000000001</v>
      </c>
      <c r="F94" s="127">
        <v>131.47</v>
      </c>
    </row>
    <row r="95" spans="1:6" x14ac:dyDescent="0.35">
      <c r="A95" s="31" t="s">
        <v>105</v>
      </c>
      <c r="B95" s="31" t="s">
        <v>0</v>
      </c>
      <c r="C95" s="31" t="s">
        <v>11</v>
      </c>
      <c r="D95" s="31">
        <v>2011</v>
      </c>
      <c r="E95" s="127">
        <v>132.30000000000001</v>
      </c>
      <c r="F95" s="127">
        <v>128.91</v>
      </c>
    </row>
    <row r="96" spans="1:6" x14ac:dyDescent="0.35">
      <c r="A96" s="31" t="s">
        <v>105</v>
      </c>
      <c r="B96" s="31" t="s">
        <v>0</v>
      </c>
      <c r="C96" s="31" t="s">
        <v>11</v>
      </c>
      <c r="D96" s="31">
        <v>2012</v>
      </c>
      <c r="E96" s="127">
        <v>131.30000000000001</v>
      </c>
      <c r="F96" s="127">
        <v>126.4</v>
      </c>
    </row>
    <row r="97" spans="1:6" x14ac:dyDescent="0.35">
      <c r="A97" s="31" t="s">
        <v>105</v>
      </c>
      <c r="B97" s="31" t="s">
        <v>0</v>
      </c>
      <c r="C97" s="31" t="s">
        <v>11</v>
      </c>
      <c r="D97" s="31">
        <v>2013</v>
      </c>
      <c r="E97" s="127">
        <v>127.6</v>
      </c>
      <c r="F97" s="127">
        <v>123.94</v>
      </c>
    </row>
    <row r="98" spans="1:6" x14ac:dyDescent="0.35">
      <c r="A98" s="31" t="s">
        <v>105</v>
      </c>
      <c r="B98" s="31" t="s">
        <v>0</v>
      </c>
      <c r="C98" s="31" t="s">
        <v>11</v>
      </c>
      <c r="D98" s="31">
        <v>2014</v>
      </c>
      <c r="E98" s="127">
        <v>122.7</v>
      </c>
      <c r="F98" s="127">
        <v>121.53</v>
      </c>
    </row>
    <row r="99" spans="1:6" x14ac:dyDescent="0.35">
      <c r="A99" s="31" t="s">
        <v>105</v>
      </c>
      <c r="B99" s="31" t="s">
        <v>0</v>
      </c>
      <c r="C99" s="31" t="s">
        <v>11</v>
      </c>
      <c r="D99" s="31">
        <v>2015</v>
      </c>
      <c r="E99" s="127">
        <v>119.8</v>
      </c>
      <c r="F99" s="127">
        <v>119.17</v>
      </c>
    </row>
    <row r="100" spans="1:6" x14ac:dyDescent="0.35">
      <c r="A100" s="31" t="s">
        <v>105</v>
      </c>
      <c r="B100" s="31" t="s">
        <v>0</v>
      </c>
      <c r="C100" s="31" t="s">
        <v>11</v>
      </c>
      <c r="D100" s="31">
        <v>2016</v>
      </c>
      <c r="E100" s="127">
        <v>118.4</v>
      </c>
      <c r="F100" s="127">
        <v>116.85</v>
      </c>
    </row>
    <row r="101" spans="1:6" x14ac:dyDescent="0.35">
      <c r="A101" s="31" t="s">
        <v>105</v>
      </c>
      <c r="B101" s="31" t="s">
        <v>0</v>
      </c>
      <c r="C101" s="31" t="s">
        <v>11</v>
      </c>
      <c r="D101" s="31">
        <v>2017</v>
      </c>
      <c r="E101" s="127">
        <v>111.6</v>
      </c>
      <c r="F101" s="127">
        <v>114.58</v>
      </c>
    </row>
    <row r="102" spans="1:6" x14ac:dyDescent="0.35">
      <c r="A102" s="31" t="s">
        <v>105</v>
      </c>
      <c r="B102" s="31" t="s">
        <v>0</v>
      </c>
      <c r="C102" s="31" t="s">
        <v>11</v>
      </c>
      <c r="D102" s="31">
        <v>2018</v>
      </c>
      <c r="E102" s="127">
        <v>111.3</v>
      </c>
      <c r="F102" s="127">
        <v>112.35</v>
      </c>
    </row>
    <row r="103" spans="1:6" x14ac:dyDescent="0.35">
      <c r="B103" s="31" t="s">
        <v>0</v>
      </c>
      <c r="C103" s="31" t="s">
        <v>11</v>
      </c>
      <c r="D103" s="31">
        <v>2019</v>
      </c>
      <c r="E103" s="127">
        <v>106.8</v>
      </c>
      <c r="F103" s="127">
        <v>110.16</v>
      </c>
    </row>
    <row r="104" spans="1:6" x14ac:dyDescent="0.35">
      <c r="A104" s="31" t="s">
        <v>105</v>
      </c>
      <c r="B104" s="31" t="s">
        <v>0</v>
      </c>
      <c r="C104" s="31" t="s">
        <v>11</v>
      </c>
      <c r="D104" s="31">
        <v>2020</v>
      </c>
      <c r="E104" s="127">
        <v>105.8</v>
      </c>
      <c r="F104" s="127">
        <v>108.02</v>
      </c>
    </row>
    <row r="105" spans="1:6" x14ac:dyDescent="0.35">
      <c r="A105" s="31" t="s">
        <v>99</v>
      </c>
      <c r="B105" s="31" t="s">
        <v>100</v>
      </c>
      <c r="C105" s="31" t="s">
        <v>101</v>
      </c>
      <c r="D105" s="31" t="s">
        <v>102</v>
      </c>
      <c r="E105" s="31" t="s">
        <v>108</v>
      </c>
      <c r="F105" s="31" t="s">
        <v>109</v>
      </c>
    </row>
    <row r="106" spans="1:6" x14ac:dyDescent="0.35">
      <c r="A106" s="31" t="s">
        <v>105</v>
      </c>
      <c r="B106" s="31" t="s">
        <v>0</v>
      </c>
      <c r="C106" s="31" t="s">
        <v>10</v>
      </c>
      <c r="D106" s="31">
        <v>1988</v>
      </c>
      <c r="E106" s="127">
        <v>291.7</v>
      </c>
      <c r="F106" s="127">
        <v>289.11</v>
      </c>
    </row>
    <row r="107" spans="1:6" x14ac:dyDescent="0.35">
      <c r="A107" s="31" t="s">
        <v>105</v>
      </c>
      <c r="B107" s="31" t="s">
        <v>0</v>
      </c>
      <c r="C107" s="31" t="s">
        <v>10</v>
      </c>
      <c r="D107" s="31">
        <v>1989</v>
      </c>
      <c r="E107" s="127">
        <v>289</v>
      </c>
      <c r="F107" s="127">
        <v>285.92</v>
      </c>
    </row>
    <row r="108" spans="1:6" x14ac:dyDescent="0.35">
      <c r="A108" s="31" t="s">
        <v>105</v>
      </c>
      <c r="B108" s="31" t="s">
        <v>0</v>
      </c>
      <c r="C108" s="31" t="s">
        <v>10</v>
      </c>
      <c r="D108" s="31">
        <v>1990</v>
      </c>
      <c r="E108" s="127">
        <v>270.10000000000002</v>
      </c>
      <c r="F108" s="127">
        <v>282.76</v>
      </c>
    </row>
    <row r="109" spans="1:6" x14ac:dyDescent="0.35">
      <c r="A109" s="31" t="s">
        <v>105</v>
      </c>
      <c r="B109" s="31" t="s">
        <v>0</v>
      </c>
      <c r="C109" s="31" t="s">
        <v>10</v>
      </c>
      <c r="D109" s="31">
        <v>1991</v>
      </c>
      <c r="E109" s="127">
        <v>280.60000000000002</v>
      </c>
      <c r="F109" s="127">
        <v>279.64</v>
      </c>
    </row>
    <row r="110" spans="1:6" x14ac:dyDescent="0.35">
      <c r="A110" s="31" t="s">
        <v>105</v>
      </c>
      <c r="B110" s="31" t="s">
        <v>0</v>
      </c>
      <c r="C110" s="31" t="s">
        <v>10</v>
      </c>
      <c r="D110" s="31">
        <v>1992</v>
      </c>
      <c r="E110" s="127">
        <v>289</v>
      </c>
      <c r="F110" s="127">
        <v>276.56</v>
      </c>
    </row>
    <row r="111" spans="1:6" x14ac:dyDescent="0.35">
      <c r="A111" s="31" t="s">
        <v>105</v>
      </c>
      <c r="B111" s="31" t="s">
        <v>0</v>
      </c>
      <c r="C111" s="31" t="s">
        <v>10</v>
      </c>
      <c r="D111" s="31">
        <v>1993</v>
      </c>
      <c r="E111" s="127">
        <v>270.5</v>
      </c>
      <c r="F111" s="127">
        <v>273.5</v>
      </c>
    </row>
    <row r="112" spans="1:6" x14ac:dyDescent="0.35">
      <c r="A112" s="31" t="s">
        <v>105</v>
      </c>
      <c r="B112" s="31" t="s">
        <v>0</v>
      </c>
      <c r="C112" s="31" t="s">
        <v>10</v>
      </c>
      <c r="D112" s="31">
        <v>1994</v>
      </c>
      <c r="E112" s="127">
        <v>270.3</v>
      </c>
      <c r="F112" s="127">
        <v>270.48</v>
      </c>
    </row>
    <row r="113" spans="1:6" x14ac:dyDescent="0.35">
      <c r="A113" s="31" t="s">
        <v>105</v>
      </c>
      <c r="B113" s="31" t="s">
        <v>0</v>
      </c>
      <c r="C113" s="31" t="s">
        <v>10</v>
      </c>
      <c r="D113" s="31">
        <v>1995</v>
      </c>
      <c r="E113" s="127">
        <v>273</v>
      </c>
      <c r="F113" s="127">
        <v>267.5</v>
      </c>
    </row>
    <row r="114" spans="1:6" x14ac:dyDescent="0.35">
      <c r="A114" s="31" t="s">
        <v>105</v>
      </c>
      <c r="B114" s="31" t="s">
        <v>0</v>
      </c>
      <c r="C114" s="31" t="s">
        <v>10</v>
      </c>
      <c r="D114" s="31">
        <v>1996</v>
      </c>
      <c r="E114" s="127">
        <v>263.89999999999998</v>
      </c>
      <c r="F114" s="127">
        <v>264.55</v>
      </c>
    </row>
    <row r="115" spans="1:6" x14ac:dyDescent="0.35">
      <c r="A115" s="31" t="s">
        <v>105</v>
      </c>
      <c r="B115" s="31" t="s">
        <v>0</v>
      </c>
      <c r="C115" s="31" t="s">
        <v>10</v>
      </c>
      <c r="D115" s="31">
        <v>1997</v>
      </c>
      <c r="E115" s="127">
        <v>257.5</v>
      </c>
      <c r="F115" s="127">
        <v>261.63</v>
      </c>
    </row>
    <row r="116" spans="1:6" x14ac:dyDescent="0.35">
      <c r="A116" s="31" t="s">
        <v>105</v>
      </c>
      <c r="B116" s="31" t="s">
        <v>0</v>
      </c>
      <c r="C116" s="31" t="s">
        <v>10</v>
      </c>
      <c r="D116" s="31">
        <v>1998</v>
      </c>
      <c r="E116" s="127">
        <v>254.1</v>
      </c>
      <c r="F116" s="127">
        <v>258.74</v>
      </c>
    </row>
    <row r="117" spans="1:6" x14ac:dyDescent="0.35">
      <c r="A117" s="31" t="s">
        <v>105</v>
      </c>
      <c r="B117" s="31" t="s">
        <v>0</v>
      </c>
      <c r="C117" s="31" t="s">
        <v>10</v>
      </c>
      <c r="D117" s="31">
        <v>1999</v>
      </c>
      <c r="E117" s="127">
        <v>253.8</v>
      </c>
      <c r="F117" s="127">
        <v>255.88</v>
      </c>
    </row>
    <row r="118" spans="1:6" x14ac:dyDescent="0.35">
      <c r="A118" s="31" t="s">
        <v>105</v>
      </c>
      <c r="B118" s="31" t="s">
        <v>0</v>
      </c>
      <c r="C118" s="31" t="s">
        <v>10</v>
      </c>
      <c r="D118" s="31">
        <v>2000</v>
      </c>
      <c r="E118" s="127">
        <v>246.8</v>
      </c>
      <c r="F118" s="127">
        <v>253.06</v>
      </c>
    </row>
    <row r="119" spans="1:6" x14ac:dyDescent="0.35">
      <c r="A119" s="31" t="s">
        <v>105</v>
      </c>
      <c r="B119" s="31" t="s">
        <v>0</v>
      </c>
      <c r="C119" s="31" t="s">
        <v>10</v>
      </c>
      <c r="D119" s="31">
        <v>2001</v>
      </c>
      <c r="E119" s="127">
        <v>248.7</v>
      </c>
      <c r="F119" s="127">
        <v>250.26</v>
      </c>
    </row>
    <row r="120" spans="1:6" x14ac:dyDescent="0.35">
      <c r="A120" s="31" t="s">
        <v>105</v>
      </c>
      <c r="B120" s="31" t="s">
        <v>0</v>
      </c>
      <c r="C120" s="31" t="s">
        <v>10</v>
      </c>
      <c r="D120" s="31">
        <v>2002</v>
      </c>
      <c r="E120" s="127">
        <v>253.2</v>
      </c>
      <c r="F120" s="127">
        <v>247.5</v>
      </c>
    </row>
    <row r="121" spans="1:6" x14ac:dyDescent="0.35">
      <c r="A121" s="31" t="s">
        <v>105</v>
      </c>
      <c r="B121" s="31" t="s">
        <v>0</v>
      </c>
      <c r="C121" s="31" t="s">
        <v>10</v>
      </c>
      <c r="D121" s="31">
        <v>2003</v>
      </c>
      <c r="E121" s="127">
        <v>245.1</v>
      </c>
      <c r="F121" s="127">
        <v>244.77</v>
      </c>
    </row>
    <row r="122" spans="1:6" x14ac:dyDescent="0.35">
      <c r="A122" s="31" t="s">
        <v>105</v>
      </c>
      <c r="B122" s="31" t="s">
        <v>0</v>
      </c>
      <c r="C122" s="31" t="s">
        <v>10</v>
      </c>
      <c r="D122" s="31">
        <v>2004</v>
      </c>
      <c r="E122" s="127">
        <v>247.5</v>
      </c>
      <c r="F122" s="127">
        <v>242.07</v>
      </c>
    </row>
    <row r="123" spans="1:6" x14ac:dyDescent="0.35">
      <c r="A123" s="31" t="s">
        <v>105</v>
      </c>
      <c r="B123" s="31" t="s">
        <v>0</v>
      </c>
      <c r="C123" s="31" t="s">
        <v>10</v>
      </c>
      <c r="D123" s="31">
        <v>2005</v>
      </c>
      <c r="E123" s="127">
        <v>233.8</v>
      </c>
      <c r="F123" s="127">
        <v>236.11</v>
      </c>
    </row>
    <row r="124" spans="1:6" x14ac:dyDescent="0.35">
      <c r="A124" s="31" t="s">
        <v>105</v>
      </c>
      <c r="B124" s="31" t="s">
        <v>0</v>
      </c>
      <c r="C124" s="31" t="s">
        <v>10</v>
      </c>
      <c r="D124" s="31">
        <v>2006</v>
      </c>
      <c r="E124" s="127">
        <v>228.7</v>
      </c>
      <c r="F124" s="127">
        <v>230.3</v>
      </c>
    </row>
    <row r="125" spans="1:6" x14ac:dyDescent="0.35">
      <c r="A125" s="31" t="s">
        <v>105</v>
      </c>
      <c r="B125" s="31" t="s">
        <v>0</v>
      </c>
      <c r="C125" s="31" t="s">
        <v>10</v>
      </c>
      <c r="D125" s="31">
        <v>2007</v>
      </c>
      <c r="E125" s="127">
        <v>230.2</v>
      </c>
      <c r="F125" s="127">
        <v>224.63</v>
      </c>
    </row>
    <row r="126" spans="1:6" x14ac:dyDescent="0.35">
      <c r="A126" s="31" t="s">
        <v>105</v>
      </c>
      <c r="B126" s="31" t="s">
        <v>0</v>
      </c>
      <c r="C126" s="31" t="s">
        <v>10</v>
      </c>
      <c r="D126" s="31">
        <v>2008</v>
      </c>
      <c r="E126" s="127">
        <v>216.3</v>
      </c>
      <c r="F126" s="127">
        <v>219.11</v>
      </c>
    </row>
    <row r="127" spans="1:6" x14ac:dyDescent="0.35">
      <c r="A127" s="31" t="s">
        <v>105</v>
      </c>
      <c r="B127" s="31" t="s">
        <v>0</v>
      </c>
      <c r="C127" s="31" t="s">
        <v>10</v>
      </c>
      <c r="D127" s="31">
        <v>2009</v>
      </c>
      <c r="E127" s="127">
        <v>220.5</v>
      </c>
      <c r="F127" s="127">
        <v>213.71</v>
      </c>
    </row>
    <row r="128" spans="1:6" x14ac:dyDescent="0.35">
      <c r="A128" s="31" t="s">
        <v>105</v>
      </c>
      <c r="B128" s="31" t="s">
        <v>0</v>
      </c>
      <c r="C128" s="31" t="s">
        <v>10</v>
      </c>
      <c r="D128" s="31">
        <v>2010</v>
      </c>
      <c r="E128" s="127">
        <v>205.2</v>
      </c>
      <c r="F128" s="127">
        <v>208.45</v>
      </c>
    </row>
    <row r="129" spans="1:6" x14ac:dyDescent="0.35">
      <c r="A129" s="31" t="s">
        <v>105</v>
      </c>
      <c r="B129" s="31" t="s">
        <v>0</v>
      </c>
      <c r="C129" s="31" t="s">
        <v>10</v>
      </c>
      <c r="D129" s="31">
        <v>2011</v>
      </c>
      <c r="E129" s="127">
        <v>196.7</v>
      </c>
      <c r="F129" s="127">
        <v>203.32</v>
      </c>
    </row>
    <row r="130" spans="1:6" x14ac:dyDescent="0.35">
      <c r="A130" s="31" t="s">
        <v>105</v>
      </c>
      <c r="B130" s="31" t="s">
        <v>0</v>
      </c>
      <c r="C130" s="31" t="s">
        <v>10</v>
      </c>
      <c r="D130" s="31">
        <v>2012</v>
      </c>
      <c r="E130" s="127">
        <v>194.8</v>
      </c>
      <c r="F130" s="127">
        <v>198.32</v>
      </c>
    </row>
    <row r="131" spans="1:6" x14ac:dyDescent="0.35">
      <c r="A131" s="31" t="s">
        <v>105</v>
      </c>
      <c r="B131" s="31" t="s">
        <v>0</v>
      </c>
      <c r="C131" s="31" t="s">
        <v>10</v>
      </c>
      <c r="D131" s="31">
        <v>2013</v>
      </c>
      <c r="E131" s="127">
        <v>193.2</v>
      </c>
      <c r="F131" s="127">
        <v>193.44</v>
      </c>
    </row>
    <row r="132" spans="1:6" x14ac:dyDescent="0.35">
      <c r="A132" s="31" t="s">
        <v>105</v>
      </c>
      <c r="B132" s="31" t="s">
        <v>0</v>
      </c>
      <c r="C132" s="31" t="s">
        <v>10</v>
      </c>
      <c r="D132" s="31">
        <v>2014</v>
      </c>
      <c r="E132" s="127">
        <v>189.3</v>
      </c>
      <c r="F132" s="127">
        <v>188.68</v>
      </c>
    </row>
    <row r="133" spans="1:6" x14ac:dyDescent="0.35">
      <c r="A133" s="31" t="s">
        <v>105</v>
      </c>
      <c r="B133" s="31" t="s">
        <v>0</v>
      </c>
      <c r="C133" s="31" t="s">
        <v>10</v>
      </c>
      <c r="D133" s="31">
        <v>2015</v>
      </c>
      <c r="E133" s="127">
        <v>186.6</v>
      </c>
      <c r="F133" s="127">
        <v>184.04</v>
      </c>
    </row>
    <row r="134" spans="1:6" x14ac:dyDescent="0.35">
      <c r="A134" s="31" t="s">
        <v>105</v>
      </c>
      <c r="B134" s="31" t="s">
        <v>0</v>
      </c>
      <c r="C134" s="31" t="s">
        <v>10</v>
      </c>
      <c r="D134" s="31">
        <v>2016</v>
      </c>
      <c r="E134" s="127">
        <v>188</v>
      </c>
      <c r="F134" s="127">
        <v>179.51</v>
      </c>
    </row>
    <row r="135" spans="1:6" x14ac:dyDescent="0.35">
      <c r="A135" s="31" t="s">
        <v>105</v>
      </c>
      <c r="B135" s="31" t="s">
        <v>0</v>
      </c>
      <c r="C135" s="31" t="s">
        <v>10</v>
      </c>
      <c r="D135" s="31">
        <v>2017</v>
      </c>
      <c r="E135" s="127">
        <v>165.4</v>
      </c>
      <c r="F135" s="127">
        <v>175.09</v>
      </c>
    </row>
    <row r="136" spans="1:6" x14ac:dyDescent="0.35">
      <c r="A136" s="31" t="s">
        <v>105</v>
      </c>
      <c r="B136" s="31" t="s">
        <v>0</v>
      </c>
      <c r="C136" s="31" t="s">
        <v>10</v>
      </c>
      <c r="D136" s="31">
        <v>2018</v>
      </c>
      <c r="E136" s="127">
        <v>181.2</v>
      </c>
      <c r="F136" s="127">
        <v>170.78</v>
      </c>
    </row>
    <row r="137" spans="1:6" x14ac:dyDescent="0.35">
      <c r="A137" s="31" t="s">
        <v>105</v>
      </c>
      <c r="B137" s="31" t="s">
        <v>0</v>
      </c>
      <c r="C137" s="31" t="s">
        <v>10</v>
      </c>
      <c r="D137" s="31">
        <v>2019</v>
      </c>
      <c r="E137" s="127">
        <v>161.69999999999999</v>
      </c>
      <c r="F137" s="127">
        <v>166.58</v>
      </c>
    </row>
    <row r="138" spans="1:6" x14ac:dyDescent="0.35">
      <c r="B138" s="31" t="s">
        <v>0</v>
      </c>
      <c r="C138" s="31" t="s">
        <v>10</v>
      </c>
      <c r="D138" s="31">
        <v>2020</v>
      </c>
      <c r="E138" s="127">
        <v>160.19999999999999</v>
      </c>
      <c r="F138" s="127">
        <v>162.47999999999999</v>
      </c>
    </row>
    <row r="139" spans="1:6" x14ac:dyDescent="0.35">
      <c r="A139" s="31" t="s">
        <v>99</v>
      </c>
      <c r="B139" s="31" t="s">
        <v>100</v>
      </c>
      <c r="C139" s="31" t="s">
        <v>101</v>
      </c>
      <c r="D139" s="31" t="s">
        <v>102</v>
      </c>
      <c r="E139" s="31" t="s">
        <v>110</v>
      </c>
      <c r="F139" s="31" t="s">
        <v>111</v>
      </c>
    </row>
    <row r="140" spans="1:6" x14ac:dyDescent="0.35">
      <c r="A140" s="31" t="s">
        <v>105</v>
      </c>
      <c r="B140" s="31" t="s">
        <v>0</v>
      </c>
      <c r="C140" s="31" t="s">
        <v>9</v>
      </c>
      <c r="D140" s="31">
        <v>1988</v>
      </c>
      <c r="E140" s="31">
        <v>212</v>
      </c>
      <c r="F140" s="31">
        <v>218.59</v>
      </c>
    </row>
    <row r="141" spans="1:6" x14ac:dyDescent="0.35">
      <c r="A141" s="31" t="s">
        <v>105</v>
      </c>
      <c r="B141" s="31" t="s">
        <v>0</v>
      </c>
      <c r="C141" s="31" t="s">
        <v>9</v>
      </c>
      <c r="D141" s="31">
        <v>1989</v>
      </c>
      <c r="E141" s="31">
        <v>213.3</v>
      </c>
      <c r="F141" s="31">
        <v>215.44</v>
      </c>
    </row>
    <row r="142" spans="1:6" x14ac:dyDescent="0.35">
      <c r="A142" s="31" t="s">
        <v>105</v>
      </c>
      <c r="B142" s="31" t="s">
        <v>0</v>
      </c>
      <c r="C142" s="31" t="s">
        <v>9</v>
      </c>
      <c r="D142" s="31">
        <v>1990</v>
      </c>
      <c r="E142" s="31">
        <v>211.2</v>
      </c>
      <c r="F142" s="31">
        <v>212.34</v>
      </c>
    </row>
    <row r="143" spans="1:6" x14ac:dyDescent="0.35">
      <c r="A143" s="31" t="s">
        <v>105</v>
      </c>
      <c r="B143" s="31" t="s">
        <v>0</v>
      </c>
      <c r="C143" s="31" t="s">
        <v>9</v>
      </c>
      <c r="D143" s="31">
        <v>1991</v>
      </c>
      <c r="E143" s="31">
        <v>213.6</v>
      </c>
      <c r="F143" s="31">
        <v>209.28</v>
      </c>
    </row>
    <row r="144" spans="1:6" x14ac:dyDescent="0.35">
      <c r="A144" s="31" t="s">
        <v>105</v>
      </c>
      <c r="B144" s="31" t="s">
        <v>0</v>
      </c>
      <c r="C144" s="31" t="s">
        <v>9</v>
      </c>
      <c r="D144" s="31">
        <v>1992</v>
      </c>
      <c r="E144" s="31">
        <v>204.9</v>
      </c>
      <c r="F144" s="31">
        <v>206.27</v>
      </c>
    </row>
    <row r="145" spans="1:6" x14ac:dyDescent="0.35">
      <c r="A145" s="31" t="s">
        <v>105</v>
      </c>
      <c r="B145" s="31" t="s">
        <v>0</v>
      </c>
      <c r="C145" s="31" t="s">
        <v>9</v>
      </c>
      <c r="D145" s="31">
        <v>1993</v>
      </c>
      <c r="E145" s="31">
        <v>205.5</v>
      </c>
      <c r="F145" s="31">
        <v>203.3</v>
      </c>
    </row>
    <row r="146" spans="1:6" x14ac:dyDescent="0.35">
      <c r="A146" s="31" t="s">
        <v>105</v>
      </c>
      <c r="B146" s="31" t="s">
        <v>0</v>
      </c>
      <c r="C146" s="31" t="s">
        <v>9</v>
      </c>
      <c r="D146" s="31">
        <v>1994</v>
      </c>
      <c r="E146" s="31">
        <v>201.8</v>
      </c>
      <c r="F146" s="31">
        <v>200.38</v>
      </c>
    </row>
    <row r="147" spans="1:6" x14ac:dyDescent="0.35">
      <c r="A147" s="31" t="s">
        <v>105</v>
      </c>
      <c r="B147" s="31" t="s">
        <v>0</v>
      </c>
      <c r="C147" s="31" t="s">
        <v>9</v>
      </c>
      <c r="D147" s="31">
        <v>1995</v>
      </c>
      <c r="E147" s="31">
        <v>204.8</v>
      </c>
      <c r="F147" s="31">
        <v>197.49</v>
      </c>
    </row>
    <row r="148" spans="1:6" x14ac:dyDescent="0.35">
      <c r="A148" s="31" t="s">
        <v>105</v>
      </c>
      <c r="B148" s="31" t="s">
        <v>0</v>
      </c>
      <c r="C148" s="31" t="s">
        <v>9</v>
      </c>
      <c r="D148" s="31">
        <v>1996</v>
      </c>
      <c r="E148" s="31">
        <v>195.4</v>
      </c>
      <c r="F148" s="31">
        <v>194.65</v>
      </c>
    </row>
    <row r="149" spans="1:6" x14ac:dyDescent="0.35">
      <c r="A149" s="31" t="s">
        <v>105</v>
      </c>
      <c r="B149" s="31" t="s">
        <v>0</v>
      </c>
      <c r="C149" s="31" t="s">
        <v>9</v>
      </c>
      <c r="D149" s="31">
        <v>1997</v>
      </c>
      <c r="E149" s="31">
        <v>190.7</v>
      </c>
      <c r="F149" s="31">
        <v>191.85</v>
      </c>
    </row>
    <row r="150" spans="1:6" x14ac:dyDescent="0.35">
      <c r="A150" s="31" t="s">
        <v>105</v>
      </c>
      <c r="B150" s="31" t="s">
        <v>0</v>
      </c>
      <c r="C150" s="31" t="s">
        <v>9</v>
      </c>
      <c r="D150" s="31">
        <v>1998</v>
      </c>
      <c r="E150" s="31">
        <v>190.8</v>
      </c>
      <c r="F150" s="31">
        <v>189.08</v>
      </c>
    </row>
    <row r="151" spans="1:6" x14ac:dyDescent="0.35">
      <c r="A151" s="31" t="s">
        <v>105</v>
      </c>
      <c r="B151" s="31" t="s">
        <v>0</v>
      </c>
      <c r="C151" s="31" t="s">
        <v>9</v>
      </c>
      <c r="D151" s="31">
        <v>1999</v>
      </c>
      <c r="E151" s="31">
        <v>186.1</v>
      </c>
      <c r="F151" s="31">
        <v>186.36</v>
      </c>
    </row>
    <row r="152" spans="1:6" x14ac:dyDescent="0.35">
      <c r="A152" s="31" t="s">
        <v>105</v>
      </c>
      <c r="B152" s="31" t="s">
        <v>0</v>
      </c>
      <c r="C152" s="31" t="s">
        <v>9</v>
      </c>
      <c r="D152" s="31">
        <v>2000</v>
      </c>
      <c r="E152" s="31">
        <v>183.5</v>
      </c>
      <c r="F152" s="31">
        <v>183.68</v>
      </c>
    </row>
    <row r="153" spans="1:6" x14ac:dyDescent="0.35">
      <c r="A153" s="31" t="s">
        <v>105</v>
      </c>
      <c r="B153" s="31" t="s">
        <v>0</v>
      </c>
      <c r="C153" s="31" t="s">
        <v>9</v>
      </c>
      <c r="D153" s="31">
        <v>2001</v>
      </c>
      <c r="E153" s="31">
        <v>179.7</v>
      </c>
      <c r="F153" s="31">
        <v>181.04</v>
      </c>
    </row>
    <row r="154" spans="1:6" x14ac:dyDescent="0.35">
      <c r="A154" s="31" t="s">
        <v>105</v>
      </c>
      <c r="B154" s="31" t="s">
        <v>0</v>
      </c>
      <c r="C154" s="31" t="s">
        <v>9</v>
      </c>
      <c r="D154" s="31">
        <v>2002</v>
      </c>
      <c r="E154" s="31">
        <v>178.4</v>
      </c>
      <c r="F154" s="31">
        <v>178.43</v>
      </c>
    </row>
    <row r="155" spans="1:6" x14ac:dyDescent="0.35">
      <c r="A155" s="31" t="s">
        <v>105</v>
      </c>
      <c r="B155" s="31" t="s">
        <v>0</v>
      </c>
      <c r="C155" s="31" t="s">
        <v>9</v>
      </c>
      <c r="D155" s="31">
        <v>2003</v>
      </c>
      <c r="E155" s="31">
        <v>174.2</v>
      </c>
      <c r="F155" s="31">
        <v>175.86</v>
      </c>
    </row>
    <row r="156" spans="1:6" x14ac:dyDescent="0.35">
      <c r="A156" s="31" t="s">
        <v>105</v>
      </c>
      <c r="B156" s="31" t="s">
        <v>0</v>
      </c>
      <c r="C156" s="31" t="s">
        <v>9</v>
      </c>
      <c r="D156" s="31">
        <v>2004</v>
      </c>
      <c r="E156" s="31">
        <v>170.9</v>
      </c>
      <c r="F156" s="31">
        <v>173.33</v>
      </c>
    </row>
    <row r="157" spans="1:6" x14ac:dyDescent="0.35">
      <c r="A157" s="31" t="s">
        <v>105</v>
      </c>
      <c r="B157" s="31" t="s">
        <v>0</v>
      </c>
      <c r="C157" s="31" t="s">
        <v>9</v>
      </c>
      <c r="D157" s="31">
        <v>2005</v>
      </c>
      <c r="E157" s="31">
        <v>172.5</v>
      </c>
      <c r="F157" s="31">
        <v>170.83</v>
      </c>
    </row>
    <row r="158" spans="1:6" x14ac:dyDescent="0.35">
      <c r="A158" s="31" t="s">
        <v>105</v>
      </c>
      <c r="B158" s="31" t="s">
        <v>0</v>
      </c>
      <c r="C158" s="31" t="s">
        <v>9</v>
      </c>
      <c r="D158" s="31">
        <v>2006</v>
      </c>
      <c r="E158" s="31">
        <v>167.1</v>
      </c>
      <c r="F158" s="31">
        <v>168.37</v>
      </c>
    </row>
    <row r="159" spans="1:6" x14ac:dyDescent="0.35">
      <c r="A159" s="31" t="s">
        <v>105</v>
      </c>
      <c r="B159" s="31" t="s">
        <v>0</v>
      </c>
      <c r="C159" s="31" t="s">
        <v>9</v>
      </c>
      <c r="D159" s="31">
        <v>2007</v>
      </c>
      <c r="E159" s="31">
        <v>165.1</v>
      </c>
      <c r="F159" s="31">
        <v>164.53</v>
      </c>
    </row>
    <row r="160" spans="1:6" x14ac:dyDescent="0.35">
      <c r="A160" s="31" t="s">
        <v>105</v>
      </c>
      <c r="B160" s="31" t="s">
        <v>0</v>
      </c>
      <c r="C160" s="31" t="s">
        <v>9</v>
      </c>
      <c r="D160" s="31">
        <v>2008</v>
      </c>
      <c r="E160" s="31">
        <v>158.1</v>
      </c>
      <c r="F160" s="31">
        <v>160.77000000000001</v>
      </c>
    </row>
    <row r="161" spans="1:6" x14ac:dyDescent="0.35">
      <c r="A161" s="31" t="s">
        <v>105</v>
      </c>
      <c r="B161" s="31" t="s">
        <v>0</v>
      </c>
      <c r="C161" s="31" t="s">
        <v>9</v>
      </c>
      <c r="D161" s="31">
        <v>2009</v>
      </c>
      <c r="E161" s="31">
        <v>155.1</v>
      </c>
      <c r="F161" s="31">
        <v>157.09</v>
      </c>
    </row>
    <row r="162" spans="1:6" x14ac:dyDescent="0.35">
      <c r="A162" s="31" t="s">
        <v>105</v>
      </c>
      <c r="B162" s="31" t="s">
        <v>0</v>
      </c>
      <c r="C162" s="31" t="s">
        <v>9</v>
      </c>
      <c r="D162" s="31">
        <v>2010</v>
      </c>
      <c r="E162" s="31">
        <v>155.1</v>
      </c>
      <c r="F162" s="31">
        <v>153.5</v>
      </c>
    </row>
    <row r="163" spans="1:6" x14ac:dyDescent="0.35">
      <c r="A163" s="31" t="s">
        <v>105</v>
      </c>
      <c r="B163" s="31" t="s">
        <v>0</v>
      </c>
      <c r="C163" s="31" t="s">
        <v>9</v>
      </c>
      <c r="D163" s="31">
        <v>2011</v>
      </c>
      <c r="E163" s="31">
        <v>150.4</v>
      </c>
      <c r="F163" s="31">
        <v>149.99</v>
      </c>
    </row>
    <row r="164" spans="1:6" x14ac:dyDescent="0.35">
      <c r="A164" s="31" t="s">
        <v>105</v>
      </c>
      <c r="B164" s="31" t="s">
        <v>0</v>
      </c>
      <c r="C164" s="31" t="s">
        <v>9</v>
      </c>
      <c r="D164" s="31">
        <v>2012</v>
      </c>
      <c r="E164" s="31">
        <v>151.30000000000001</v>
      </c>
      <c r="F164" s="31">
        <v>146.56</v>
      </c>
    </row>
    <row r="165" spans="1:6" x14ac:dyDescent="0.35">
      <c r="A165" s="31" t="s">
        <v>105</v>
      </c>
      <c r="B165" s="31" t="s">
        <v>0</v>
      </c>
      <c r="C165" s="31" t="s">
        <v>9</v>
      </c>
      <c r="D165" s="31">
        <v>2013</v>
      </c>
      <c r="E165" s="31">
        <v>140</v>
      </c>
      <c r="F165" s="31">
        <v>143.21</v>
      </c>
    </row>
    <row r="166" spans="1:6" x14ac:dyDescent="0.35">
      <c r="A166" s="31" t="s">
        <v>105</v>
      </c>
      <c r="B166" s="31" t="s">
        <v>0</v>
      </c>
      <c r="C166" s="31" t="s">
        <v>9</v>
      </c>
      <c r="D166" s="31">
        <v>2014</v>
      </c>
      <c r="E166" s="31">
        <v>140.30000000000001</v>
      </c>
      <c r="F166" s="31">
        <v>139.94</v>
      </c>
    </row>
    <row r="167" spans="1:6" x14ac:dyDescent="0.35">
      <c r="A167" s="31" t="s">
        <v>105</v>
      </c>
      <c r="B167" s="31" t="s">
        <v>0</v>
      </c>
      <c r="C167" s="31" t="s">
        <v>9</v>
      </c>
      <c r="D167" s="31">
        <v>2015</v>
      </c>
      <c r="E167" s="31">
        <v>136.5</v>
      </c>
      <c r="F167" s="31">
        <v>136.74</v>
      </c>
    </row>
    <row r="168" spans="1:6" x14ac:dyDescent="0.35">
      <c r="A168" s="31" t="s">
        <v>105</v>
      </c>
      <c r="B168" s="31" t="s">
        <v>0</v>
      </c>
      <c r="C168" s="31" t="s">
        <v>9</v>
      </c>
      <c r="D168" s="31">
        <v>2016</v>
      </c>
      <c r="E168" s="31">
        <v>135.19999999999999</v>
      </c>
      <c r="F168" s="31">
        <v>133.62</v>
      </c>
    </row>
    <row r="169" spans="1:6" x14ac:dyDescent="0.35">
      <c r="A169" s="31" t="s">
        <v>105</v>
      </c>
      <c r="B169" s="31" t="s">
        <v>0</v>
      </c>
      <c r="C169" s="31" t="s">
        <v>9</v>
      </c>
      <c r="D169" s="31">
        <v>2017</v>
      </c>
      <c r="E169" s="31">
        <v>131.4</v>
      </c>
      <c r="F169" s="31">
        <v>130.56</v>
      </c>
    </row>
    <row r="170" spans="1:6" x14ac:dyDescent="0.35">
      <c r="A170" s="31" t="s">
        <v>105</v>
      </c>
      <c r="B170" s="31" t="s">
        <v>0</v>
      </c>
      <c r="C170" s="31" t="s">
        <v>9</v>
      </c>
      <c r="D170" s="31">
        <v>2018</v>
      </c>
      <c r="E170" s="31">
        <v>126.4</v>
      </c>
      <c r="F170" s="31">
        <v>127.58</v>
      </c>
    </row>
    <row r="171" spans="1:6" x14ac:dyDescent="0.35">
      <c r="A171" s="31" t="s">
        <v>105</v>
      </c>
      <c r="B171" s="31" t="s">
        <v>0</v>
      </c>
      <c r="C171" s="31" t="s">
        <v>9</v>
      </c>
      <c r="D171" s="31">
        <v>2019</v>
      </c>
      <c r="E171" s="31">
        <v>123.4</v>
      </c>
      <c r="F171" s="31">
        <v>124.66</v>
      </c>
    </row>
    <row r="172" spans="1:6" x14ac:dyDescent="0.35">
      <c r="A172" s="31" t="s">
        <v>105</v>
      </c>
      <c r="B172" s="31" t="s">
        <v>0</v>
      </c>
      <c r="C172" s="31" t="s">
        <v>9</v>
      </c>
      <c r="D172" s="31">
        <v>2020</v>
      </c>
      <c r="E172" s="31">
        <v>121.7</v>
      </c>
      <c r="F172" s="31">
        <v>121.81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topLeftCell="A13" zoomScale="71" zoomScaleNormal="71" zoomScaleSheetLayoutView="68" workbookViewId="0">
      <selection activeCell="C5" sqref="C5:Q208"/>
    </sheetView>
  </sheetViews>
  <sheetFormatPr defaultColWidth="9.1796875" defaultRowHeight="13" x14ac:dyDescent="0.3"/>
  <cols>
    <col min="1" max="1" width="22.54296875" style="9" customWidth="1"/>
    <col min="2" max="2" width="12.7265625" style="88" customWidth="1"/>
    <col min="3" max="3" width="9.54296875" style="107" customWidth="1"/>
    <col min="4" max="5" width="9.1796875" style="107"/>
    <col min="6" max="6" width="10.1796875" style="88" customWidth="1"/>
    <col min="7" max="7" width="11.81640625" style="88" customWidth="1"/>
    <col min="8" max="8" width="9.54296875" style="107" customWidth="1"/>
    <col min="9" max="10" width="9.1796875" style="107"/>
    <col min="11" max="11" width="10.1796875" style="88" customWidth="1"/>
    <col min="12" max="12" width="11.453125" style="88" customWidth="1"/>
    <col min="13" max="13" width="11.54296875" style="107" customWidth="1"/>
    <col min="14" max="14" width="9.54296875" style="107" customWidth="1"/>
    <col min="15" max="15" width="9.1796875" style="107"/>
    <col min="16" max="16" width="10.1796875" style="88" customWidth="1"/>
    <col min="17" max="17" width="12.26953125" style="88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07"/>
      <c r="D1" s="108"/>
      <c r="E1" s="109"/>
      <c r="F1" s="70"/>
      <c r="G1" s="70"/>
      <c r="H1" s="109"/>
      <c r="I1" s="107"/>
      <c r="J1" s="107"/>
      <c r="K1" s="88"/>
      <c r="L1" s="88"/>
      <c r="M1" s="107"/>
      <c r="N1" s="107"/>
      <c r="O1" s="107"/>
      <c r="P1" s="88"/>
      <c r="Q1" s="88"/>
    </row>
    <row r="2" spans="1:17" s="1" customFormat="1" ht="16.5" customHeight="1" x14ac:dyDescent="0.3">
      <c r="A2" s="1" t="s">
        <v>116</v>
      </c>
      <c r="B2" s="88"/>
      <c r="C2" s="107"/>
      <c r="D2" s="107"/>
      <c r="E2" s="110"/>
      <c r="F2" s="50"/>
      <c r="G2" s="50"/>
      <c r="H2" s="110"/>
      <c r="I2" s="107"/>
      <c r="J2" s="107"/>
      <c r="K2" s="88"/>
      <c r="L2" s="88"/>
      <c r="M2" s="107"/>
      <c r="N2" s="107"/>
      <c r="O2" s="107"/>
      <c r="P2" s="88"/>
      <c r="Q2" s="88"/>
    </row>
    <row r="3" spans="1:17" s="1" customFormat="1" x14ac:dyDescent="0.3">
      <c r="A3" s="9"/>
      <c r="B3" s="88"/>
      <c r="C3" s="135" t="s">
        <v>36</v>
      </c>
      <c r="D3" s="136"/>
      <c r="E3" s="136"/>
      <c r="F3" s="136"/>
      <c r="G3" s="136"/>
      <c r="H3" s="135" t="s">
        <v>1</v>
      </c>
      <c r="I3" s="136"/>
      <c r="J3" s="136"/>
      <c r="K3" s="136"/>
      <c r="L3" s="137"/>
      <c r="M3" s="135" t="s">
        <v>2</v>
      </c>
      <c r="N3" s="136"/>
      <c r="O3" s="136"/>
      <c r="P3" s="136"/>
      <c r="Q3" s="137"/>
    </row>
    <row r="4" spans="1:17" s="34" customFormat="1" x14ac:dyDescent="0.3">
      <c r="A4" s="32"/>
      <c r="B4" s="33"/>
      <c r="C4" s="111" t="s">
        <v>3</v>
      </c>
      <c r="D4" s="112" t="s">
        <v>4</v>
      </c>
      <c r="E4" s="112" t="s">
        <v>5</v>
      </c>
      <c r="F4" s="103" t="s">
        <v>6</v>
      </c>
      <c r="G4" s="103" t="s">
        <v>7</v>
      </c>
      <c r="H4" s="111" t="s">
        <v>3</v>
      </c>
      <c r="I4" s="112" t="s">
        <v>4</v>
      </c>
      <c r="J4" s="112" t="s">
        <v>5</v>
      </c>
      <c r="K4" s="103" t="s">
        <v>6</v>
      </c>
      <c r="L4" s="104" t="s">
        <v>7</v>
      </c>
      <c r="M4" s="111" t="s">
        <v>3</v>
      </c>
      <c r="N4" s="112" t="s">
        <v>4</v>
      </c>
      <c r="O4" s="112" t="s">
        <v>5</v>
      </c>
      <c r="P4" s="103" t="s">
        <v>6</v>
      </c>
      <c r="Q4" s="104" t="s">
        <v>7</v>
      </c>
    </row>
    <row r="5" spans="1:17" ht="14.5" x14ac:dyDescent="0.35">
      <c r="A5" s="31" t="s">
        <v>59</v>
      </c>
      <c r="B5" s="31">
        <v>1988</v>
      </c>
      <c r="C5" s="113">
        <v>207.6</v>
      </c>
      <c r="D5" s="114">
        <v>203.5</v>
      </c>
      <c r="E5" s="114">
        <v>211.7</v>
      </c>
      <c r="F5" s="69">
        <v>10029</v>
      </c>
      <c r="G5" s="69">
        <v>5681643</v>
      </c>
      <c r="H5" s="113">
        <v>259.89999999999998</v>
      </c>
      <c r="I5" s="114">
        <v>252.4</v>
      </c>
      <c r="J5" s="114">
        <v>267.39999999999998</v>
      </c>
      <c r="K5" s="69">
        <v>5135</v>
      </c>
      <c r="L5" s="73">
        <v>2830104</v>
      </c>
      <c r="M5" s="113">
        <v>176.4</v>
      </c>
      <c r="N5" s="114">
        <v>171.4</v>
      </c>
      <c r="O5" s="114">
        <v>181.4</v>
      </c>
      <c r="P5" s="69">
        <v>4894</v>
      </c>
      <c r="Q5" s="73">
        <v>2851539</v>
      </c>
    </row>
    <row r="6" spans="1:17" ht="14.5" x14ac:dyDescent="0.35">
      <c r="A6" s="31" t="s">
        <v>59</v>
      </c>
      <c r="B6" s="31">
        <v>1989</v>
      </c>
      <c r="C6" s="113">
        <v>205.3</v>
      </c>
      <c r="D6" s="114">
        <v>201.3</v>
      </c>
      <c r="E6" s="114">
        <v>209.4</v>
      </c>
      <c r="F6" s="69">
        <v>9969</v>
      </c>
      <c r="G6" s="69">
        <v>5772567</v>
      </c>
      <c r="H6" s="113">
        <v>255.2</v>
      </c>
      <c r="I6" s="114">
        <v>247.9</v>
      </c>
      <c r="J6" s="114">
        <v>262.7</v>
      </c>
      <c r="K6" s="69">
        <v>5051</v>
      </c>
      <c r="L6" s="73">
        <v>2879548</v>
      </c>
      <c r="M6" s="113">
        <v>176.1</v>
      </c>
      <c r="N6" s="114">
        <v>171.2</v>
      </c>
      <c r="O6" s="114">
        <v>181.2</v>
      </c>
      <c r="P6" s="69">
        <v>4918</v>
      </c>
      <c r="Q6" s="73">
        <v>2893019</v>
      </c>
    </row>
    <row r="7" spans="1:17" ht="14.5" x14ac:dyDescent="0.35">
      <c r="A7" s="31" t="s">
        <v>59</v>
      </c>
      <c r="B7" s="31">
        <v>1990</v>
      </c>
      <c r="C7" s="113">
        <v>202.8</v>
      </c>
      <c r="D7" s="114">
        <v>198.8</v>
      </c>
      <c r="E7" s="114">
        <v>206.9</v>
      </c>
      <c r="F7" s="69">
        <v>9971</v>
      </c>
      <c r="G7" s="69">
        <v>5841968</v>
      </c>
      <c r="H7" s="113">
        <v>250.6</v>
      </c>
      <c r="I7" s="114">
        <v>243.4</v>
      </c>
      <c r="J7" s="114">
        <v>257.89999999999998</v>
      </c>
      <c r="K7" s="69">
        <v>5042</v>
      </c>
      <c r="L7" s="73">
        <v>2918202</v>
      </c>
      <c r="M7" s="113">
        <v>174.6</v>
      </c>
      <c r="N7" s="114">
        <v>169.8</v>
      </c>
      <c r="O7" s="114">
        <v>179.6</v>
      </c>
      <c r="P7" s="69">
        <v>4929</v>
      </c>
      <c r="Q7" s="73">
        <v>2923766</v>
      </c>
    </row>
    <row r="8" spans="1:17" ht="14.5" x14ac:dyDescent="0.35">
      <c r="A8" s="31" t="s">
        <v>59</v>
      </c>
      <c r="B8" s="31">
        <v>1991</v>
      </c>
      <c r="C8" s="113">
        <v>204.1</v>
      </c>
      <c r="D8" s="114">
        <v>200.1</v>
      </c>
      <c r="E8" s="114">
        <v>208.2</v>
      </c>
      <c r="F8" s="69">
        <v>10173</v>
      </c>
      <c r="G8" s="69">
        <v>5905557</v>
      </c>
      <c r="H8" s="113">
        <v>253.4</v>
      </c>
      <c r="I8" s="114">
        <v>246.3</v>
      </c>
      <c r="J8" s="114">
        <v>260.7</v>
      </c>
      <c r="K8" s="69">
        <v>5193</v>
      </c>
      <c r="L8" s="73">
        <v>2949892</v>
      </c>
      <c r="M8" s="113">
        <v>173.9</v>
      </c>
      <c r="N8" s="114">
        <v>169.1</v>
      </c>
      <c r="O8" s="114">
        <v>178.9</v>
      </c>
      <c r="P8" s="69">
        <v>4980</v>
      </c>
      <c r="Q8" s="73">
        <v>2955665</v>
      </c>
    </row>
    <row r="9" spans="1:17" ht="14.5" x14ac:dyDescent="0.35">
      <c r="A9" s="31" t="s">
        <v>59</v>
      </c>
      <c r="B9" s="31">
        <v>1992</v>
      </c>
      <c r="C9" s="113">
        <v>197.6</v>
      </c>
      <c r="D9" s="114">
        <v>193.7</v>
      </c>
      <c r="E9" s="114">
        <v>201.5</v>
      </c>
      <c r="F9" s="69">
        <v>10014</v>
      </c>
      <c r="G9" s="69">
        <v>5980567</v>
      </c>
      <c r="H9" s="113">
        <v>244.1</v>
      </c>
      <c r="I9" s="114">
        <v>237.2</v>
      </c>
      <c r="J9" s="114">
        <v>251.2</v>
      </c>
      <c r="K9" s="69">
        <v>5079</v>
      </c>
      <c r="L9" s="73">
        <v>2987954</v>
      </c>
      <c r="M9" s="113">
        <v>169.3</v>
      </c>
      <c r="N9" s="114">
        <v>164.6</v>
      </c>
      <c r="O9" s="114">
        <v>174.1</v>
      </c>
      <c r="P9" s="69">
        <v>4935</v>
      </c>
      <c r="Q9" s="73">
        <v>2992613</v>
      </c>
    </row>
    <row r="10" spans="1:17" ht="14.5" x14ac:dyDescent="0.35">
      <c r="A10" s="31" t="s">
        <v>59</v>
      </c>
      <c r="B10" s="31">
        <v>1993</v>
      </c>
      <c r="C10" s="113">
        <v>196.6</v>
      </c>
      <c r="D10" s="114">
        <v>192.8</v>
      </c>
      <c r="E10" s="114">
        <v>200.5</v>
      </c>
      <c r="F10" s="69">
        <v>10178</v>
      </c>
      <c r="G10" s="69">
        <v>6034687</v>
      </c>
      <c r="H10" s="113">
        <v>242.2</v>
      </c>
      <c r="I10" s="114">
        <v>235.4</v>
      </c>
      <c r="J10" s="114">
        <v>249.1</v>
      </c>
      <c r="K10" s="69">
        <v>5174</v>
      </c>
      <c r="L10" s="73">
        <v>3014232</v>
      </c>
      <c r="M10" s="113">
        <v>168.2</v>
      </c>
      <c r="N10" s="114">
        <v>163.5</v>
      </c>
      <c r="O10" s="114">
        <v>172.9</v>
      </c>
      <c r="P10" s="69">
        <v>5004</v>
      </c>
      <c r="Q10" s="73">
        <v>3020455</v>
      </c>
    </row>
    <row r="11" spans="1:17" ht="14.5" x14ac:dyDescent="0.35">
      <c r="A11" s="31" t="s">
        <v>59</v>
      </c>
      <c r="B11" s="31">
        <v>1994</v>
      </c>
      <c r="C11" s="113">
        <v>193.1</v>
      </c>
      <c r="D11" s="114">
        <v>189.3</v>
      </c>
      <c r="E11" s="114">
        <v>196.9</v>
      </c>
      <c r="F11" s="69">
        <v>10139</v>
      </c>
      <c r="G11" s="69">
        <v>6052134</v>
      </c>
      <c r="H11" s="113">
        <v>236.9</v>
      </c>
      <c r="I11" s="114">
        <v>230.2</v>
      </c>
      <c r="J11" s="114">
        <v>243.6</v>
      </c>
      <c r="K11" s="69">
        <v>5138</v>
      </c>
      <c r="L11" s="73">
        <v>3019560</v>
      </c>
      <c r="M11" s="113">
        <v>166.2</v>
      </c>
      <c r="N11" s="114">
        <v>161.6</v>
      </c>
      <c r="O11" s="114">
        <v>170.9</v>
      </c>
      <c r="P11" s="69">
        <v>5001</v>
      </c>
      <c r="Q11" s="73">
        <v>3032574</v>
      </c>
    </row>
    <row r="12" spans="1:17" ht="14.5" x14ac:dyDescent="0.35">
      <c r="A12" s="31" t="s">
        <v>59</v>
      </c>
      <c r="B12" s="31">
        <v>1995</v>
      </c>
      <c r="C12" s="113">
        <v>194.8</v>
      </c>
      <c r="D12" s="114">
        <v>191.1</v>
      </c>
      <c r="E12" s="114">
        <v>198.6</v>
      </c>
      <c r="F12" s="69">
        <v>10400</v>
      </c>
      <c r="G12" s="69">
        <v>6101283</v>
      </c>
      <c r="H12" s="113">
        <v>241.7</v>
      </c>
      <c r="I12" s="114">
        <v>235</v>
      </c>
      <c r="J12" s="114">
        <v>248.4</v>
      </c>
      <c r="K12" s="69">
        <v>5314</v>
      </c>
      <c r="L12" s="73">
        <v>3044170</v>
      </c>
      <c r="M12" s="113">
        <v>166.3</v>
      </c>
      <c r="N12" s="114">
        <v>161.69999999999999</v>
      </c>
      <c r="O12" s="114">
        <v>170.9</v>
      </c>
      <c r="P12" s="69">
        <v>5086</v>
      </c>
      <c r="Q12" s="73">
        <v>3057113</v>
      </c>
    </row>
    <row r="13" spans="1:17" ht="14.5" x14ac:dyDescent="0.35">
      <c r="A13" s="31" t="s">
        <v>59</v>
      </c>
      <c r="B13" s="31">
        <v>1996</v>
      </c>
      <c r="C13" s="113">
        <v>186.4</v>
      </c>
      <c r="D13" s="114">
        <v>182.8</v>
      </c>
      <c r="E13" s="114">
        <v>190.1</v>
      </c>
      <c r="F13" s="69">
        <v>10141</v>
      </c>
      <c r="G13" s="69">
        <v>6179455</v>
      </c>
      <c r="H13" s="113">
        <v>228</v>
      </c>
      <c r="I13" s="114">
        <v>221.6</v>
      </c>
      <c r="J13" s="114">
        <v>234.5</v>
      </c>
      <c r="K13" s="69">
        <v>5125</v>
      </c>
      <c r="L13" s="73">
        <v>3082830</v>
      </c>
      <c r="M13" s="113">
        <v>161</v>
      </c>
      <c r="N13" s="114">
        <v>156.6</v>
      </c>
      <c r="O13" s="114">
        <v>165.6</v>
      </c>
      <c r="P13" s="69">
        <v>5016</v>
      </c>
      <c r="Q13" s="73">
        <v>3096625</v>
      </c>
    </row>
    <row r="14" spans="1:17" ht="14.5" x14ac:dyDescent="0.35">
      <c r="A14" s="31" t="s">
        <v>59</v>
      </c>
      <c r="B14" s="31">
        <v>1997</v>
      </c>
      <c r="C14" s="113">
        <v>183.1</v>
      </c>
      <c r="D14" s="114">
        <v>179.5</v>
      </c>
      <c r="E14" s="114">
        <v>186.7</v>
      </c>
      <c r="F14" s="69">
        <v>10179</v>
      </c>
      <c r="G14" s="69">
        <v>6291953</v>
      </c>
      <c r="H14" s="113">
        <v>222.7</v>
      </c>
      <c r="I14" s="114">
        <v>216.6</v>
      </c>
      <c r="J14" s="114">
        <v>229.1</v>
      </c>
      <c r="K14" s="69">
        <v>5151</v>
      </c>
      <c r="L14" s="73">
        <v>3139539</v>
      </c>
      <c r="M14" s="113">
        <v>158.19999999999999</v>
      </c>
      <c r="N14" s="114">
        <v>153.80000000000001</v>
      </c>
      <c r="O14" s="114">
        <v>162.6</v>
      </c>
      <c r="P14" s="69">
        <v>5028</v>
      </c>
      <c r="Q14" s="73">
        <v>3152414</v>
      </c>
    </row>
    <row r="15" spans="1:17" ht="14.5" x14ac:dyDescent="0.35">
      <c r="A15" s="31" t="s">
        <v>59</v>
      </c>
      <c r="B15" s="31">
        <v>1998</v>
      </c>
      <c r="C15" s="113">
        <v>180.6</v>
      </c>
      <c r="D15" s="114">
        <v>177.1</v>
      </c>
      <c r="E15" s="114">
        <v>184.1</v>
      </c>
      <c r="F15" s="69">
        <v>10234</v>
      </c>
      <c r="G15" s="69">
        <v>6391994</v>
      </c>
      <c r="H15" s="113">
        <v>217.5</v>
      </c>
      <c r="I15" s="114">
        <v>211.5</v>
      </c>
      <c r="J15" s="114">
        <v>223.7</v>
      </c>
      <c r="K15" s="69">
        <v>5165</v>
      </c>
      <c r="L15" s="73">
        <v>3191611</v>
      </c>
      <c r="M15" s="113">
        <v>156.6</v>
      </c>
      <c r="N15" s="114">
        <v>152.30000000000001</v>
      </c>
      <c r="O15" s="114">
        <v>160.9</v>
      </c>
      <c r="P15" s="69">
        <v>5069</v>
      </c>
      <c r="Q15" s="73">
        <v>3200383</v>
      </c>
    </row>
    <row r="16" spans="1:17" ht="14.5" x14ac:dyDescent="0.35">
      <c r="A16" s="31" t="s">
        <v>59</v>
      </c>
      <c r="B16" s="31">
        <v>1999</v>
      </c>
      <c r="C16" s="113">
        <v>178.4</v>
      </c>
      <c r="D16" s="114">
        <v>175</v>
      </c>
      <c r="E16" s="114">
        <v>181.9</v>
      </c>
      <c r="F16" s="69">
        <v>10318</v>
      </c>
      <c r="G16" s="69">
        <v>6462519</v>
      </c>
      <c r="H16" s="113">
        <v>213.5</v>
      </c>
      <c r="I16" s="114">
        <v>207.6</v>
      </c>
      <c r="J16" s="114">
        <v>219.5</v>
      </c>
      <c r="K16" s="69">
        <v>5156</v>
      </c>
      <c r="L16" s="73">
        <v>3227150</v>
      </c>
      <c r="M16" s="113">
        <v>156.1</v>
      </c>
      <c r="N16" s="114">
        <v>151.80000000000001</v>
      </c>
      <c r="O16" s="114">
        <v>160.4</v>
      </c>
      <c r="P16" s="69">
        <v>5162</v>
      </c>
      <c r="Q16" s="73">
        <v>3235369</v>
      </c>
    </row>
    <row r="17" spans="1:17" ht="14.5" x14ac:dyDescent="0.35">
      <c r="A17" s="31" t="s">
        <v>59</v>
      </c>
      <c r="B17" s="31">
        <v>2000</v>
      </c>
      <c r="C17" s="113">
        <v>174.7</v>
      </c>
      <c r="D17" s="114">
        <v>171.3</v>
      </c>
      <c r="E17" s="114">
        <v>178.1</v>
      </c>
      <c r="F17" s="69">
        <v>10305</v>
      </c>
      <c r="G17" s="69">
        <v>6533428</v>
      </c>
      <c r="H17" s="113">
        <v>209.5</v>
      </c>
      <c r="I17" s="114">
        <v>203.7</v>
      </c>
      <c r="J17" s="114">
        <v>215.4</v>
      </c>
      <c r="K17" s="69">
        <v>5147</v>
      </c>
      <c r="L17" s="73">
        <v>3263942</v>
      </c>
      <c r="M17" s="113">
        <v>152.80000000000001</v>
      </c>
      <c r="N17" s="114">
        <v>148.6</v>
      </c>
      <c r="O17" s="114">
        <v>157.1</v>
      </c>
      <c r="P17" s="69">
        <v>5158</v>
      </c>
      <c r="Q17" s="73">
        <v>3269486</v>
      </c>
    </row>
    <row r="18" spans="1:17" ht="14.5" x14ac:dyDescent="0.35">
      <c r="A18" s="31" t="s">
        <v>59</v>
      </c>
      <c r="B18" s="31">
        <v>2001</v>
      </c>
      <c r="C18" s="113">
        <v>171.5</v>
      </c>
      <c r="D18" s="114">
        <v>168.2</v>
      </c>
      <c r="E18" s="114">
        <v>174.9</v>
      </c>
      <c r="F18" s="69">
        <v>10241</v>
      </c>
      <c r="G18" s="69">
        <v>6580641</v>
      </c>
      <c r="H18" s="113">
        <v>206.3</v>
      </c>
      <c r="I18" s="114">
        <v>200.6</v>
      </c>
      <c r="J18" s="114">
        <v>212.1</v>
      </c>
      <c r="K18" s="69">
        <v>5152</v>
      </c>
      <c r="L18" s="73">
        <v>3289339</v>
      </c>
      <c r="M18" s="113">
        <v>149</v>
      </c>
      <c r="N18" s="114">
        <v>144.9</v>
      </c>
      <c r="O18" s="114">
        <v>153.19999999999999</v>
      </c>
      <c r="P18" s="69">
        <v>5089</v>
      </c>
      <c r="Q18" s="73">
        <v>3291302</v>
      </c>
    </row>
    <row r="19" spans="1:17" ht="14.5" x14ac:dyDescent="0.35">
      <c r="A19" s="31" t="s">
        <v>59</v>
      </c>
      <c r="B19" s="31">
        <v>2002</v>
      </c>
      <c r="C19" s="113">
        <v>169.3</v>
      </c>
      <c r="D19" s="114">
        <v>166</v>
      </c>
      <c r="E19" s="114">
        <v>172.6</v>
      </c>
      <c r="F19" s="69">
        <v>10227</v>
      </c>
      <c r="G19" s="69">
        <v>6546456</v>
      </c>
      <c r="H19" s="113">
        <v>197.4</v>
      </c>
      <c r="I19" s="114">
        <v>191.9</v>
      </c>
      <c r="J19" s="114">
        <v>203.1</v>
      </c>
      <c r="K19" s="69">
        <v>5030</v>
      </c>
      <c r="L19" s="73">
        <v>3268835</v>
      </c>
      <c r="M19" s="113">
        <v>150.6</v>
      </c>
      <c r="N19" s="114">
        <v>146.5</v>
      </c>
      <c r="O19" s="114">
        <v>154.80000000000001</v>
      </c>
      <c r="P19" s="69">
        <v>5197</v>
      </c>
      <c r="Q19" s="73">
        <v>3277621</v>
      </c>
    </row>
    <row r="20" spans="1:17" ht="14.5" x14ac:dyDescent="0.35">
      <c r="A20" s="31" t="s">
        <v>59</v>
      </c>
      <c r="B20" s="31">
        <v>2003</v>
      </c>
      <c r="C20" s="113">
        <v>167.2</v>
      </c>
      <c r="D20" s="114">
        <v>163.9</v>
      </c>
      <c r="E20" s="114">
        <v>170.5</v>
      </c>
      <c r="F20" s="69">
        <v>10261</v>
      </c>
      <c r="G20" s="69">
        <v>6527501</v>
      </c>
      <c r="H20" s="113">
        <v>198.1</v>
      </c>
      <c r="I20" s="114">
        <v>192.6</v>
      </c>
      <c r="J20" s="114">
        <v>203.7</v>
      </c>
      <c r="K20" s="69">
        <v>5097</v>
      </c>
      <c r="L20" s="73">
        <v>3254514</v>
      </c>
      <c r="M20" s="113">
        <v>147.80000000000001</v>
      </c>
      <c r="N20" s="114">
        <v>143.80000000000001</v>
      </c>
      <c r="O20" s="114">
        <v>151.9</v>
      </c>
      <c r="P20" s="69">
        <v>5164</v>
      </c>
      <c r="Q20" s="73">
        <v>3272987</v>
      </c>
    </row>
    <row r="21" spans="1:17" ht="14.5" x14ac:dyDescent="0.35">
      <c r="A21" s="31" t="s">
        <v>59</v>
      </c>
      <c r="B21" s="31">
        <v>2004</v>
      </c>
      <c r="C21" s="113">
        <v>164.2</v>
      </c>
      <c r="D21" s="114">
        <v>161</v>
      </c>
      <c r="E21" s="114">
        <v>167.4</v>
      </c>
      <c r="F21" s="69">
        <v>10203</v>
      </c>
      <c r="G21" s="69">
        <v>6512503</v>
      </c>
      <c r="H21" s="113">
        <v>191.6</v>
      </c>
      <c r="I21" s="114">
        <v>186.3</v>
      </c>
      <c r="J21" s="114">
        <v>197.1</v>
      </c>
      <c r="K21" s="69">
        <v>5022</v>
      </c>
      <c r="L21" s="73">
        <v>3243705</v>
      </c>
      <c r="M21" s="113">
        <v>146.5</v>
      </c>
      <c r="N21" s="114">
        <v>142.5</v>
      </c>
      <c r="O21" s="114">
        <v>150.6</v>
      </c>
      <c r="P21" s="69">
        <v>5181</v>
      </c>
      <c r="Q21" s="73">
        <v>3268798</v>
      </c>
    </row>
    <row r="22" spans="1:17" ht="14.5" x14ac:dyDescent="0.35">
      <c r="A22" s="31" t="s">
        <v>59</v>
      </c>
      <c r="B22" s="31">
        <v>2005</v>
      </c>
      <c r="C22" s="113">
        <v>162.4</v>
      </c>
      <c r="D22" s="114">
        <v>159.19999999999999</v>
      </c>
      <c r="E22" s="114">
        <v>165.5</v>
      </c>
      <c r="F22" s="69">
        <v>10253</v>
      </c>
      <c r="G22" s="69">
        <v>6524333</v>
      </c>
      <c r="H22" s="113">
        <v>193.5</v>
      </c>
      <c r="I22" s="114">
        <v>188.2</v>
      </c>
      <c r="J22" s="114">
        <v>199</v>
      </c>
      <c r="K22" s="69">
        <v>5165</v>
      </c>
      <c r="L22" s="73">
        <v>3247643</v>
      </c>
      <c r="M22" s="113">
        <v>141.9</v>
      </c>
      <c r="N22" s="114">
        <v>138</v>
      </c>
      <c r="O22" s="114">
        <v>145.9</v>
      </c>
      <c r="P22" s="69">
        <v>5088</v>
      </c>
      <c r="Q22" s="73">
        <v>3276690</v>
      </c>
    </row>
    <row r="23" spans="1:17" ht="14.5" x14ac:dyDescent="0.35">
      <c r="A23" s="31" t="s">
        <v>59</v>
      </c>
      <c r="B23" s="31">
        <v>2006</v>
      </c>
      <c r="C23" s="113">
        <v>157.69999999999999</v>
      </c>
      <c r="D23" s="114">
        <v>154.6</v>
      </c>
      <c r="E23" s="114">
        <v>160.80000000000001</v>
      </c>
      <c r="F23" s="69">
        <v>10130</v>
      </c>
      <c r="G23" s="69">
        <v>6547454</v>
      </c>
      <c r="H23" s="113">
        <v>184.2</v>
      </c>
      <c r="I23" s="114">
        <v>179.1</v>
      </c>
      <c r="J23" s="114">
        <v>189.4</v>
      </c>
      <c r="K23" s="69">
        <v>5037</v>
      </c>
      <c r="L23" s="73">
        <v>3256538</v>
      </c>
      <c r="M23" s="113">
        <v>140.1</v>
      </c>
      <c r="N23" s="114">
        <v>136.19999999999999</v>
      </c>
      <c r="O23" s="114">
        <v>144</v>
      </c>
      <c r="P23" s="69">
        <v>5093</v>
      </c>
      <c r="Q23" s="73">
        <v>3290916</v>
      </c>
    </row>
    <row r="24" spans="1:17" ht="14.5" x14ac:dyDescent="0.35">
      <c r="A24" s="31" t="s">
        <v>59</v>
      </c>
      <c r="B24" s="31">
        <v>2007</v>
      </c>
      <c r="C24" s="113">
        <v>155.9</v>
      </c>
      <c r="D24" s="114">
        <v>152.9</v>
      </c>
      <c r="E24" s="114">
        <v>159</v>
      </c>
      <c r="F24" s="69">
        <v>10208</v>
      </c>
      <c r="G24" s="69">
        <v>6605415</v>
      </c>
      <c r="H24" s="113">
        <v>183.5</v>
      </c>
      <c r="I24" s="114">
        <v>178.4</v>
      </c>
      <c r="J24" s="114">
        <v>188.7</v>
      </c>
      <c r="K24" s="69">
        <v>5124</v>
      </c>
      <c r="L24" s="73">
        <v>3284416</v>
      </c>
      <c r="M24" s="113">
        <v>137.6</v>
      </c>
      <c r="N24" s="114">
        <v>133.80000000000001</v>
      </c>
      <c r="O24" s="114">
        <v>141.5</v>
      </c>
      <c r="P24" s="69">
        <v>5084</v>
      </c>
      <c r="Q24" s="73">
        <v>3320999</v>
      </c>
    </row>
    <row r="25" spans="1:17" ht="14.5" x14ac:dyDescent="0.35">
      <c r="A25" s="31" t="s">
        <v>59</v>
      </c>
      <c r="B25" s="31">
        <v>2008</v>
      </c>
      <c r="C25" s="113">
        <v>149.69999999999999</v>
      </c>
      <c r="D25" s="114">
        <v>146.80000000000001</v>
      </c>
      <c r="E25" s="114">
        <v>152.69999999999999</v>
      </c>
      <c r="F25" s="69">
        <v>10064</v>
      </c>
      <c r="G25" s="69">
        <v>6701705</v>
      </c>
      <c r="H25" s="113">
        <v>174.8</v>
      </c>
      <c r="I25" s="114">
        <v>169.9</v>
      </c>
      <c r="J25" s="114">
        <v>179.8</v>
      </c>
      <c r="K25" s="69">
        <v>5029</v>
      </c>
      <c r="L25" s="73">
        <v>3331457</v>
      </c>
      <c r="M25" s="113">
        <v>131.9</v>
      </c>
      <c r="N25" s="114">
        <v>128.19999999999999</v>
      </c>
      <c r="O25" s="114">
        <v>135.6</v>
      </c>
      <c r="P25" s="69">
        <v>5035</v>
      </c>
      <c r="Q25" s="73">
        <v>3370248</v>
      </c>
    </row>
    <row r="26" spans="1:17" ht="14.5" x14ac:dyDescent="0.35">
      <c r="A26" s="31" t="s">
        <v>59</v>
      </c>
      <c r="B26" s="31">
        <v>2009</v>
      </c>
      <c r="C26" s="113">
        <v>147.9</v>
      </c>
      <c r="D26" s="114">
        <v>145</v>
      </c>
      <c r="E26" s="114">
        <v>150.80000000000001</v>
      </c>
      <c r="F26" s="69">
        <v>10176</v>
      </c>
      <c r="G26" s="69">
        <v>6792675</v>
      </c>
      <c r="H26" s="113">
        <v>175.8</v>
      </c>
      <c r="I26" s="114">
        <v>171</v>
      </c>
      <c r="J26" s="114">
        <v>180.8</v>
      </c>
      <c r="K26" s="69">
        <v>5178</v>
      </c>
      <c r="L26" s="73">
        <v>3376072</v>
      </c>
      <c r="M26" s="113">
        <v>128.9</v>
      </c>
      <c r="N26" s="114">
        <v>125.2</v>
      </c>
      <c r="O26" s="114">
        <v>132.6</v>
      </c>
      <c r="P26" s="69">
        <v>4998</v>
      </c>
      <c r="Q26" s="73">
        <v>3416603</v>
      </c>
    </row>
    <row r="27" spans="1:17" ht="14.5" x14ac:dyDescent="0.35">
      <c r="A27" s="31" t="s">
        <v>59</v>
      </c>
      <c r="B27" s="31">
        <v>2010</v>
      </c>
      <c r="C27" s="113">
        <v>146.1</v>
      </c>
      <c r="D27" s="114">
        <v>143.30000000000001</v>
      </c>
      <c r="E27" s="114">
        <v>149</v>
      </c>
      <c r="F27" s="69">
        <v>10355</v>
      </c>
      <c r="G27" s="69">
        <v>6864963</v>
      </c>
      <c r="H27" s="113">
        <v>168.1</v>
      </c>
      <c r="I27" s="114">
        <v>163.5</v>
      </c>
      <c r="J27" s="114">
        <v>172.9</v>
      </c>
      <c r="K27" s="69">
        <v>5127</v>
      </c>
      <c r="L27" s="73">
        <v>3410883</v>
      </c>
      <c r="M27" s="113">
        <v>131.5</v>
      </c>
      <c r="N27" s="114">
        <v>127.9</v>
      </c>
      <c r="O27" s="114">
        <v>135.19999999999999</v>
      </c>
      <c r="P27" s="69">
        <v>5228</v>
      </c>
      <c r="Q27" s="73">
        <v>3454080</v>
      </c>
    </row>
    <row r="28" spans="1:17" ht="14.5" x14ac:dyDescent="0.35">
      <c r="A28" s="31" t="s">
        <v>59</v>
      </c>
      <c r="B28" s="31">
        <v>2011</v>
      </c>
      <c r="C28" s="113">
        <v>143.69999999999999</v>
      </c>
      <c r="D28" s="114">
        <v>140.9</v>
      </c>
      <c r="E28" s="114">
        <v>146.5</v>
      </c>
      <c r="F28" s="69">
        <v>10416</v>
      </c>
      <c r="G28" s="69">
        <v>6949564</v>
      </c>
      <c r="H28" s="113">
        <v>169.1</v>
      </c>
      <c r="I28" s="114">
        <v>164.4</v>
      </c>
      <c r="J28" s="114">
        <v>173.8</v>
      </c>
      <c r="K28" s="69">
        <v>5296</v>
      </c>
      <c r="L28" s="73">
        <v>3452243</v>
      </c>
      <c r="M28" s="113">
        <v>125.9</v>
      </c>
      <c r="N28" s="114">
        <v>122.4</v>
      </c>
      <c r="O28" s="114">
        <v>129.5</v>
      </c>
      <c r="P28" s="69">
        <v>5120</v>
      </c>
      <c r="Q28" s="73">
        <v>3497321</v>
      </c>
    </row>
    <row r="29" spans="1:17" ht="14.5" x14ac:dyDescent="0.35">
      <c r="A29" s="31" t="s">
        <v>59</v>
      </c>
      <c r="B29" s="31">
        <v>2012</v>
      </c>
      <c r="C29" s="113">
        <v>141.69999999999999</v>
      </c>
      <c r="D29" s="114">
        <v>139</v>
      </c>
      <c r="E29" s="114">
        <v>144.5</v>
      </c>
      <c r="F29" s="69">
        <v>10617</v>
      </c>
      <c r="G29" s="69">
        <v>7040840</v>
      </c>
      <c r="H29" s="113">
        <v>166</v>
      </c>
      <c r="I29" s="114">
        <v>161.5</v>
      </c>
      <c r="J29" s="114">
        <v>170.6</v>
      </c>
      <c r="K29" s="69">
        <v>5403</v>
      </c>
      <c r="L29" s="73">
        <v>3497663</v>
      </c>
      <c r="M29" s="113">
        <v>124.6</v>
      </c>
      <c r="N29" s="114">
        <v>121.2</v>
      </c>
      <c r="O29" s="114">
        <v>128.1</v>
      </c>
      <c r="P29" s="69">
        <v>5214</v>
      </c>
      <c r="Q29" s="73">
        <v>3543177</v>
      </c>
    </row>
    <row r="30" spans="1:17" ht="14.5" x14ac:dyDescent="0.35">
      <c r="A30" s="31" t="s">
        <v>59</v>
      </c>
      <c r="B30" s="31">
        <v>2013</v>
      </c>
      <c r="C30" s="113">
        <v>134.80000000000001</v>
      </c>
      <c r="D30" s="114">
        <v>132.19999999999999</v>
      </c>
      <c r="E30" s="114">
        <v>137.5</v>
      </c>
      <c r="F30" s="69">
        <v>10361</v>
      </c>
      <c r="G30" s="69">
        <v>7138397</v>
      </c>
      <c r="H30" s="113">
        <v>160.5</v>
      </c>
      <c r="I30" s="114">
        <v>156.1</v>
      </c>
      <c r="J30" s="114">
        <v>164.9</v>
      </c>
      <c r="K30" s="69">
        <v>5357</v>
      </c>
      <c r="L30" s="73">
        <v>3547260</v>
      </c>
      <c r="M30" s="113">
        <v>116.6</v>
      </c>
      <c r="N30" s="114">
        <v>113.3</v>
      </c>
      <c r="O30" s="114">
        <v>119.9</v>
      </c>
      <c r="P30" s="69">
        <v>5004</v>
      </c>
      <c r="Q30" s="73">
        <v>3591137</v>
      </c>
    </row>
    <row r="31" spans="1:17" ht="14.5" x14ac:dyDescent="0.35">
      <c r="A31" s="31" t="s">
        <v>59</v>
      </c>
      <c r="B31" s="31">
        <v>2014</v>
      </c>
      <c r="C31" s="113">
        <v>132.19999999999999</v>
      </c>
      <c r="D31" s="114">
        <v>129.69999999999999</v>
      </c>
      <c r="E31" s="114">
        <v>134.80000000000001</v>
      </c>
      <c r="F31" s="69">
        <v>10464</v>
      </c>
      <c r="G31" s="69">
        <v>7233302</v>
      </c>
      <c r="H31" s="113">
        <v>156.1</v>
      </c>
      <c r="I31" s="114">
        <v>151.9</v>
      </c>
      <c r="J31" s="114">
        <v>160.4</v>
      </c>
      <c r="K31" s="69">
        <v>5411</v>
      </c>
      <c r="L31" s="73">
        <v>3596451</v>
      </c>
      <c r="M31" s="113">
        <v>115.3</v>
      </c>
      <c r="N31" s="114">
        <v>112.1</v>
      </c>
      <c r="O31" s="114">
        <v>118.6</v>
      </c>
      <c r="P31" s="69">
        <v>5053</v>
      </c>
      <c r="Q31" s="73">
        <v>3636851</v>
      </c>
    </row>
    <row r="32" spans="1:17" ht="14.5" x14ac:dyDescent="0.35">
      <c r="A32" s="31" t="s">
        <v>59</v>
      </c>
      <c r="B32" s="31">
        <v>2015</v>
      </c>
      <c r="C32" s="113">
        <v>131.19999999999999</v>
      </c>
      <c r="D32" s="114">
        <v>128.69999999999999</v>
      </c>
      <c r="E32" s="114">
        <v>133.69999999999999</v>
      </c>
      <c r="F32" s="69">
        <v>10687</v>
      </c>
      <c r="G32" s="69">
        <v>7325849</v>
      </c>
      <c r="H32" s="113">
        <v>151.6</v>
      </c>
      <c r="I32" s="114">
        <v>147.5</v>
      </c>
      <c r="J32" s="114">
        <v>155.80000000000001</v>
      </c>
      <c r="K32" s="69">
        <v>5420</v>
      </c>
      <c r="L32" s="73">
        <v>3645545</v>
      </c>
      <c r="M32" s="113">
        <v>116.8</v>
      </c>
      <c r="N32" s="114">
        <v>113.5</v>
      </c>
      <c r="O32" s="114">
        <v>120</v>
      </c>
      <c r="P32" s="69">
        <v>5267</v>
      </c>
      <c r="Q32" s="73">
        <v>3680304</v>
      </c>
    </row>
    <row r="33" spans="1:26" ht="14.5" x14ac:dyDescent="0.35">
      <c r="A33" s="31" t="s">
        <v>59</v>
      </c>
      <c r="B33" s="31">
        <v>2016</v>
      </c>
      <c r="C33" s="113">
        <v>128.1</v>
      </c>
      <c r="D33" s="114">
        <v>125.7</v>
      </c>
      <c r="E33" s="114">
        <v>130.69999999999999</v>
      </c>
      <c r="F33" s="69">
        <v>10628</v>
      </c>
      <c r="G33" s="69">
        <v>7383343</v>
      </c>
      <c r="H33" s="113">
        <v>150.5</v>
      </c>
      <c r="I33" s="114">
        <v>146.4</v>
      </c>
      <c r="J33" s="114">
        <v>154.6</v>
      </c>
      <c r="K33" s="69">
        <v>5474</v>
      </c>
      <c r="L33" s="73">
        <v>3677346</v>
      </c>
      <c r="M33" s="113">
        <v>112.1</v>
      </c>
      <c r="N33" s="114">
        <v>109</v>
      </c>
      <c r="O33" s="114">
        <v>115.2</v>
      </c>
      <c r="P33" s="69">
        <v>5154</v>
      </c>
      <c r="Q33" s="73">
        <v>3705997</v>
      </c>
    </row>
    <row r="34" spans="1:26" ht="14.5" x14ac:dyDescent="0.35">
      <c r="A34" s="31" t="s">
        <v>59</v>
      </c>
      <c r="B34" s="31">
        <v>2017</v>
      </c>
      <c r="C34" s="113">
        <v>122.9</v>
      </c>
      <c r="D34" s="114">
        <v>120.6</v>
      </c>
      <c r="E34" s="114">
        <v>125.4</v>
      </c>
      <c r="F34" s="69">
        <v>10465</v>
      </c>
      <c r="G34" s="69">
        <v>7412660</v>
      </c>
      <c r="H34" s="113">
        <v>141.4</v>
      </c>
      <c r="I34" s="114">
        <v>137.6</v>
      </c>
      <c r="J34" s="114">
        <v>145.30000000000001</v>
      </c>
      <c r="K34" s="69">
        <v>5298</v>
      </c>
      <c r="L34" s="73">
        <v>3695285</v>
      </c>
      <c r="M34" s="113">
        <v>109.6</v>
      </c>
      <c r="N34" s="114">
        <v>106.5</v>
      </c>
      <c r="O34" s="114">
        <v>112.7</v>
      </c>
      <c r="P34" s="69">
        <v>5167</v>
      </c>
      <c r="Q34" s="73">
        <v>3717375</v>
      </c>
    </row>
    <row r="35" spans="1:26" ht="14.5" x14ac:dyDescent="0.35">
      <c r="A35" s="31" t="s">
        <v>59</v>
      </c>
      <c r="B35" s="31">
        <v>2018</v>
      </c>
      <c r="C35" s="113">
        <v>121.4</v>
      </c>
      <c r="D35" s="114">
        <v>119.1</v>
      </c>
      <c r="E35" s="114">
        <v>123.8</v>
      </c>
      <c r="F35" s="69">
        <v>10554</v>
      </c>
      <c r="G35" s="69">
        <v>7426085</v>
      </c>
      <c r="H35" s="113">
        <v>143</v>
      </c>
      <c r="I35" s="114">
        <v>139.19999999999999</v>
      </c>
      <c r="J35" s="114">
        <v>146.9</v>
      </c>
      <c r="K35" s="69">
        <v>5492</v>
      </c>
      <c r="L35" s="73">
        <v>3704155</v>
      </c>
      <c r="M35" s="113">
        <v>105.3</v>
      </c>
      <c r="N35" s="114">
        <v>102.3</v>
      </c>
      <c r="O35" s="114">
        <v>108.3</v>
      </c>
      <c r="P35" s="69">
        <v>5062</v>
      </c>
      <c r="Q35" s="73">
        <v>3721930</v>
      </c>
    </row>
    <row r="36" spans="1:26" ht="14.5" x14ac:dyDescent="0.35">
      <c r="A36" s="31" t="s">
        <v>59</v>
      </c>
      <c r="B36" s="31">
        <v>2019</v>
      </c>
      <c r="C36" s="113">
        <v>115.5</v>
      </c>
      <c r="D36" s="114">
        <v>113.3</v>
      </c>
      <c r="E36" s="114">
        <v>117.8</v>
      </c>
      <c r="F36" s="69">
        <v>10275</v>
      </c>
      <c r="G36" s="69">
        <v>7415480</v>
      </c>
      <c r="H36" s="113">
        <v>133.4</v>
      </c>
      <c r="I36" s="114">
        <v>129.80000000000001</v>
      </c>
      <c r="J36" s="114">
        <v>137.1</v>
      </c>
      <c r="K36" s="69">
        <v>5253</v>
      </c>
      <c r="L36" s="73">
        <v>3700193</v>
      </c>
      <c r="M36" s="113">
        <v>102.8</v>
      </c>
      <c r="N36" s="114">
        <v>99.9</v>
      </c>
      <c r="O36" s="114">
        <v>105.7</v>
      </c>
      <c r="P36" s="69">
        <v>5022</v>
      </c>
      <c r="Q36" s="73">
        <v>3715287</v>
      </c>
    </row>
    <row r="37" spans="1:26" ht="14.5" x14ac:dyDescent="0.35">
      <c r="A37" s="31" t="s">
        <v>59</v>
      </c>
      <c r="B37" s="31">
        <v>2020</v>
      </c>
      <c r="C37" s="113">
        <v>114.3</v>
      </c>
      <c r="D37" s="114">
        <v>112.1</v>
      </c>
      <c r="E37" s="114">
        <v>116.6</v>
      </c>
      <c r="F37" s="69">
        <v>10263</v>
      </c>
      <c r="G37" s="69">
        <v>7368893</v>
      </c>
      <c r="H37" s="113">
        <v>132.19999999999999</v>
      </c>
      <c r="I37" s="114">
        <v>128.6</v>
      </c>
      <c r="J37" s="114">
        <v>135.9</v>
      </c>
      <c r="K37" s="69">
        <v>5264</v>
      </c>
      <c r="L37" s="73">
        <v>3677731</v>
      </c>
      <c r="M37" s="113">
        <v>101.7</v>
      </c>
      <c r="N37" s="114">
        <v>98.8</v>
      </c>
      <c r="O37" s="114">
        <v>104.6</v>
      </c>
      <c r="P37" s="69">
        <v>4999</v>
      </c>
      <c r="Q37" s="73">
        <v>3691162</v>
      </c>
    </row>
    <row r="38" spans="1:26" ht="14.5" x14ac:dyDescent="0.35">
      <c r="A38" s="31" t="s">
        <v>59</v>
      </c>
      <c r="B38" s="31" t="s">
        <v>115</v>
      </c>
      <c r="C38" s="113">
        <v>120.3</v>
      </c>
      <c r="D38" s="114">
        <v>119.3</v>
      </c>
      <c r="E38" s="114">
        <v>121.4</v>
      </c>
      <c r="F38" s="69">
        <v>52185</v>
      </c>
      <c r="G38" s="69">
        <v>37006461</v>
      </c>
      <c r="H38" s="113">
        <v>139.9</v>
      </c>
      <c r="I38" s="114">
        <v>138.19999999999999</v>
      </c>
      <c r="J38" s="114">
        <v>141.6</v>
      </c>
      <c r="K38" s="69">
        <v>26781</v>
      </c>
      <c r="L38" s="73">
        <v>18454710</v>
      </c>
      <c r="M38" s="113">
        <v>106.1</v>
      </c>
      <c r="N38" s="114">
        <v>104.8</v>
      </c>
      <c r="O38" s="114">
        <v>107.5</v>
      </c>
      <c r="P38" s="69">
        <v>25404</v>
      </c>
      <c r="Q38" s="73">
        <v>18551751</v>
      </c>
    </row>
    <row r="39" spans="1:26" ht="14.5" x14ac:dyDescent="0.35">
      <c r="A39" s="31" t="s">
        <v>112</v>
      </c>
      <c r="B39" s="31">
        <v>1988</v>
      </c>
      <c r="C39" s="113">
        <v>174.2</v>
      </c>
      <c r="D39" s="114">
        <v>105.9</v>
      </c>
      <c r="E39" s="114">
        <v>266.5</v>
      </c>
      <c r="F39" s="69">
        <v>24</v>
      </c>
      <c r="G39" s="69">
        <v>26185</v>
      </c>
      <c r="H39" s="113" t="s">
        <v>129</v>
      </c>
      <c r="I39" s="114" t="s">
        <v>129</v>
      </c>
      <c r="J39" s="114" t="s">
        <v>129</v>
      </c>
      <c r="K39" s="69" t="s">
        <v>129</v>
      </c>
      <c r="L39" s="73">
        <v>12883</v>
      </c>
      <c r="M39" s="113" t="s">
        <v>129</v>
      </c>
      <c r="N39" s="114" t="s">
        <v>129</v>
      </c>
      <c r="O39" s="114" t="s">
        <v>129</v>
      </c>
      <c r="P39" s="69" t="s">
        <v>129</v>
      </c>
      <c r="Q39" s="73">
        <v>13302</v>
      </c>
    </row>
    <row r="40" spans="1:26" ht="14.5" x14ac:dyDescent="0.35">
      <c r="A40" s="31" t="s">
        <v>112</v>
      </c>
      <c r="B40" s="31">
        <v>1989</v>
      </c>
      <c r="C40" s="113">
        <v>152.5</v>
      </c>
      <c r="D40" s="114">
        <v>86.2</v>
      </c>
      <c r="E40" s="114">
        <v>244.4</v>
      </c>
      <c r="F40" s="69">
        <v>20</v>
      </c>
      <c r="G40" s="69">
        <v>26497</v>
      </c>
      <c r="H40" s="113" t="s">
        <v>129</v>
      </c>
      <c r="I40" s="114" t="s">
        <v>129</v>
      </c>
      <c r="J40" s="114" t="s">
        <v>129</v>
      </c>
      <c r="K40" s="69" t="s">
        <v>129</v>
      </c>
      <c r="L40" s="73">
        <v>13037</v>
      </c>
      <c r="M40" s="113" t="s">
        <v>129</v>
      </c>
      <c r="N40" s="114" t="s">
        <v>129</v>
      </c>
      <c r="O40" s="114" t="s">
        <v>129</v>
      </c>
      <c r="P40" s="69" t="s">
        <v>129</v>
      </c>
      <c r="Q40" s="73">
        <v>13460</v>
      </c>
    </row>
    <row r="41" spans="1:26" ht="14.5" x14ac:dyDescent="0.35">
      <c r="A41" s="31" t="s">
        <v>112</v>
      </c>
      <c r="B41" s="31">
        <v>1990</v>
      </c>
      <c r="C41" s="113">
        <v>129.9</v>
      </c>
      <c r="D41" s="114">
        <v>71.099999999999994</v>
      </c>
      <c r="E41" s="114">
        <v>213</v>
      </c>
      <c r="F41" s="69">
        <v>18</v>
      </c>
      <c r="G41" s="69">
        <v>27251</v>
      </c>
      <c r="H41" s="113" t="s">
        <v>129</v>
      </c>
      <c r="I41" s="114" t="s">
        <v>129</v>
      </c>
      <c r="J41" s="114" t="s">
        <v>129</v>
      </c>
      <c r="K41" s="69" t="s">
        <v>129</v>
      </c>
      <c r="L41" s="73">
        <v>13396</v>
      </c>
      <c r="M41" s="113" t="s">
        <v>129</v>
      </c>
      <c r="N41" s="114" t="s">
        <v>129</v>
      </c>
      <c r="O41" s="114" t="s">
        <v>129</v>
      </c>
      <c r="P41" s="69" t="s">
        <v>129</v>
      </c>
      <c r="Q41" s="73">
        <v>13855</v>
      </c>
    </row>
    <row r="42" spans="1:26" ht="14.5" x14ac:dyDescent="0.35">
      <c r="A42" s="31" t="s">
        <v>112</v>
      </c>
      <c r="B42" s="31">
        <v>1991</v>
      </c>
      <c r="C42" s="113" t="s">
        <v>129</v>
      </c>
      <c r="D42" s="114" t="s">
        <v>129</v>
      </c>
      <c r="E42" s="114" t="s">
        <v>129</v>
      </c>
      <c r="F42" s="69" t="s">
        <v>129</v>
      </c>
      <c r="G42" s="69">
        <v>27231</v>
      </c>
      <c r="H42" s="113" t="s">
        <v>129</v>
      </c>
      <c r="I42" s="114" t="s">
        <v>129</v>
      </c>
      <c r="J42" s="114" t="s">
        <v>129</v>
      </c>
      <c r="K42" s="69" t="s">
        <v>129</v>
      </c>
      <c r="L42" s="73">
        <v>13408</v>
      </c>
      <c r="M42" s="113" t="s">
        <v>129</v>
      </c>
      <c r="N42" s="114" t="s">
        <v>129</v>
      </c>
      <c r="O42" s="114" t="s">
        <v>129</v>
      </c>
      <c r="P42" s="69" t="s">
        <v>129</v>
      </c>
      <c r="Q42" s="73">
        <v>13823</v>
      </c>
    </row>
    <row r="43" spans="1:26" ht="14.5" x14ac:dyDescent="0.35">
      <c r="A43" s="31" t="s">
        <v>112</v>
      </c>
      <c r="B43" s="31">
        <v>1992</v>
      </c>
      <c r="C43" s="113">
        <v>130.19999999999999</v>
      </c>
      <c r="D43" s="114">
        <v>74.8</v>
      </c>
      <c r="E43" s="114">
        <v>207.1</v>
      </c>
      <c r="F43" s="69">
        <v>19</v>
      </c>
      <c r="G43" s="69">
        <v>27378</v>
      </c>
      <c r="H43" s="113" t="s">
        <v>129</v>
      </c>
      <c r="I43" s="114" t="s">
        <v>129</v>
      </c>
      <c r="J43" s="114" t="s">
        <v>129</v>
      </c>
      <c r="K43" s="69" t="s">
        <v>129</v>
      </c>
      <c r="L43" s="73">
        <v>13488</v>
      </c>
      <c r="M43" s="113" t="s">
        <v>129</v>
      </c>
      <c r="N43" s="114" t="s">
        <v>129</v>
      </c>
      <c r="O43" s="114" t="s">
        <v>129</v>
      </c>
      <c r="P43" s="69" t="s">
        <v>129</v>
      </c>
      <c r="Q43" s="73">
        <v>13890</v>
      </c>
    </row>
    <row r="44" spans="1:26" ht="14.5" x14ac:dyDescent="0.35">
      <c r="A44" s="31" t="s">
        <v>112</v>
      </c>
      <c r="B44" s="31">
        <v>1993</v>
      </c>
      <c r="C44" s="113">
        <v>121.9</v>
      </c>
      <c r="D44" s="114">
        <v>69.099999999999994</v>
      </c>
      <c r="E44" s="114">
        <v>195.7</v>
      </c>
      <c r="F44" s="69">
        <v>18</v>
      </c>
      <c r="G44" s="69">
        <v>27449</v>
      </c>
      <c r="H44" s="113" t="s">
        <v>129</v>
      </c>
      <c r="I44" s="114" t="s">
        <v>129</v>
      </c>
      <c r="J44" s="114" t="s">
        <v>129</v>
      </c>
      <c r="K44" s="69" t="s">
        <v>129</v>
      </c>
      <c r="L44" s="73">
        <v>13507</v>
      </c>
      <c r="M44" s="113" t="s">
        <v>129</v>
      </c>
      <c r="N44" s="114" t="s">
        <v>129</v>
      </c>
      <c r="O44" s="114" t="s">
        <v>129</v>
      </c>
      <c r="P44" s="69" t="s">
        <v>129</v>
      </c>
      <c r="Q44" s="73">
        <v>13942</v>
      </c>
      <c r="Z44" s="9" t="s">
        <v>41</v>
      </c>
    </row>
    <row r="45" spans="1:26" ht="14.5" x14ac:dyDescent="0.35">
      <c r="A45" s="31" t="s">
        <v>112</v>
      </c>
      <c r="B45" s="31">
        <v>1994</v>
      </c>
      <c r="C45" s="113">
        <v>109.4</v>
      </c>
      <c r="D45" s="114">
        <v>63.9</v>
      </c>
      <c r="E45" s="114">
        <v>173.3</v>
      </c>
      <c r="F45" s="69">
        <v>20</v>
      </c>
      <c r="G45" s="69">
        <v>27358</v>
      </c>
      <c r="H45" s="113" t="s">
        <v>129</v>
      </c>
      <c r="I45" s="114" t="s">
        <v>129</v>
      </c>
      <c r="J45" s="114" t="s">
        <v>129</v>
      </c>
      <c r="K45" s="69" t="s">
        <v>129</v>
      </c>
      <c r="L45" s="73">
        <v>13455</v>
      </c>
      <c r="M45" s="113" t="s">
        <v>129</v>
      </c>
      <c r="N45" s="114" t="s">
        <v>129</v>
      </c>
      <c r="O45" s="114" t="s">
        <v>129</v>
      </c>
      <c r="P45" s="69" t="s">
        <v>129</v>
      </c>
      <c r="Q45" s="73">
        <v>13903</v>
      </c>
    </row>
    <row r="46" spans="1:26" ht="14.5" x14ac:dyDescent="0.35">
      <c r="A46" s="31" t="s">
        <v>112</v>
      </c>
      <c r="B46" s="31">
        <v>1995</v>
      </c>
      <c r="C46" s="113">
        <v>96.4</v>
      </c>
      <c r="D46" s="114">
        <v>52.6</v>
      </c>
      <c r="E46" s="114">
        <v>159.5</v>
      </c>
      <c r="F46" s="69">
        <v>17</v>
      </c>
      <c r="G46" s="69">
        <v>27361</v>
      </c>
      <c r="H46" s="113" t="s">
        <v>129</v>
      </c>
      <c r="I46" s="114" t="s">
        <v>129</v>
      </c>
      <c r="J46" s="114" t="s">
        <v>129</v>
      </c>
      <c r="K46" s="69" t="s">
        <v>129</v>
      </c>
      <c r="L46" s="73">
        <v>13487</v>
      </c>
      <c r="M46" s="113" t="s">
        <v>129</v>
      </c>
      <c r="N46" s="114" t="s">
        <v>129</v>
      </c>
      <c r="O46" s="114" t="s">
        <v>129</v>
      </c>
      <c r="P46" s="69" t="s">
        <v>129</v>
      </c>
      <c r="Q46" s="73">
        <v>13874</v>
      </c>
    </row>
    <row r="47" spans="1:26" ht="14.5" x14ac:dyDescent="0.35">
      <c r="A47" s="31" t="s">
        <v>112</v>
      </c>
      <c r="B47" s="31">
        <v>1996</v>
      </c>
      <c r="C47" s="113">
        <v>82.9</v>
      </c>
      <c r="D47" s="114">
        <v>44.1</v>
      </c>
      <c r="E47" s="114">
        <v>139.69999999999999</v>
      </c>
      <c r="F47" s="69">
        <v>15</v>
      </c>
      <c r="G47" s="69">
        <v>27554</v>
      </c>
      <c r="H47" s="113" t="s">
        <v>129</v>
      </c>
      <c r="I47" s="114" t="s">
        <v>129</v>
      </c>
      <c r="J47" s="114" t="s">
        <v>129</v>
      </c>
      <c r="K47" s="69" t="s">
        <v>129</v>
      </c>
      <c r="L47" s="73">
        <v>13588</v>
      </c>
      <c r="M47" s="113" t="s">
        <v>129</v>
      </c>
      <c r="N47" s="114" t="s">
        <v>129</v>
      </c>
      <c r="O47" s="114" t="s">
        <v>129</v>
      </c>
      <c r="P47" s="69" t="s">
        <v>129</v>
      </c>
      <c r="Q47" s="73">
        <v>13966</v>
      </c>
    </row>
    <row r="48" spans="1:26" ht="14.5" x14ac:dyDescent="0.35">
      <c r="A48" s="31" t="s">
        <v>112</v>
      </c>
      <c r="B48" s="31">
        <v>1997</v>
      </c>
      <c r="C48" s="113">
        <v>135.6</v>
      </c>
      <c r="D48" s="114">
        <v>85.3</v>
      </c>
      <c r="E48" s="114">
        <v>203.2</v>
      </c>
      <c r="F48" s="69">
        <v>24</v>
      </c>
      <c r="G48" s="69">
        <v>27792</v>
      </c>
      <c r="H48" s="113">
        <v>235.1</v>
      </c>
      <c r="I48" s="114">
        <v>135.30000000000001</v>
      </c>
      <c r="J48" s="114">
        <v>376</v>
      </c>
      <c r="K48" s="69">
        <v>18</v>
      </c>
      <c r="L48" s="73">
        <v>13731</v>
      </c>
      <c r="M48" s="113" t="s">
        <v>129</v>
      </c>
      <c r="N48" s="114" t="s">
        <v>129</v>
      </c>
      <c r="O48" s="114" t="s">
        <v>129</v>
      </c>
      <c r="P48" s="69" t="s">
        <v>129</v>
      </c>
      <c r="Q48" s="73">
        <v>14061</v>
      </c>
    </row>
    <row r="49" spans="1:17" ht="14.5" x14ac:dyDescent="0.35">
      <c r="A49" s="31" t="s">
        <v>112</v>
      </c>
      <c r="B49" s="31">
        <v>1998</v>
      </c>
      <c r="C49" s="113">
        <v>87.4</v>
      </c>
      <c r="D49" s="114">
        <v>48.2</v>
      </c>
      <c r="E49" s="114">
        <v>143.9</v>
      </c>
      <c r="F49" s="69">
        <v>17</v>
      </c>
      <c r="G49" s="69">
        <v>28126</v>
      </c>
      <c r="H49" s="113" t="s">
        <v>129</v>
      </c>
      <c r="I49" s="114" t="s">
        <v>129</v>
      </c>
      <c r="J49" s="114" t="s">
        <v>129</v>
      </c>
      <c r="K49" s="69" t="s">
        <v>129</v>
      </c>
      <c r="L49" s="73">
        <v>13898</v>
      </c>
      <c r="M49" s="113" t="s">
        <v>129</v>
      </c>
      <c r="N49" s="114" t="s">
        <v>129</v>
      </c>
      <c r="O49" s="114" t="s">
        <v>129</v>
      </c>
      <c r="P49" s="69" t="s">
        <v>129</v>
      </c>
      <c r="Q49" s="73">
        <v>14228</v>
      </c>
    </row>
    <row r="50" spans="1:17" ht="14.5" x14ac:dyDescent="0.35">
      <c r="A50" s="31" t="s">
        <v>112</v>
      </c>
      <c r="B50" s="31">
        <v>1999</v>
      </c>
      <c r="C50" s="113">
        <v>99.8</v>
      </c>
      <c r="D50" s="114">
        <v>57.3</v>
      </c>
      <c r="E50" s="114">
        <v>159.5</v>
      </c>
      <c r="F50" s="69">
        <v>18</v>
      </c>
      <c r="G50" s="69">
        <v>28284</v>
      </c>
      <c r="H50" s="113" t="s">
        <v>129</v>
      </c>
      <c r="I50" s="114" t="s">
        <v>129</v>
      </c>
      <c r="J50" s="114" t="s">
        <v>129</v>
      </c>
      <c r="K50" s="69" t="s">
        <v>129</v>
      </c>
      <c r="L50" s="73">
        <v>14020</v>
      </c>
      <c r="M50" s="113" t="s">
        <v>129</v>
      </c>
      <c r="N50" s="114" t="s">
        <v>129</v>
      </c>
      <c r="O50" s="114" t="s">
        <v>129</v>
      </c>
      <c r="P50" s="69" t="s">
        <v>129</v>
      </c>
      <c r="Q50" s="73">
        <v>14264</v>
      </c>
    </row>
    <row r="51" spans="1:17" ht="14.5" x14ac:dyDescent="0.35">
      <c r="A51" s="31" t="s">
        <v>112</v>
      </c>
      <c r="B51" s="31">
        <v>2000</v>
      </c>
      <c r="C51" s="113">
        <v>125.5</v>
      </c>
      <c r="D51" s="114">
        <v>77</v>
      </c>
      <c r="E51" s="114">
        <v>191.1</v>
      </c>
      <c r="F51" s="69">
        <v>24</v>
      </c>
      <c r="G51" s="69">
        <v>28522</v>
      </c>
      <c r="H51" s="113" t="s">
        <v>129</v>
      </c>
      <c r="I51" s="114" t="s">
        <v>129</v>
      </c>
      <c r="J51" s="114" t="s">
        <v>129</v>
      </c>
      <c r="K51" s="69" t="s">
        <v>129</v>
      </c>
      <c r="L51" s="73">
        <v>14176</v>
      </c>
      <c r="M51" s="113" t="s">
        <v>129</v>
      </c>
      <c r="N51" s="114" t="s">
        <v>129</v>
      </c>
      <c r="O51" s="114" t="s">
        <v>129</v>
      </c>
      <c r="P51" s="69" t="s">
        <v>129</v>
      </c>
      <c r="Q51" s="73">
        <v>14346</v>
      </c>
    </row>
    <row r="52" spans="1:17" ht="14.5" x14ac:dyDescent="0.35">
      <c r="A52" s="31" t="s">
        <v>112</v>
      </c>
      <c r="B52" s="31">
        <v>2001</v>
      </c>
      <c r="C52" s="113">
        <v>134.30000000000001</v>
      </c>
      <c r="D52" s="114">
        <v>83.4</v>
      </c>
      <c r="E52" s="114">
        <v>202.6</v>
      </c>
      <c r="F52" s="69">
        <v>24</v>
      </c>
      <c r="G52" s="69">
        <v>28055</v>
      </c>
      <c r="H52" s="113" t="s">
        <v>129</v>
      </c>
      <c r="I52" s="114" t="s">
        <v>129</v>
      </c>
      <c r="J52" s="114" t="s">
        <v>129</v>
      </c>
      <c r="K52" s="69" t="s">
        <v>129</v>
      </c>
      <c r="L52" s="73">
        <v>13947</v>
      </c>
      <c r="M52" s="113" t="s">
        <v>129</v>
      </c>
      <c r="N52" s="114" t="s">
        <v>129</v>
      </c>
      <c r="O52" s="114" t="s">
        <v>129</v>
      </c>
      <c r="P52" s="69" t="s">
        <v>129</v>
      </c>
      <c r="Q52" s="73">
        <v>14108</v>
      </c>
    </row>
    <row r="53" spans="1:17" ht="14.5" x14ac:dyDescent="0.35">
      <c r="A53" s="31" t="s">
        <v>112</v>
      </c>
      <c r="B53" s="31">
        <v>2002</v>
      </c>
      <c r="C53" s="113">
        <v>166.1</v>
      </c>
      <c r="D53" s="114">
        <v>108.5</v>
      </c>
      <c r="E53" s="114">
        <v>241.1</v>
      </c>
      <c r="F53" s="69">
        <v>30</v>
      </c>
      <c r="G53" s="69">
        <v>27284</v>
      </c>
      <c r="H53" s="113" t="s">
        <v>129</v>
      </c>
      <c r="I53" s="114" t="s">
        <v>129</v>
      </c>
      <c r="J53" s="114" t="s">
        <v>129</v>
      </c>
      <c r="K53" s="69" t="s">
        <v>129</v>
      </c>
      <c r="L53" s="73">
        <v>13530</v>
      </c>
      <c r="M53" s="113">
        <v>152.69999999999999</v>
      </c>
      <c r="N53" s="114">
        <v>84.5</v>
      </c>
      <c r="O53" s="114">
        <v>251.2</v>
      </c>
      <c r="P53" s="69">
        <v>16</v>
      </c>
      <c r="Q53" s="73">
        <v>13754</v>
      </c>
    </row>
    <row r="54" spans="1:17" ht="14.5" x14ac:dyDescent="0.35">
      <c r="A54" s="31" t="s">
        <v>112</v>
      </c>
      <c r="B54" s="31">
        <v>2003</v>
      </c>
      <c r="C54" s="113">
        <v>239.1</v>
      </c>
      <c r="D54" s="114">
        <v>170.9</v>
      </c>
      <c r="E54" s="114">
        <v>323.8</v>
      </c>
      <c r="F54" s="69">
        <v>46</v>
      </c>
      <c r="G54" s="69">
        <v>26585</v>
      </c>
      <c r="H54" s="113">
        <v>223.3</v>
      </c>
      <c r="I54" s="114">
        <v>124.2</v>
      </c>
      <c r="J54" s="114">
        <v>363.7</v>
      </c>
      <c r="K54" s="69">
        <v>18</v>
      </c>
      <c r="L54" s="73">
        <v>13148</v>
      </c>
      <c r="M54" s="113">
        <v>258.2</v>
      </c>
      <c r="N54" s="114">
        <v>168</v>
      </c>
      <c r="O54" s="114">
        <v>377.8</v>
      </c>
      <c r="P54" s="69">
        <v>28</v>
      </c>
      <c r="Q54" s="73">
        <v>13437</v>
      </c>
    </row>
    <row r="55" spans="1:17" ht="14.5" x14ac:dyDescent="0.35">
      <c r="A55" s="31" t="s">
        <v>112</v>
      </c>
      <c r="B55" s="31">
        <v>2004</v>
      </c>
      <c r="C55" s="113">
        <v>206.1</v>
      </c>
      <c r="D55" s="114">
        <v>141.6</v>
      </c>
      <c r="E55" s="114">
        <v>288</v>
      </c>
      <c r="F55" s="69">
        <v>37</v>
      </c>
      <c r="G55" s="69">
        <v>25854</v>
      </c>
      <c r="H55" s="113">
        <v>218.1</v>
      </c>
      <c r="I55" s="114">
        <v>117.8</v>
      </c>
      <c r="J55" s="114">
        <v>361.1</v>
      </c>
      <c r="K55" s="69">
        <v>16</v>
      </c>
      <c r="L55" s="73">
        <v>12752</v>
      </c>
      <c r="M55" s="113">
        <v>200.3</v>
      </c>
      <c r="N55" s="114">
        <v>120.7</v>
      </c>
      <c r="O55" s="114">
        <v>310.5</v>
      </c>
      <c r="P55" s="69">
        <v>21</v>
      </c>
      <c r="Q55" s="73">
        <v>13102</v>
      </c>
    </row>
    <row r="56" spans="1:17" ht="14.5" x14ac:dyDescent="0.35">
      <c r="A56" s="31" t="s">
        <v>112</v>
      </c>
      <c r="B56" s="31">
        <v>2005</v>
      </c>
      <c r="C56" s="113">
        <v>271</v>
      </c>
      <c r="D56" s="114">
        <v>197.3</v>
      </c>
      <c r="E56" s="114">
        <v>361.6</v>
      </c>
      <c r="F56" s="69">
        <v>50</v>
      </c>
      <c r="G56" s="69">
        <v>25479</v>
      </c>
      <c r="H56" s="113">
        <v>302.60000000000002</v>
      </c>
      <c r="I56" s="114">
        <v>187.3</v>
      </c>
      <c r="J56" s="114">
        <v>457.3</v>
      </c>
      <c r="K56" s="69">
        <v>25</v>
      </c>
      <c r="L56" s="73">
        <v>12543</v>
      </c>
      <c r="M56" s="113">
        <v>251</v>
      </c>
      <c r="N56" s="114">
        <v>158.80000000000001</v>
      </c>
      <c r="O56" s="114">
        <v>374.3</v>
      </c>
      <c r="P56" s="69">
        <v>25</v>
      </c>
      <c r="Q56" s="73">
        <v>12936</v>
      </c>
    </row>
    <row r="57" spans="1:17" ht="14.5" x14ac:dyDescent="0.35">
      <c r="A57" s="31" t="s">
        <v>112</v>
      </c>
      <c r="B57" s="31">
        <v>2006</v>
      </c>
      <c r="C57" s="113">
        <v>356.4</v>
      </c>
      <c r="D57" s="114">
        <v>271.10000000000002</v>
      </c>
      <c r="E57" s="114">
        <v>458.6</v>
      </c>
      <c r="F57" s="69">
        <v>67</v>
      </c>
      <c r="G57" s="69">
        <v>24925</v>
      </c>
      <c r="H57" s="113">
        <v>351.5</v>
      </c>
      <c r="I57" s="114">
        <v>225.4</v>
      </c>
      <c r="J57" s="114">
        <v>517.20000000000005</v>
      </c>
      <c r="K57" s="69">
        <v>29</v>
      </c>
      <c r="L57" s="73">
        <v>12261</v>
      </c>
      <c r="M57" s="113">
        <v>355.6</v>
      </c>
      <c r="N57" s="114">
        <v>246.8</v>
      </c>
      <c r="O57" s="114">
        <v>494.3</v>
      </c>
      <c r="P57" s="69">
        <v>38</v>
      </c>
      <c r="Q57" s="73">
        <v>12664</v>
      </c>
    </row>
    <row r="58" spans="1:17" ht="14.5" x14ac:dyDescent="0.35">
      <c r="A58" s="31" t="s">
        <v>112</v>
      </c>
      <c r="B58" s="31">
        <v>2007</v>
      </c>
      <c r="C58" s="113">
        <v>235.4</v>
      </c>
      <c r="D58" s="114">
        <v>169.1</v>
      </c>
      <c r="E58" s="114">
        <v>317.89999999999998</v>
      </c>
      <c r="F58" s="69">
        <v>47</v>
      </c>
      <c r="G58" s="69">
        <v>24506</v>
      </c>
      <c r="H58" s="113">
        <v>234.7</v>
      </c>
      <c r="I58" s="114">
        <v>139</v>
      </c>
      <c r="J58" s="114">
        <v>367.6</v>
      </c>
      <c r="K58" s="69">
        <v>22</v>
      </c>
      <c r="L58" s="73">
        <v>12105</v>
      </c>
      <c r="M58" s="113">
        <v>238.9</v>
      </c>
      <c r="N58" s="114">
        <v>151.9</v>
      </c>
      <c r="O58" s="114">
        <v>356.3</v>
      </c>
      <c r="P58" s="69">
        <v>25</v>
      </c>
      <c r="Q58" s="73">
        <v>12401</v>
      </c>
    </row>
    <row r="59" spans="1:17" ht="14.5" x14ac:dyDescent="0.35">
      <c r="A59" s="31" t="s">
        <v>112</v>
      </c>
      <c r="B59" s="31">
        <v>2008</v>
      </c>
      <c r="C59" s="113">
        <v>267.5</v>
      </c>
      <c r="D59" s="114">
        <v>193.4</v>
      </c>
      <c r="E59" s="114">
        <v>358.9</v>
      </c>
      <c r="F59" s="69">
        <v>48</v>
      </c>
      <c r="G59" s="69">
        <v>24250</v>
      </c>
      <c r="H59" s="113">
        <v>237</v>
      </c>
      <c r="I59" s="114">
        <v>140.9</v>
      </c>
      <c r="J59" s="114">
        <v>370</v>
      </c>
      <c r="K59" s="69">
        <v>22</v>
      </c>
      <c r="L59" s="73">
        <v>11909</v>
      </c>
      <c r="M59" s="113">
        <v>288.5</v>
      </c>
      <c r="N59" s="114">
        <v>185.6</v>
      </c>
      <c r="O59" s="114">
        <v>424.4</v>
      </c>
      <c r="P59" s="69">
        <v>26</v>
      </c>
      <c r="Q59" s="73">
        <v>12341</v>
      </c>
    </row>
    <row r="60" spans="1:17" ht="14.5" x14ac:dyDescent="0.35">
      <c r="A60" s="31" t="s">
        <v>112</v>
      </c>
      <c r="B60" s="31">
        <v>2009</v>
      </c>
      <c r="C60" s="113">
        <v>393</v>
      </c>
      <c r="D60" s="114">
        <v>302.89999999999998</v>
      </c>
      <c r="E60" s="114">
        <v>500</v>
      </c>
      <c r="F60" s="69">
        <v>73</v>
      </c>
      <c r="G60" s="69">
        <v>23955</v>
      </c>
      <c r="H60" s="113">
        <v>399.4</v>
      </c>
      <c r="I60" s="114">
        <v>267.3</v>
      </c>
      <c r="J60" s="114">
        <v>569.29999999999995</v>
      </c>
      <c r="K60" s="69">
        <v>34</v>
      </c>
      <c r="L60" s="73">
        <v>11766</v>
      </c>
      <c r="M60" s="113">
        <v>390.4</v>
      </c>
      <c r="N60" s="114">
        <v>272</v>
      </c>
      <c r="O60" s="114">
        <v>540.29999999999995</v>
      </c>
      <c r="P60" s="69">
        <v>39</v>
      </c>
      <c r="Q60" s="73">
        <v>12189</v>
      </c>
    </row>
    <row r="61" spans="1:17" ht="14.5" x14ac:dyDescent="0.35">
      <c r="A61" s="31" t="s">
        <v>112</v>
      </c>
      <c r="B61" s="31">
        <v>2010</v>
      </c>
      <c r="C61" s="113">
        <v>301.5</v>
      </c>
      <c r="D61" s="114">
        <v>225.1</v>
      </c>
      <c r="E61" s="114">
        <v>394.2</v>
      </c>
      <c r="F61" s="69">
        <v>61</v>
      </c>
      <c r="G61" s="69">
        <v>23903</v>
      </c>
      <c r="H61" s="113">
        <v>344.5</v>
      </c>
      <c r="I61" s="114">
        <v>228.9</v>
      </c>
      <c r="J61" s="114">
        <v>495</v>
      </c>
      <c r="K61" s="69">
        <v>34</v>
      </c>
      <c r="L61" s="73">
        <v>11723</v>
      </c>
      <c r="M61" s="113">
        <v>264.3</v>
      </c>
      <c r="N61" s="114">
        <v>168.1</v>
      </c>
      <c r="O61" s="114">
        <v>392.4</v>
      </c>
      <c r="P61" s="69">
        <v>27</v>
      </c>
      <c r="Q61" s="73">
        <v>12180</v>
      </c>
    </row>
    <row r="62" spans="1:17" ht="14.5" x14ac:dyDescent="0.35">
      <c r="A62" s="31" t="s">
        <v>112</v>
      </c>
      <c r="B62" s="31">
        <v>2011</v>
      </c>
      <c r="C62" s="113">
        <v>314.5</v>
      </c>
      <c r="D62" s="114">
        <v>241.5</v>
      </c>
      <c r="E62" s="114">
        <v>402.1</v>
      </c>
      <c r="F62" s="69">
        <v>72</v>
      </c>
      <c r="G62" s="69">
        <v>23984</v>
      </c>
      <c r="H62" s="113">
        <v>242.4</v>
      </c>
      <c r="I62" s="114">
        <v>153</v>
      </c>
      <c r="J62" s="114">
        <v>363.9</v>
      </c>
      <c r="K62" s="69">
        <v>27</v>
      </c>
      <c r="L62" s="73">
        <v>11780</v>
      </c>
      <c r="M62" s="113">
        <v>364.9</v>
      </c>
      <c r="N62" s="114">
        <v>261.2</v>
      </c>
      <c r="O62" s="114">
        <v>495.9</v>
      </c>
      <c r="P62" s="69">
        <v>45</v>
      </c>
      <c r="Q62" s="73">
        <v>12204</v>
      </c>
    </row>
    <row r="63" spans="1:17" ht="14.5" x14ac:dyDescent="0.35">
      <c r="A63" s="31" t="s">
        <v>112</v>
      </c>
      <c r="B63" s="31">
        <v>2012</v>
      </c>
      <c r="C63" s="113">
        <v>316.7</v>
      </c>
      <c r="D63" s="114">
        <v>241</v>
      </c>
      <c r="E63" s="114">
        <v>407.6</v>
      </c>
      <c r="F63" s="69">
        <v>67</v>
      </c>
      <c r="G63" s="69">
        <v>24168</v>
      </c>
      <c r="H63" s="113">
        <v>344.2</v>
      </c>
      <c r="I63" s="114">
        <v>227.8</v>
      </c>
      <c r="J63" s="114">
        <v>495.3</v>
      </c>
      <c r="K63" s="69">
        <v>32</v>
      </c>
      <c r="L63" s="73">
        <v>11874</v>
      </c>
      <c r="M63" s="113">
        <v>288.89999999999998</v>
      </c>
      <c r="N63" s="114">
        <v>196.6</v>
      </c>
      <c r="O63" s="114">
        <v>408.9</v>
      </c>
      <c r="P63" s="69">
        <v>35</v>
      </c>
      <c r="Q63" s="73">
        <v>12294</v>
      </c>
    </row>
    <row r="64" spans="1:17" ht="14.5" x14ac:dyDescent="0.35">
      <c r="A64" s="31" t="s">
        <v>112</v>
      </c>
      <c r="B64" s="31">
        <v>2013</v>
      </c>
      <c r="C64" s="113">
        <v>322</v>
      </c>
      <c r="D64" s="114">
        <v>250.6</v>
      </c>
      <c r="E64" s="114">
        <v>407.2</v>
      </c>
      <c r="F64" s="69">
        <v>80</v>
      </c>
      <c r="G64" s="69">
        <v>24306</v>
      </c>
      <c r="H64" s="113">
        <v>330.1</v>
      </c>
      <c r="I64" s="114">
        <v>222</v>
      </c>
      <c r="J64" s="114">
        <v>470.4</v>
      </c>
      <c r="K64" s="69">
        <v>36</v>
      </c>
      <c r="L64" s="73">
        <v>11939</v>
      </c>
      <c r="M64" s="113">
        <v>319.10000000000002</v>
      </c>
      <c r="N64" s="114">
        <v>227</v>
      </c>
      <c r="O64" s="114">
        <v>436.8</v>
      </c>
      <c r="P64" s="69">
        <v>44</v>
      </c>
      <c r="Q64" s="73">
        <v>12367</v>
      </c>
    </row>
    <row r="65" spans="1:17" ht="14.5" x14ac:dyDescent="0.35">
      <c r="A65" s="31" t="s">
        <v>112</v>
      </c>
      <c r="B65" s="31">
        <v>2014</v>
      </c>
      <c r="C65" s="113">
        <v>337</v>
      </c>
      <c r="D65" s="114">
        <v>261.10000000000002</v>
      </c>
      <c r="E65" s="114">
        <v>427.5</v>
      </c>
      <c r="F65" s="69">
        <v>74</v>
      </c>
      <c r="G65" s="69">
        <v>24328</v>
      </c>
      <c r="H65" s="113">
        <v>389.2</v>
      </c>
      <c r="I65" s="114">
        <v>266.3</v>
      </c>
      <c r="J65" s="114">
        <v>545.70000000000005</v>
      </c>
      <c r="K65" s="69">
        <v>36</v>
      </c>
      <c r="L65" s="73">
        <v>11972</v>
      </c>
      <c r="M65" s="113">
        <v>303.7</v>
      </c>
      <c r="N65" s="114">
        <v>210.9</v>
      </c>
      <c r="O65" s="114">
        <v>423.2</v>
      </c>
      <c r="P65" s="69">
        <v>38</v>
      </c>
      <c r="Q65" s="73">
        <v>12356</v>
      </c>
    </row>
    <row r="66" spans="1:17" ht="14.5" x14ac:dyDescent="0.35">
      <c r="A66" s="31" t="s">
        <v>112</v>
      </c>
      <c r="B66" s="31">
        <v>2015</v>
      </c>
      <c r="C66" s="113">
        <v>350.9</v>
      </c>
      <c r="D66" s="114">
        <v>275.60000000000002</v>
      </c>
      <c r="E66" s="114">
        <v>440.1</v>
      </c>
      <c r="F66" s="69">
        <v>84</v>
      </c>
      <c r="G66" s="69">
        <v>24358</v>
      </c>
      <c r="H66" s="113">
        <v>395.8</v>
      </c>
      <c r="I66" s="114">
        <v>273.89999999999998</v>
      </c>
      <c r="J66" s="114">
        <v>550.1</v>
      </c>
      <c r="K66" s="69">
        <v>40</v>
      </c>
      <c r="L66" s="73">
        <v>12061</v>
      </c>
      <c r="M66" s="113">
        <v>325.60000000000002</v>
      </c>
      <c r="N66" s="114">
        <v>232.6</v>
      </c>
      <c r="O66" s="114">
        <v>444.2</v>
      </c>
      <c r="P66" s="69">
        <v>44</v>
      </c>
      <c r="Q66" s="73">
        <v>12297</v>
      </c>
    </row>
    <row r="67" spans="1:17" ht="14.5" x14ac:dyDescent="0.35">
      <c r="A67" s="31" t="s">
        <v>112</v>
      </c>
      <c r="B67" s="31">
        <v>2016</v>
      </c>
      <c r="C67" s="113">
        <v>321.2</v>
      </c>
      <c r="D67" s="114">
        <v>250.8</v>
      </c>
      <c r="E67" s="114">
        <v>405</v>
      </c>
      <c r="F67" s="69">
        <v>80</v>
      </c>
      <c r="G67" s="69">
        <v>24270</v>
      </c>
      <c r="H67" s="113">
        <v>293.60000000000002</v>
      </c>
      <c r="I67" s="114">
        <v>194.7</v>
      </c>
      <c r="J67" s="114">
        <v>423.1</v>
      </c>
      <c r="K67" s="69">
        <v>32</v>
      </c>
      <c r="L67" s="73">
        <v>12024</v>
      </c>
      <c r="M67" s="113">
        <v>332.2</v>
      </c>
      <c r="N67" s="114">
        <v>241</v>
      </c>
      <c r="O67" s="114">
        <v>447.7</v>
      </c>
      <c r="P67" s="69">
        <v>48</v>
      </c>
      <c r="Q67" s="73">
        <v>12246</v>
      </c>
    </row>
    <row r="68" spans="1:17" ht="14.5" x14ac:dyDescent="0.35">
      <c r="A68" s="31" t="s">
        <v>112</v>
      </c>
      <c r="B68" s="31">
        <v>2017</v>
      </c>
      <c r="C68" s="113">
        <v>266</v>
      </c>
      <c r="D68" s="114">
        <v>203.8</v>
      </c>
      <c r="E68" s="114">
        <v>341.3</v>
      </c>
      <c r="F68" s="69">
        <v>68</v>
      </c>
      <c r="G68" s="69">
        <v>24177</v>
      </c>
      <c r="H68" s="113">
        <v>336.4</v>
      </c>
      <c r="I68" s="114">
        <v>233.6</v>
      </c>
      <c r="J68" s="114">
        <v>468.1</v>
      </c>
      <c r="K68" s="69">
        <v>39</v>
      </c>
      <c r="L68" s="73">
        <v>12009</v>
      </c>
      <c r="M68" s="113">
        <v>203.6</v>
      </c>
      <c r="N68" s="114">
        <v>133.6</v>
      </c>
      <c r="O68" s="114">
        <v>298.5</v>
      </c>
      <c r="P68" s="69">
        <v>29</v>
      </c>
      <c r="Q68" s="73">
        <v>12168</v>
      </c>
    </row>
    <row r="69" spans="1:17" ht="14.5" x14ac:dyDescent="0.35">
      <c r="A69" s="31" t="s">
        <v>112</v>
      </c>
      <c r="B69" s="31">
        <v>2018</v>
      </c>
      <c r="C69" s="113">
        <v>372.5</v>
      </c>
      <c r="D69" s="114">
        <v>300.3</v>
      </c>
      <c r="E69" s="114">
        <v>457.1</v>
      </c>
      <c r="F69" s="69">
        <v>101</v>
      </c>
      <c r="G69" s="69">
        <v>23917</v>
      </c>
      <c r="H69" s="113">
        <v>419.5</v>
      </c>
      <c r="I69" s="114">
        <v>304</v>
      </c>
      <c r="J69" s="114">
        <v>563.5</v>
      </c>
      <c r="K69" s="69">
        <v>49</v>
      </c>
      <c r="L69" s="73">
        <v>11844</v>
      </c>
      <c r="M69" s="113">
        <v>337.2</v>
      </c>
      <c r="N69" s="114">
        <v>248.6</v>
      </c>
      <c r="O69" s="114">
        <v>449.1</v>
      </c>
      <c r="P69" s="69">
        <v>52</v>
      </c>
      <c r="Q69" s="73">
        <v>12073</v>
      </c>
    </row>
    <row r="70" spans="1:17" ht="14.5" x14ac:dyDescent="0.35">
      <c r="A70" s="31" t="s">
        <v>112</v>
      </c>
      <c r="B70" s="31">
        <v>2019</v>
      </c>
      <c r="C70" s="113">
        <v>320.2</v>
      </c>
      <c r="D70" s="114">
        <v>254.4</v>
      </c>
      <c r="E70" s="114">
        <v>398.5</v>
      </c>
      <c r="F70" s="69">
        <v>89</v>
      </c>
      <c r="G70" s="69">
        <v>23621</v>
      </c>
      <c r="H70" s="113">
        <v>340.2</v>
      </c>
      <c r="I70" s="114">
        <v>240.3</v>
      </c>
      <c r="J70" s="114">
        <v>467.8</v>
      </c>
      <c r="K70" s="69">
        <v>42</v>
      </c>
      <c r="L70" s="73">
        <v>11711</v>
      </c>
      <c r="M70" s="113">
        <v>307.60000000000002</v>
      </c>
      <c r="N70" s="114">
        <v>223</v>
      </c>
      <c r="O70" s="114">
        <v>415.9</v>
      </c>
      <c r="P70" s="69">
        <v>47</v>
      </c>
      <c r="Q70" s="73">
        <v>11910</v>
      </c>
    </row>
    <row r="71" spans="1:17" ht="14.5" x14ac:dyDescent="0.35">
      <c r="A71" s="31" t="s">
        <v>112</v>
      </c>
      <c r="B71" s="31">
        <v>2020</v>
      </c>
      <c r="C71" s="113">
        <v>313.8</v>
      </c>
      <c r="D71" s="114">
        <v>247.3</v>
      </c>
      <c r="E71" s="114">
        <v>393.1</v>
      </c>
      <c r="F71" s="69">
        <v>83</v>
      </c>
      <c r="G71" s="69">
        <v>23044</v>
      </c>
      <c r="H71" s="113">
        <v>328.6</v>
      </c>
      <c r="I71" s="114">
        <v>227.3</v>
      </c>
      <c r="J71" s="114">
        <v>459.1</v>
      </c>
      <c r="K71" s="69">
        <v>37</v>
      </c>
      <c r="L71" s="73">
        <v>11406</v>
      </c>
      <c r="M71" s="113">
        <v>309.60000000000002</v>
      </c>
      <c r="N71" s="114">
        <v>223.2</v>
      </c>
      <c r="O71" s="114">
        <v>420.6</v>
      </c>
      <c r="P71" s="69">
        <v>46</v>
      </c>
      <c r="Q71" s="73">
        <v>11638</v>
      </c>
    </row>
    <row r="72" spans="1:17" ht="14.5" x14ac:dyDescent="0.35">
      <c r="A72" s="31" t="s">
        <v>112</v>
      </c>
      <c r="B72" s="31" t="s">
        <v>115</v>
      </c>
      <c r="C72" s="113">
        <v>318.39999999999998</v>
      </c>
      <c r="D72" s="114">
        <v>287.3</v>
      </c>
      <c r="E72" s="114">
        <v>352</v>
      </c>
      <c r="F72" s="69">
        <v>421</v>
      </c>
      <c r="G72" s="69">
        <v>119029</v>
      </c>
      <c r="H72" s="113">
        <v>343.9</v>
      </c>
      <c r="I72" s="114">
        <v>295.10000000000002</v>
      </c>
      <c r="J72" s="114">
        <v>398.4</v>
      </c>
      <c r="K72" s="69">
        <v>199</v>
      </c>
      <c r="L72" s="73">
        <v>58994</v>
      </c>
      <c r="M72" s="113">
        <v>298.39999999999998</v>
      </c>
      <c r="N72" s="114">
        <v>258.89999999999998</v>
      </c>
      <c r="O72" s="114">
        <v>342.5</v>
      </c>
      <c r="P72" s="69">
        <v>222</v>
      </c>
      <c r="Q72" s="73">
        <v>60035</v>
      </c>
    </row>
    <row r="73" spans="1:17" ht="14.5" x14ac:dyDescent="0.35">
      <c r="A73" s="31" t="s">
        <v>44</v>
      </c>
      <c r="B73" s="31">
        <v>1988</v>
      </c>
      <c r="C73" s="113">
        <v>165.9</v>
      </c>
      <c r="D73" s="114">
        <v>153.69999999999999</v>
      </c>
      <c r="E73" s="114">
        <v>178.7</v>
      </c>
      <c r="F73" s="69">
        <v>816</v>
      </c>
      <c r="G73" s="69">
        <v>794606</v>
      </c>
      <c r="H73" s="113">
        <v>214.9</v>
      </c>
      <c r="I73" s="114">
        <v>193.7</v>
      </c>
      <c r="J73" s="114">
        <v>237.6</v>
      </c>
      <c r="K73" s="69">
        <v>472</v>
      </c>
      <c r="L73" s="73">
        <v>389822</v>
      </c>
      <c r="M73" s="113">
        <v>126.8</v>
      </c>
      <c r="N73" s="114">
        <v>112.8</v>
      </c>
      <c r="O73" s="114">
        <v>141.9</v>
      </c>
      <c r="P73" s="69">
        <v>344</v>
      </c>
      <c r="Q73" s="73">
        <v>404784</v>
      </c>
    </row>
    <row r="74" spans="1:17" ht="14.5" x14ac:dyDescent="0.35">
      <c r="A74" s="31" t="s">
        <v>44</v>
      </c>
      <c r="B74" s="31">
        <v>1989</v>
      </c>
      <c r="C74" s="113">
        <v>150.30000000000001</v>
      </c>
      <c r="D74" s="114">
        <v>139.19999999999999</v>
      </c>
      <c r="E74" s="114">
        <v>161.9</v>
      </c>
      <c r="F74" s="69">
        <v>796</v>
      </c>
      <c r="G74" s="69">
        <v>838046</v>
      </c>
      <c r="H74" s="113">
        <v>190.9</v>
      </c>
      <c r="I74" s="114">
        <v>172</v>
      </c>
      <c r="J74" s="114">
        <v>211</v>
      </c>
      <c r="K74" s="69">
        <v>449</v>
      </c>
      <c r="L74" s="73">
        <v>411290</v>
      </c>
      <c r="M74" s="113">
        <v>118</v>
      </c>
      <c r="N74" s="114">
        <v>105</v>
      </c>
      <c r="O74" s="114">
        <v>132</v>
      </c>
      <c r="P74" s="69">
        <v>347</v>
      </c>
      <c r="Q74" s="73">
        <v>426756</v>
      </c>
    </row>
    <row r="75" spans="1:17" ht="14.5" x14ac:dyDescent="0.35">
      <c r="A75" s="31" t="s">
        <v>44</v>
      </c>
      <c r="B75" s="31">
        <v>1990</v>
      </c>
      <c r="C75" s="113">
        <v>148.9</v>
      </c>
      <c r="D75" s="114">
        <v>138.30000000000001</v>
      </c>
      <c r="E75" s="114">
        <v>160</v>
      </c>
      <c r="F75" s="69">
        <v>847</v>
      </c>
      <c r="G75" s="69">
        <v>883012</v>
      </c>
      <c r="H75" s="113">
        <v>202.6</v>
      </c>
      <c r="I75" s="114">
        <v>183.7</v>
      </c>
      <c r="J75" s="114">
        <v>222.7</v>
      </c>
      <c r="K75" s="69">
        <v>500</v>
      </c>
      <c r="L75" s="73">
        <v>432820</v>
      </c>
      <c r="M75" s="113">
        <v>107.2</v>
      </c>
      <c r="N75" s="114">
        <v>95.5</v>
      </c>
      <c r="O75" s="114">
        <v>119.7</v>
      </c>
      <c r="P75" s="69">
        <v>347</v>
      </c>
      <c r="Q75" s="73">
        <v>450192</v>
      </c>
    </row>
    <row r="76" spans="1:17" ht="14.5" x14ac:dyDescent="0.35">
      <c r="A76" s="31" t="s">
        <v>44</v>
      </c>
      <c r="B76" s="31">
        <v>1991</v>
      </c>
      <c r="C76" s="113">
        <v>151.80000000000001</v>
      </c>
      <c r="D76" s="114">
        <v>141.6</v>
      </c>
      <c r="E76" s="114">
        <v>162.5</v>
      </c>
      <c r="F76" s="69">
        <v>927</v>
      </c>
      <c r="G76" s="69">
        <v>932117</v>
      </c>
      <c r="H76" s="113">
        <v>187.3</v>
      </c>
      <c r="I76" s="114">
        <v>170.1</v>
      </c>
      <c r="J76" s="114">
        <v>205.7</v>
      </c>
      <c r="K76" s="69">
        <v>507</v>
      </c>
      <c r="L76" s="73">
        <v>457096</v>
      </c>
      <c r="M76" s="113">
        <v>123.8</v>
      </c>
      <c r="N76" s="114">
        <v>111.6</v>
      </c>
      <c r="O76" s="114">
        <v>136.9</v>
      </c>
      <c r="P76" s="69">
        <v>420</v>
      </c>
      <c r="Q76" s="73">
        <v>475021</v>
      </c>
    </row>
    <row r="77" spans="1:17" ht="14.5" x14ac:dyDescent="0.35">
      <c r="A77" s="31" t="s">
        <v>44</v>
      </c>
      <c r="B77" s="31">
        <v>1992</v>
      </c>
      <c r="C77" s="113">
        <v>148.69999999999999</v>
      </c>
      <c r="D77" s="114">
        <v>138.9</v>
      </c>
      <c r="E77" s="114">
        <v>159</v>
      </c>
      <c r="F77" s="69">
        <v>967</v>
      </c>
      <c r="G77" s="69">
        <v>983450</v>
      </c>
      <c r="H77" s="113">
        <v>187.9</v>
      </c>
      <c r="I77" s="114">
        <v>171.3</v>
      </c>
      <c r="J77" s="114">
        <v>205.6</v>
      </c>
      <c r="K77" s="69">
        <v>541</v>
      </c>
      <c r="L77" s="73">
        <v>481809</v>
      </c>
      <c r="M77" s="113">
        <v>118</v>
      </c>
      <c r="N77" s="114">
        <v>106.4</v>
      </c>
      <c r="O77" s="114">
        <v>130.30000000000001</v>
      </c>
      <c r="P77" s="69">
        <v>426</v>
      </c>
      <c r="Q77" s="73">
        <v>501641</v>
      </c>
    </row>
    <row r="78" spans="1:17" ht="14.5" x14ac:dyDescent="0.35">
      <c r="A78" s="31" t="s">
        <v>44</v>
      </c>
      <c r="B78" s="31">
        <v>1993</v>
      </c>
      <c r="C78" s="113">
        <v>149.9</v>
      </c>
      <c r="D78" s="114">
        <v>140.4</v>
      </c>
      <c r="E78" s="114">
        <v>159.9</v>
      </c>
      <c r="F78" s="69">
        <v>1039</v>
      </c>
      <c r="G78" s="69">
        <v>1034717</v>
      </c>
      <c r="H78" s="113">
        <v>185.1</v>
      </c>
      <c r="I78" s="114">
        <v>169.2</v>
      </c>
      <c r="J78" s="114">
        <v>202</v>
      </c>
      <c r="K78" s="69">
        <v>569</v>
      </c>
      <c r="L78" s="73">
        <v>505701</v>
      </c>
      <c r="M78" s="113">
        <v>122</v>
      </c>
      <c r="N78" s="114">
        <v>110.7</v>
      </c>
      <c r="O78" s="114">
        <v>134.19999999999999</v>
      </c>
      <c r="P78" s="69">
        <v>470</v>
      </c>
      <c r="Q78" s="73">
        <v>529016</v>
      </c>
    </row>
    <row r="79" spans="1:17" ht="14.5" x14ac:dyDescent="0.35">
      <c r="A79" s="31" t="s">
        <v>44</v>
      </c>
      <c r="B79" s="31">
        <v>1994</v>
      </c>
      <c r="C79" s="113">
        <v>141.30000000000001</v>
      </c>
      <c r="D79" s="114">
        <v>132.5</v>
      </c>
      <c r="E79" s="114">
        <v>150.5</v>
      </c>
      <c r="F79" s="69">
        <v>1058</v>
      </c>
      <c r="G79" s="69">
        <v>1078231</v>
      </c>
      <c r="H79" s="113">
        <v>176.6</v>
      </c>
      <c r="I79" s="114">
        <v>161.80000000000001</v>
      </c>
      <c r="J79" s="114">
        <v>192.3</v>
      </c>
      <c r="K79" s="69">
        <v>589</v>
      </c>
      <c r="L79" s="73">
        <v>525630</v>
      </c>
      <c r="M79" s="113">
        <v>114</v>
      </c>
      <c r="N79" s="114">
        <v>103.5</v>
      </c>
      <c r="O79" s="114">
        <v>125.3</v>
      </c>
      <c r="P79" s="69">
        <v>469</v>
      </c>
      <c r="Q79" s="73">
        <v>552601</v>
      </c>
    </row>
    <row r="80" spans="1:17" ht="14.5" x14ac:dyDescent="0.35">
      <c r="A80" s="31" t="s">
        <v>44</v>
      </c>
      <c r="B80" s="31">
        <v>1995</v>
      </c>
      <c r="C80" s="113">
        <v>137.5</v>
      </c>
      <c r="D80" s="114">
        <v>129</v>
      </c>
      <c r="E80" s="114">
        <v>146.4</v>
      </c>
      <c r="F80" s="69">
        <v>1070</v>
      </c>
      <c r="G80" s="69">
        <v>1124762</v>
      </c>
      <c r="H80" s="113">
        <v>175.6</v>
      </c>
      <c r="I80" s="114">
        <v>161</v>
      </c>
      <c r="J80" s="114">
        <v>191</v>
      </c>
      <c r="K80" s="69">
        <v>597</v>
      </c>
      <c r="L80" s="73">
        <v>547305</v>
      </c>
      <c r="M80" s="113">
        <v>108.6</v>
      </c>
      <c r="N80" s="114">
        <v>98.6</v>
      </c>
      <c r="O80" s="114">
        <v>119.2</v>
      </c>
      <c r="P80" s="69">
        <v>473</v>
      </c>
      <c r="Q80" s="73">
        <v>577457</v>
      </c>
    </row>
    <row r="81" spans="1:17" ht="14.5" x14ac:dyDescent="0.35">
      <c r="A81" s="31" t="s">
        <v>44</v>
      </c>
      <c r="B81" s="31">
        <v>1996</v>
      </c>
      <c r="C81" s="113">
        <v>134.30000000000001</v>
      </c>
      <c r="D81" s="114">
        <v>126.3</v>
      </c>
      <c r="E81" s="114">
        <v>142.69999999999999</v>
      </c>
      <c r="F81" s="69">
        <v>1132</v>
      </c>
      <c r="G81" s="69">
        <v>1171871</v>
      </c>
      <c r="H81" s="113">
        <v>173.2</v>
      </c>
      <c r="I81" s="114">
        <v>159.30000000000001</v>
      </c>
      <c r="J81" s="114">
        <v>188</v>
      </c>
      <c r="K81" s="69">
        <v>630</v>
      </c>
      <c r="L81" s="73">
        <v>569313</v>
      </c>
      <c r="M81" s="113">
        <v>105.6</v>
      </c>
      <c r="N81" s="114">
        <v>96.3</v>
      </c>
      <c r="O81" s="114">
        <v>115.5</v>
      </c>
      <c r="P81" s="69">
        <v>502</v>
      </c>
      <c r="Q81" s="73">
        <v>602558</v>
      </c>
    </row>
    <row r="82" spans="1:17" ht="14.5" x14ac:dyDescent="0.35">
      <c r="A82" s="31" t="s">
        <v>44</v>
      </c>
      <c r="B82" s="31">
        <v>1997</v>
      </c>
      <c r="C82" s="113">
        <v>131.30000000000001</v>
      </c>
      <c r="D82" s="114">
        <v>123.6</v>
      </c>
      <c r="E82" s="114">
        <v>139.4</v>
      </c>
      <c r="F82" s="69">
        <v>1166</v>
      </c>
      <c r="G82" s="69">
        <v>1223418</v>
      </c>
      <c r="H82" s="113">
        <v>155.69999999999999</v>
      </c>
      <c r="I82" s="114">
        <v>143</v>
      </c>
      <c r="J82" s="114">
        <v>169.1</v>
      </c>
      <c r="K82" s="69">
        <v>611</v>
      </c>
      <c r="L82" s="73">
        <v>593239</v>
      </c>
      <c r="M82" s="113">
        <v>112.7</v>
      </c>
      <c r="N82" s="114">
        <v>103.2</v>
      </c>
      <c r="O82" s="114">
        <v>122.7</v>
      </c>
      <c r="P82" s="69">
        <v>555</v>
      </c>
      <c r="Q82" s="73">
        <v>630179</v>
      </c>
    </row>
    <row r="83" spans="1:17" ht="14.5" x14ac:dyDescent="0.35">
      <c r="A83" s="31" t="s">
        <v>44</v>
      </c>
      <c r="B83" s="31">
        <v>1998</v>
      </c>
      <c r="C83" s="113">
        <v>124.9</v>
      </c>
      <c r="D83" s="114">
        <v>117.7</v>
      </c>
      <c r="E83" s="114">
        <v>132.4</v>
      </c>
      <c r="F83" s="69">
        <v>1197</v>
      </c>
      <c r="G83" s="69">
        <v>1269698</v>
      </c>
      <c r="H83" s="113">
        <v>156.6</v>
      </c>
      <c r="I83" s="114">
        <v>144.19999999999999</v>
      </c>
      <c r="J83" s="114">
        <v>169.7</v>
      </c>
      <c r="K83" s="69">
        <v>648</v>
      </c>
      <c r="L83" s="73">
        <v>615127</v>
      </c>
      <c r="M83" s="113">
        <v>101.2</v>
      </c>
      <c r="N83" s="114">
        <v>92.7</v>
      </c>
      <c r="O83" s="114">
        <v>110.2</v>
      </c>
      <c r="P83" s="69">
        <v>549</v>
      </c>
      <c r="Q83" s="73">
        <v>654571</v>
      </c>
    </row>
    <row r="84" spans="1:17" ht="14.5" x14ac:dyDescent="0.35">
      <c r="A84" s="31" t="s">
        <v>44</v>
      </c>
      <c r="B84" s="31">
        <v>1999</v>
      </c>
      <c r="C84" s="113">
        <v>134.30000000000001</v>
      </c>
      <c r="D84" s="114">
        <v>127</v>
      </c>
      <c r="E84" s="114">
        <v>141.9</v>
      </c>
      <c r="F84" s="69">
        <v>1347</v>
      </c>
      <c r="G84" s="69">
        <v>1311746</v>
      </c>
      <c r="H84" s="113">
        <v>169.8</v>
      </c>
      <c r="I84" s="114">
        <v>157.19999999999999</v>
      </c>
      <c r="J84" s="114">
        <v>183.1</v>
      </c>
      <c r="K84" s="69">
        <v>733</v>
      </c>
      <c r="L84" s="73">
        <v>636718</v>
      </c>
      <c r="M84" s="113">
        <v>108.2</v>
      </c>
      <c r="N84" s="114">
        <v>99.6</v>
      </c>
      <c r="O84" s="114">
        <v>117.3</v>
      </c>
      <c r="P84" s="69">
        <v>614</v>
      </c>
      <c r="Q84" s="73">
        <v>675028</v>
      </c>
    </row>
    <row r="85" spans="1:17" ht="14.5" x14ac:dyDescent="0.35">
      <c r="A85" s="31" t="s">
        <v>44</v>
      </c>
      <c r="B85" s="31">
        <v>2000</v>
      </c>
      <c r="C85" s="113">
        <v>129.19999999999999</v>
      </c>
      <c r="D85" s="114">
        <v>122.3</v>
      </c>
      <c r="E85" s="114">
        <v>136.5</v>
      </c>
      <c r="F85" s="69">
        <v>1364</v>
      </c>
      <c r="G85" s="69">
        <v>1355597</v>
      </c>
      <c r="H85" s="113">
        <v>169.6</v>
      </c>
      <c r="I85" s="114">
        <v>157.30000000000001</v>
      </c>
      <c r="J85" s="114">
        <v>182.5</v>
      </c>
      <c r="K85" s="69">
        <v>769</v>
      </c>
      <c r="L85" s="73">
        <v>658982</v>
      </c>
      <c r="M85" s="113">
        <v>99.5</v>
      </c>
      <c r="N85" s="114">
        <v>91.6</v>
      </c>
      <c r="O85" s="114">
        <v>108</v>
      </c>
      <c r="P85" s="69">
        <v>595</v>
      </c>
      <c r="Q85" s="73">
        <v>696615</v>
      </c>
    </row>
    <row r="86" spans="1:17" ht="14.5" x14ac:dyDescent="0.35">
      <c r="A86" s="31" t="s">
        <v>44</v>
      </c>
      <c r="B86" s="31">
        <v>2001</v>
      </c>
      <c r="C86" s="113">
        <v>129.6</v>
      </c>
      <c r="D86" s="114">
        <v>122.8</v>
      </c>
      <c r="E86" s="114">
        <v>136.6</v>
      </c>
      <c r="F86" s="69">
        <v>1433</v>
      </c>
      <c r="G86" s="69">
        <v>1415087</v>
      </c>
      <c r="H86" s="113">
        <v>159.30000000000001</v>
      </c>
      <c r="I86" s="114">
        <v>147.69999999999999</v>
      </c>
      <c r="J86" s="114">
        <v>171.7</v>
      </c>
      <c r="K86" s="69">
        <v>749</v>
      </c>
      <c r="L86" s="73">
        <v>688586</v>
      </c>
      <c r="M86" s="113">
        <v>108.6</v>
      </c>
      <c r="N86" s="114">
        <v>100.5</v>
      </c>
      <c r="O86" s="114">
        <v>117.2</v>
      </c>
      <c r="P86" s="69">
        <v>684</v>
      </c>
      <c r="Q86" s="73">
        <v>726501</v>
      </c>
    </row>
    <row r="87" spans="1:17" ht="14.5" x14ac:dyDescent="0.35">
      <c r="A87" s="31" t="s">
        <v>44</v>
      </c>
      <c r="B87" s="31">
        <v>2002</v>
      </c>
      <c r="C87" s="113">
        <v>119.5</v>
      </c>
      <c r="D87" s="114">
        <v>113.2</v>
      </c>
      <c r="E87" s="114">
        <v>126.1</v>
      </c>
      <c r="F87" s="69">
        <v>1395</v>
      </c>
      <c r="G87" s="69">
        <v>1447109</v>
      </c>
      <c r="H87" s="113">
        <v>143.9</v>
      </c>
      <c r="I87" s="114">
        <v>133.19999999999999</v>
      </c>
      <c r="J87" s="114">
        <v>155.19999999999999</v>
      </c>
      <c r="K87" s="69">
        <v>719</v>
      </c>
      <c r="L87" s="73">
        <v>702336</v>
      </c>
      <c r="M87" s="113">
        <v>102</v>
      </c>
      <c r="N87" s="114">
        <v>94.3</v>
      </c>
      <c r="O87" s="114">
        <v>110</v>
      </c>
      <c r="P87" s="69">
        <v>676</v>
      </c>
      <c r="Q87" s="73">
        <v>744773</v>
      </c>
    </row>
    <row r="88" spans="1:17" ht="14.5" x14ac:dyDescent="0.35">
      <c r="A88" s="31" t="s">
        <v>44</v>
      </c>
      <c r="B88" s="31">
        <v>2003</v>
      </c>
      <c r="C88" s="113">
        <v>125.9</v>
      </c>
      <c r="D88" s="114">
        <v>119.5</v>
      </c>
      <c r="E88" s="114">
        <v>132.5</v>
      </c>
      <c r="F88" s="69">
        <v>1520</v>
      </c>
      <c r="G88" s="69">
        <v>1474647</v>
      </c>
      <c r="H88" s="113">
        <v>156.4</v>
      </c>
      <c r="I88" s="114">
        <v>145.30000000000001</v>
      </c>
      <c r="J88" s="114">
        <v>168</v>
      </c>
      <c r="K88" s="69">
        <v>791</v>
      </c>
      <c r="L88" s="73">
        <v>713449</v>
      </c>
      <c r="M88" s="113">
        <v>105.1</v>
      </c>
      <c r="N88" s="114">
        <v>97.5</v>
      </c>
      <c r="O88" s="114">
        <v>113</v>
      </c>
      <c r="P88" s="69">
        <v>729</v>
      </c>
      <c r="Q88" s="73">
        <v>761198</v>
      </c>
    </row>
    <row r="89" spans="1:17" ht="14.5" x14ac:dyDescent="0.35">
      <c r="A89" s="31" t="s">
        <v>44</v>
      </c>
      <c r="B89" s="31">
        <v>2004</v>
      </c>
      <c r="C89" s="113">
        <v>120.7</v>
      </c>
      <c r="D89" s="114">
        <v>114.7</v>
      </c>
      <c r="E89" s="114">
        <v>127</v>
      </c>
      <c r="F89" s="69">
        <v>1532</v>
      </c>
      <c r="G89" s="69">
        <v>1498859</v>
      </c>
      <c r="H89" s="113">
        <v>157.5</v>
      </c>
      <c r="I89" s="114">
        <v>146.69999999999999</v>
      </c>
      <c r="J89" s="114">
        <v>168.8</v>
      </c>
      <c r="K89" s="69">
        <v>845</v>
      </c>
      <c r="L89" s="73">
        <v>723143</v>
      </c>
      <c r="M89" s="113">
        <v>94.8</v>
      </c>
      <c r="N89" s="114">
        <v>87.8</v>
      </c>
      <c r="O89" s="114">
        <v>102.2</v>
      </c>
      <c r="P89" s="69">
        <v>687</v>
      </c>
      <c r="Q89" s="73">
        <v>775716</v>
      </c>
    </row>
    <row r="90" spans="1:17" ht="14.5" x14ac:dyDescent="0.35">
      <c r="A90" s="31" t="s">
        <v>44</v>
      </c>
      <c r="B90" s="31">
        <v>2005</v>
      </c>
      <c r="C90" s="113">
        <v>119.4</v>
      </c>
      <c r="D90" s="114">
        <v>113.5</v>
      </c>
      <c r="E90" s="114">
        <v>125.5</v>
      </c>
      <c r="F90" s="69">
        <v>1579</v>
      </c>
      <c r="G90" s="69">
        <v>1530090</v>
      </c>
      <c r="H90" s="113">
        <v>146.69999999999999</v>
      </c>
      <c r="I90" s="114">
        <v>136.6</v>
      </c>
      <c r="J90" s="114">
        <v>157.30000000000001</v>
      </c>
      <c r="K90" s="69">
        <v>825</v>
      </c>
      <c r="L90" s="73">
        <v>736513</v>
      </c>
      <c r="M90" s="113">
        <v>100</v>
      </c>
      <c r="N90" s="114">
        <v>92.9</v>
      </c>
      <c r="O90" s="114">
        <v>107.4</v>
      </c>
      <c r="P90" s="69">
        <v>754</v>
      </c>
      <c r="Q90" s="73">
        <v>793577</v>
      </c>
    </row>
    <row r="91" spans="1:17" ht="14.5" x14ac:dyDescent="0.35">
      <c r="A91" s="31" t="s">
        <v>44</v>
      </c>
      <c r="B91" s="31">
        <v>2006</v>
      </c>
      <c r="C91" s="113">
        <v>119.2</v>
      </c>
      <c r="D91" s="114">
        <v>113.4</v>
      </c>
      <c r="E91" s="114">
        <v>125.2</v>
      </c>
      <c r="F91" s="69">
        <v>1635</v>
      </c>
      <c r="G91" s="69">
        <v>1562997</v>
      </c>
      <c r="H91" s="113">
        <v>145.6</v>
      </c>
      <c r="I91" s="114">
        <v>135.6</v>
      </c>
      <c r="J91" s="114">
        <v>156</v>
      </c>
      <c r="K91" s="69">
        <v>845</v>
      </c>
      <c r="L91" s="73">
        <v>750770</v>
      </c>
      <c r="M91" s="113">
        <v>100.7</v>
      </c>
      <c r="N91" s="114">
        <v>93.8</v>
      </c>
      <c r="O91" s="114">
        <v>108</v>
      </c>
      <c r="P91" s="69">
        <v>790</v>
      </c>
      <c r="Q91" s="73">
        <v>812227</v>
      </c>
    </row>
    <row r="92" spans="1:17" ht="14.5" x14ac:dyDescent="0.35">
      <c r="A92" s="31" t="s">
        <v>44</v>
      </c>
      <c r="B92" s="31">
        <v>2007</v>
      </c>
      <c r="C92" s="113">
        <v>118.3</v>
      </c>
      <c r="D92" s="114">
        <v>112.6</v>
      </c>
      <c r="E92" s="114">
        <v>124.1</v>
      </c>
      <c r="F92" s="69">
        <v>1693</v>
      </c>
      <c r="G92" s="69">
        <v>1601855</v>
      </c>
      <c r="H92" s="113">
        <v>141.1</v>
      </c>
      <c r="I92" s="114">
        <v>131.5</v>
      </c>
      <c r="J92" s="114">
        <v>151.1</v>
      </c>
      <c r="K92" s="69">
        <v>848</v>
      </c>
      <c r="L92" s="73">
        <v>768166</v>
      </c>
      <c r="M92" s="113">
        <v>102.7</v>
      </c>
      <c r="N92" s="114">
        <v>95.8</v>
      </c>
      <c r="O92" s="114">
        <v>109.9</v>
      </c>
      <c r="P92" s="69">
        <v>845</v>
      </c>
      <c r="Q92" s="73">
        <v>833689</v>
      </c>
    </row>
    <row r="93" spans="1:17" ht="14.5" x14ac:dyDescent="0.35">
      <c r="A93" s="31" t="s">
        <v>44</v>
      </c>
      <c r="B93" s="31">
        <v>2008</v>
      </c>
      <c r="C93" s="113">
        <v>115.2</v>
      </c>
      <c r="D93" s="114">
        <v>109.8</v>
      </c>
      <c r="E93" s="114">
        <v>120.8</v>
      </c>
      <c r="F93" s="69">
        <v>1725</v>
      </c>
      <c r="G93" s="69">
        <v>1649028</v>
      </c>
      <c r="H93" s="113">
        <v>135.80000000000001</v>
      </c>
      <c r="I93" s="114">
        <v>126.7</v>
      </c>
      <c r="J93" s="114">
        <v>145.4</v>
      </c>
      <c r="K93" s="69">
        <v>862</v>
      </c>
      <c r="L93" s="73">
        <v>789674</v>
      </c>
      <c r="M93" s="113">
        <v>100.5</v>
      </c>
      <c r="N93" s="114">
        <v>93.8</v>
      </c>
      <c r="O93" s="114">
        <v>107.4</v>
      </c>
      <c r="P93" s="69">
        <v>863</v>
      </c>
      <c r="Q93" s="73">
        <v>859354</v>
      </c>
    </row>
    <row r="94" spans="1:17" ht="14.5" x14ac:dyDescent="0.35">
      <c r="A94" s="31" t="s">
        <v>44</v>
      </c>
      <c r="B94" s="31">
        <v>2009</v>
      </c>
      <c r="C94" s="113">
        <v>112.6</v>
      </c>
      <c r="D94" s="114">
        <v>107.4</v>
      </c>
      <c r="E94" s="114">
        <v>118.1</v>
      </c>
      <c r="F94" s="69">
        <v>1759</v>
      </c>
      <c r="G94" s="69">
        <v>1689869</v>
      </c>
      <c r="H94" s="113">
        <v>137</v>
      </c>
      <c r="I94" s="114">
        <v>128</v>
      </c>
      <c r="J94" s="114">
        <v>146.4</v>
      </c>
      <c r="K94" s="69">
        <v>902</v>
      </c>
      <c r="L94" s="73">
        <v>807942</v>
      </c>
      <c r="M94" s="113">
        <v>95.3</v>
      </c>
      <c r="N94" s="114">
        <v>89</v>
      </c>
      <c r="O94" s="114">
        <v>101.9</v>
      </c>
      <c r="P94" s="69">
        <v>857</v>
      </c>
      <c r="Q94" s="73">
        <v>881927</v>
      </c>
    </row>
    <row r="95" spans="1:17" ht="14.5" x14ac:dyDescent="0.35">
      <c r="A95" s="31" t="s">
        <v>44</v>
      </c>
      <c r="B95" s="31">
        <v>2010</v>
      </c>
      <c r="C95" s="113">
        <v>113.3</v>
      </c>
      <c r="D95" s="114">
        <v>108.2</v>
      </c>
      <c r="E95" s="114">
        <v>118.6</v>
      </c>
      <c r="F95" s="69">
        <v>1863</v>
      </c>
      <c r="G95" s="69">
        <v>1727962</v>
      </c>
      <c r="H95" s="113">
        <v>135.1</v>
      </c>
      <c r="I95" s="114">
        <v>126.4</v>
      </c>
      <c r="J95" s="114">
        <v>144.30000000000001</v>
      </c>
      <c r="K95" s="69">
        <v>935</v>
      </c>
      <c r="L95" s="73">
        <v>825005</v>
      </c>
      <c r="M95" s="113">
        <v>98.6</v>
      </c>
      <c r="N95" s="114">
        <v>92.3</v>
      </c>
      <c r="O95" s="114">
        <v>105.2</v>
      </c>
      <c r="P95" s="69">
        <v>928</v>
      </c>
      <c r="Q95" s="73">
        <v>902957</v>
      </c>
    </row>
    <row r="96" spans="1:17" ht="14.5" x14ac:dyDescent="0.35">
      <c r="A96" s="31" t="s">
        <v>44</v>
      </c>
      <c r="B96" s="31">
        <v>2011</v>
      </c>
      <c r="C96" s="113">
        <v>115.8</v>
      </c>
      <c r="D96" s="114">
        <v>110.8</v>
      </c>
      <c r="E96" s="114">
        <v>121.1</v>
      </c>
      <c r="F96" s="69">
        <v>2016</v>
      </c>
      <c r="G96" s="69">
        <v>1778637</v>
      </c>
      <c r="H96" s="113">
        <v>137.9</v>
      </c>
      <c r="I96" s="114">
        <v>129.4</v>
      </c>
      <c r="J96" s="114">
        <v>146.80000000000001</v>
      </c>
      <c r="K96" s="69">
        <v>1019</v>
      </c>
      <c r="L96" s="73">
        <v>849482</v>
      </c>
      <c r="M96" s="113">
        <v>100.3</v>
      </c>
      <c r="N96" s="114">
        <v>94.1</v>
      </c>
      <c r="O96" s="114">
        <v>106.8</v>
      </c>
      <c r="P96" s="69">
        <v>997</v>
      </c>
      <c r="Q96" s="73">
        <v>929155</v>
      </c>
    </row>
    <row r="97" spans="1:17" ht="14.5" x14ac:dyDescent="0.35">
      <c r="A97" s="31" t="s">
        <v>44</v>
      </c>
      <c r="B97" s="31">
        <v>2012</v>
      </c>
      <c r="C97" s="113">
        <v>107</v>
      </c>
      <c r="D97" s="114">
        <v>102.3</v>
      </c>
      <c r="E97" s="114">
        <v>111.9</v>
      </c>
      <c r="F97" s="69">
        <v>1958</v>
      </c>
      <c r="G97" s="69">
        <v>1832494</v>
      </c>
      <c r="H97" s="113">
        <v>126.7</v>
      </c>
      <c r="I97" s="114">
        <v>118.7</v>
      </c>
      <c r="J97" s="114">
        <v>135</v>
      </c>
      <c r="K97" s="69">
        <v>985</v>
      </c>
      <c r="L97" s="73">
        <v>875794</v>
      </c>
      <c r="M97" s="113">
        <v>93.2</v>
      </c>
      <c r="N97" s="114">
        <v>87.4</v>
      </c>
      <c r="O97" s="114">
        <v>99.3</v>
      </c>
      <c r="P97" s="69">
        <v>973</v>
      </c>
      <c r="Q97" s="73">
        <v>956700</v>
      </c>
    </row>
    <row r="98" spans="1:17" ht="14.5" x14ac:dyDescent="0.35">
      <c r="A98" s="31" t="s">
        <v>44</v>
      </c>
      <c r="B98" s="31">
        <v>2013</v>
      </c>
      <c r="C98" s="113">
        <v>108.9</v>
      </c>
      <c r="D98" s="114">
        <v>104.2</v>
      </c>
      <c r="E98" s="114">
        <v>113.8</v>
      </c>
      <c r="F98" s="69">
        <v>2076</v>
      </c>
      <c r="G98" s="69">
        <v>1892509</v>
      </c>
      <c r="H98" s="113">
        <v>133.5</v>
      </c>
      <c r="I98" s="114">
        <v>125.5</v>
      </c>
      <c r="J98" s="114">
        <v>141.80000000000001</v>
      </c>
      <c r="K98" s="69">
        <v>1085</v>
      </c>
      <c r="L98" s="73">
        <v>905817</v>
      </c>
      <c r="M98" s="113">
        <v>91.3</v>
      </c>
      <c r="N98" s="114">
        <v>85.6</v>
      </c>
      <c r="O98" s="114">
        <v>97.3</v>
      </c>
      <c r="P98" s="69">
        <v>991</v>
      </c>
      <c r="Q98" s="73">
        <v>986692</v>
      </c>
    </row>
    <row r="99" spans="1:17" ht="14.5" x14ac:dyDescent="0.35">
      <c r="A99" s="31" t="s">
        <v>44</v>
      </c>
      <c r="B99" s="31">
        <v>2014</v>
      </c>
      <c r="C99" s="113">
        <v>100.5</v>
      </c>
      <c r="D99" s="114">
        <v>96.1</v>
      </c>
      <c r="E99" s="114">
        <v>105.1</v>
      </c>
      <c r="F99" s="69">
        <v>2030</v>
      </c>
      <c r="G99" s="69">
        <v>1955022</v>
      </c>
      <c r="H99" s="113">
        <v>124.7</v>
      </c>
      <c r="I99" s="114">
        <v>117.3</v>
      </c>
      <c r="J99" s="114">
        <v>132.5</v>
      </c>
      <c r="K99" s="69">
        <v>1082</v>
      </c>
      <c r="L99" s="73">
        <v>936789</v>
      </c>
      <c r="M99" s="113">
        <v>82.9</v>
      </c>
      <c r="N99" s="114">
        <v>77.599999999999994</v>
      </c>
      <c r="O99" s="114">
        <v>88.4</v>
      </c>
      <c r="P99" s="69">
        <v>948</v>
      </c>
      <c r="Q99" s="73">
        <v>1018233</v>
      </c>
    </row>
    <row r="100" spans="1:17" ht="14.5" x14ac:dyDescent="0.35">
      <c r="A100" s="31" t="s">
        <v>44</v>
      </c>
      <c r="B100" s="31">
        <v>2015</v>
      </c>
      <c r="C100" s="113">
        <v>108.1</v>
      </c>
      <c r="D100" s="114">
        <v>103.7</v>
      </c>
      <c r="E100" s="114">
        <v>112.7</v>
      </c>
      <c r="F100" s="69">
        <v>2290</v>
      </c>
      <c r="G100" s="69">
        <v>2023569</v>
      </c>
      <c r="H100" s="113">
        <v>125.6</v>
      </c>
      <c r="I100" s="114">
        <v>118.3</v>
      </c>
      <c r="J100" s="114">
        <v>133.30000000000001</v>
      </c>
      <c r="K100" s="69">
        <v>1144</v>
      </c>
      <c r="L100" s="73">
        <v>971041</v>
      </c>
      <c r="M100" s="113">
        <v>95.3</v>
      </c>
      <c r="N100" s="114">
        <v>89.8</v>
      </c>
      <c r="O100" s="114">
        <v>101.1</v>
      </c>
      <c r="P100" s="69">
        <v>1146</v>
      </c>
      <c r="Q100" s="73">
        <v>1052528</v>
      </c>
    </row>
    <row r="101" spans="1:17" ht="14.5" x14ac:dyDescent="0.35">
      <c r="A101" s="31" t="s">
        <v>44</v>
      </c>
      <c r="B101" s="31">
        <v>2016</v>
      </c>
      <c r="C101" s="113">
        <v>99.8</v>
      </c>
      <c r="D101" s="114">
        <v>95.6</v>
      </c>
      <c r="E101" s="114">
        <v>104.1</v>
      </c>
      <c r="F101" s="69">
        <v>2223</v>
      </c>
      <c r="G101" s="69">
        <v>2083125</v>
      </c>
      <c r="H101" s="113">
        <v>117.3</v>
      </c>
      <c r="I101" s="114">
        <v>110.4</v>
      </c>
      <c r="J101" s="114">
        <v>124.5</v>
      </c>
      <c r="K101" s="69">
        <v>1123</v>
      </c>
      <c r="L101" s="73">
        <v>1001203</v>
      </c>
      <c r="M101" s="113">
        <v>87.4</v>
      </c>
      <c r="N101" s="114">
        <v>82.2</v>
      </c>
      <c r="O101" s="114">
        <v>92.8</v>
      </c>
      <c r="P101" s="69">
        <v>1100</v>
      </c>
      <c r="Q101" s="73">
        <v>1081922</v>
      </c>
    </row>
    <row r="102" spans="1:17" ht="14.5" x14ac:dyDescent="0.35">
      <c r="A102" s="31" t="s">
        <v>44</v>
      </c>
      <c r="B102" s="31">
        <v>2017</v>
      </c>
      <c r="C102" s="113">
        <v>96.9</v>
      </c>
      <c r="D102" s="114">
        <v>92.9</v>
      </c>
      <c r="E102" s="114">
        <v>101.1</v>
      </c>
      <c r="F102" s="69">
        <v>2248</v>
      </c>
      <c r="G102" s="69">
        <v>2135481</v>
      </c>
      <c r="H102" s="113">
        <v>111.5</v>
      </c>
      <c r="I102" s="114">
        <v>104.9</v>
      </c>
      <c r="J102" s="114">
        <v>118.3</v>
      </c>
      <c r="K102" s="69">
        <v>1105</v>
      </c>
      <c r="L102" s="73">
        <v>1027784</v>
      </c>
      <c r="M102" s="113">
        <v>86.5</v>
      </c>
      <c r="N102" s="114">
        <v>81.400000000000006</v>
      </c>
      <c r="O102" s="114">
        <v>91.7</v>
      </c>
      <c r="P102" s="69">
        <v>1143</v>
      </c>
      <c r="Q102" s="73">
        <v>1107697</v>
      </c>
    </row>
    <row r="103" spans="1:17" ht="14.5" x14ac:dyDescent="0.35">
      <c r="A103" s="31" t="s">
        <v>44</v>
      </c>
      <c r="B103" s="31">
        <v>2018</v>
      </c>
      <c r="C103" s="113">
        <v>97.5</v>
      </c>
      <c r="D103" s="114">
        <v>93.6</v>
      </c>
      <c r="E103" s="114">
        <v>101.6</v>
      </c>
      <c r="F103" s="69">
        <v>2364</v>
      </c>
      <c r="G103" s="69">
        <v>2178122</v>
      </c>
      <c r="H103" s="113">
        <v>115.5</v>
      </c>
      <c r="I103" s="114">
        <v>109</v>
      </c>
      <c r="J103" s="114">
        <v>122.4</v>
      </c>
      <c r="K103" s="69">
        <v>1196</v>
      </c>
      <c r="L103" s="73">
        <v>1050096</v>
      </c>
      <c r="M103" s="113">
        <v>84.5</v>
      </c>
      <c r="N103" s="114">
        <v>79.599999999999994</v>
      </c>
      <c r="O103" s="114">
        <v>89.6</v>
      </c>
      <c r="P103" s="69">
        <v>1168</v>
      </c>
      <c r="Q103" s="73">
        <v>1128026</v>
      </c>
    </row>
    <row r="104" spans="1:17" ht="14.5" x14ac:dyDescent="0.35">
      <c r="A104" s="31" t="s">
        <v>44</v>
      </c>
      <c r="B104" s="31">
        <v>2019</v>
      </c>
      <c r="C104" s="113">
        <v>89.1</v>
      </c>
      <c r="D104" s="114">
        <v>85.4</v>
      </c>
      <c r="E104" s="114">
        <v>92.9</v>
      </c>
      <c r="F104" s="69">
        <v>2245</v>
      </c>
      <c r="G104" s="69">
        <v>2211241</v>
      </c>
      <c r="H104" s="113">
        <v>104</v>
      </c>
      <c r="I104" s="114">
        <v>97.9</v>
      </c>
      <c r="J104" s="114">
        <v>110.4</v>
      </c>
      <c r="K104" s="69">
        <v>1127</v>
      </c>
      <c r="L104" s="73">
        <v>1067581</v>
      </c>
      <c r="M104" s="113">
        <v>78.599999999999994</v>
      </c>
      <c r="N104" s="114">
        <v>73.900000000000006</v>
      </c>
      <c r="O104" s="114">
        <v>83.4</v>
      </c>
      <c r="P104" s="69">
        <v>1118</v>
      </c>
      <c r="Q104" s="73">
        <v>1143660</v>
      </c>
    </row>
    <row r="105" spans="1:17" ht="14.5" x14ac:dyDescent="0.35">
      <c r="A105" s="31" t="s">
        <v>44</v>
      </c>
      <c r="B105" s="31">
        <v>2020</v>
      </c>
      <c r="C105" s="113">
        <v>90.5</v>
      </c>
      <c r="D105" s="114">
        <v>86.8</v>
      </c>
      <c r="E105" s="114">
        <v>94.3</v>
      </c>
      <c r="F105" s="69">
        <v>2349</v>
      </c>
      <c r="G105" s="69">
        <v>2232564</v>
      </c>
      <c r="H105" s="113">
        <v>106.6</v>
      </c>
      <c r="I105" s="114">
        <v>100.6</v>
      </c>
      <c r="J105" s="114">
        <v>112.9</v>
      </c>
      <c r="K105" s="69">
        <v>1201</v>
      </c>
      <c r="L105" s="73">
        <v>1078928</v>
      </c>
      <c r="M105" s="113">
        <v>79.099999999999994</v>
      </c>
      <c r="N105" s="114">
        <v>74.5</v>
      </c>
      <c r="O105" s="114">
        <v>83.9</v>
      </c>
      <c r="P105" s="69">
        <v>1148</v>
      </c>
      <c r="Q105" s="73">
        <v>1153636</v>
      </c>
    </row>
    <row r="106" spans="1:17" ht="14.5" x14ac:dyDescent="0.35">
      <c r="A106" s="31" t="s">
        <v>44</v>
      </c>
      <c r="B106" s="31" t="s">
        <v>115</v>
      </c>
      <c r="C106" s="113">
        <v>94.6</v>
      </c>
      <c r="D106" s="114">
        <v>92.8</v>
      </c>
      <c r="E106" s="114">
        <v>96.4</v>
      </c>
      <c r="F106" s="69">
        <v>11429</v>
      </c>
      <c r="G106" s="69">
        <v>10840533</v>
      </c>
      <c r="H106" s="113">
        <v>110.8</v>
      </c>
      <c r="I106" s="114">
        <v>107.9</v>
      </c>
      <c r="J106" s="114">
        <v>113.7</v>
      </c>
      <c r="K106" s="69">
        <v>5752</v>
      </c>
      <c r="L106" s="73">
        <v>5225592</v>
      </c>
      <c r="M106" s="113">
        <v>83</v>
      </c>
      <c r="N106" s="114">
        <v>80.8</v>
      </c>
      <c r="O106" s="114">
        <v>85.3</v>
      </c>
      <c r="P106" s="68">
        <v>5677</v>
      </c>
      <c r="Q106" s="73">
        <v>5614941</v>
      </c>
    </row>
    <row r="107" spans="1:17" ht="14.5" x14ac:dyDescent="0.35">
      <c r="A107" s="31" t="s">
        <v>11</v>
      </c>
      <c r="B107" s="31">
        <v>1988</v>
      </c>
      <c r="C107" s="113">
        <v>163.6</v>
      </c>
      <c r="D107" s="114">
        <v>151</v>
      </c>
      <c r="E107" s="114">
        <v>176.9</v>
      </c>
      <c r="F107" s="69">
        <v>701</v>
      </c>
      <c r="G107" s="69">
        <v>953200</v>
      </c>
      <c r="H107" s="113">
        <v>192.2</v>
      </c>
      <c r="I107" s="114">
        <v>170</v>
      </c>
      <c r="J107" s="114">
        <v>216.1</v>
      </c>
      <c r="K107" s="68">
        <v>335</v>
      </c>
      <c r="L107" s="73">
        <v>494080</v>
      </c>
      <c r="M107" s="113">
        <v>147.1</v>
      </c>
      <c r="N107" s="114">
        <v>131.9</v>
      </c>
      <c r="O107" s="114">
        <v>163.4</v>
      </c>
      <c r="P107" s="68">
        <v>366</v>
      </c>
      <c r="Q107" s="73">
        <v>459120</v>
      </c>
    </row>
    <row r="108" spans="1:17" ht="14.5" x14ac:dyDescent="0.35">
      <c r="A108" s="31" t="s">
        <v>11</v>
      </c>
      <c r="B108" s="31">
        <v>1989</v>
      </c>
      <c r="C108" s="113">
        <v>150.1</v>
      </c>
      <c r="D108" s="114">
        <v>138.19999999999999</v>
      </c>
      <c r="E108" s="114">
        <v>162.5</v>
      </c>
      <c r="F108" s="69">
        <v>667</v>
      </c>
      <c r="G108" s="69">
        <v>987734</v>
      </c>
      <c r="H108" s="113">
        <v>176.1</v>
      </c>
      <c r="I108" s="114">
        <v>155.4</v>
      </c>
      <c r="J108" s="114">
        <v>198.5</v>
      </c>
      <c r="K108" s="69">
        <v>325</v>
      </c>
      <c r="L108" s="73">
        <v>513485</v>
      </c>
      <c r="M108" s="113">
        <v>135.1</v>
      </c>
      <c r="N108" s="114">
        <v>120.8</v>
      </c>
      <c r="O108" s="114">
        <v>150.5</v>
      </c>
      <c r="P108" s="68">
        <v>342</v>
      </c>
      <c r="Q108" s="73">
        <v>474249</v>
      </c>
    </row>
    <row r="109" spans="1:17" ht="14.5" x14ac:dyDescent="0.35">
      <c r="A109" s="31" t="s">
        <v>11</v>
      </c>
      <c r="B109" s="31">
        <v>1990</v>
      </c>
      <c r="C109" s="113">
        <v>159.6</v>
      </c>
      <c r="D109" s="114">
        <v>147.5</v>
      </c>
      <c r="E109" s="114">
        <v>172.3</v>
      </c>
      <c r="F109" s="69">
        <v>730</v>
      </c>
      <c r="G109" s="69">
        <v>1020294</v>
      </c>
      <c r="H109" s="113">
        <v>189.3</v>
      </c>
      <c r="I109" s="114">
        <v>167.8</v>
      </c>
      <c r="J109" s="114">
        <v>212.5</v>
      </c>
      <c r="K109" s="69">
        <v>352</v>
      </c>
      <c r="L109" s="73">
        <v>531694</v>
      </c>
      <c r="M109" s="113">
        <v>142.9</v>
      </c>
      <c r="N109" s="114">
        <v>128.4</v>
      </c>
      <c r="O109" s="114">
        <v>158.5</v>
      </c>
      <c r="P109" s="68">
        <v>378</v>
      </c>
      <c r="Q109" s="73">
        <v>488600</v>
      </c>
    </row>
    <row r="110" spans="1:17" ht="14.5" x14ac:dyDescent="0.35">
      <c r="A110" s="31" t="s">
        <v>11</v>
      </c>
      <c r="B110" s="31">
        <v>1991</v>
      </c>
      <c r="C110" s="113">
        <v>153.4</v>
      </c>
      <c r="D110" s="114">
        <v>141.5</v>
      </c>
      <c r="E110" s="114">
        <v>165.9</v>
      </c>
      <c r="F110" s="69">
        <v>684</v>
      </c>
      <c r="G110" s="69">
        <v>1054449</v>
      </c>
      <c r="H110" s="113">
        <v>190.1</v>
      </c>
      <c r="I110" s="114">
        <v>168.5</v>
      </c>
      <c r="J110" s="114">
        <v>213.4</v>
      </c>
      <c r="K110" s="69">
        <v>338</v>
      </c>
      <c r="L110" s="73">
        <v>549764</v>
      </c>
      <c r="M110" s="113">
        <v>131.80000000000001</v>
      </c>
      <c r="N110" s="114">
        <v>117.9</v>
      </c>
      <c r="O110" s="114">
        <v>146.80000000000001</v>
      </c>
      <c r="P110" s="68">
        <v>346</v>
      </c>
      <c r="Q110" s="73">
        <v>504685</v>
      </c>
    </row>
    <row r="111" spans="1:17" ht="14.5" x14ac:dyDescent="0.35">
      <c r="A111" s="31" t="s">
        <v>11</v>
      </c>
      <c r="B111" s="31">
        <v>1992</v>
      </c>
      <c r="C111" s="113">
        <v>147.6</v>
      </c>
      <c r="D111" s="114">
        <v>136.30000000000001</v>
      </c>
      <c r="E111" s="114">
        <v>159.5</v>
      </c>
      <c r="F111" s="69">
        <v>708</v>
      </c>
      <c r="G111" s="69">
        <v>1091567</v>
      </c>
      <c r="H111" s="113">
        <v>176.7</v>
      </c>
      <c r="I111" s="114">
        <v>156.4</v>
      </c>
      <c r="J111" s="114">
        <v>198.6</v>
      </c>
      <c r="K111" s="69">
        <v>343</v>
      </c>
      <c r="L111" s="73">
        <v>569367</v>
      </c>
      <c r="M111" s="113">
        <v>131.80000000000001</v>
      </c>
      <c r="N111" s="114">
        <v>118.2</v>
      </c>
      <c r="O111" s="114">
        <v>146.30000000000001</v>
      </c>
      <c r="P111" s="68">
        <v>365</v>
      </c>
      <c r="Q111" s="73">
        <v>522200</v>
      </c>
    </row>
    <row r="112" spans="1:17" ht="14.5" x14ac:dyDescent="0.35">
      <c r="A112" s="31" t="s">
        <v>11</v>
      </c>
      <c r="B112" s="31">
        <v>1993</v>
      </c>
      <c r="C112" s="113">
        <v>157.5</v>
      </c>
      <c r="D112" s="114">
        <v>145.9</v>
      </c>
      <c r="E112" s="114">
        <v>169.8</v>
      </c>
      <c r="F112" s="69">
        <v>760</v>
      </c>
      <c r="G112" s="69">
        <v>1132192</v>
      </c>
      <c r="H112" s="113">
        <v>189.2</v>
      </c>
      <c r="I112" s="114">
        <v>168.3</v>
      </c>
      <c r="J112" s="114">
        <v>211.6</v>
      </c>
      <c r="K112" s="69">
        <v>366</v>
      </c>
      <c r="L112" s="73">
        <v>590732</v>
      </c>
      <c r="M112" s="113">
        <v>140</v>
      </c>
      <c r="N112" s="114">
        <v>126.2</v>
      </c>
      <c r="O112" s="114">
        <v>154.9</v>
      </c>
      <c r="P112" s="68">
        <v>394</v>
      </c>
      <c r="Q112" s="73">
        <v>541460</v>
      </c>
    </row>
    <row r="113" spans="1:17" ht="14.5" x14ac:dyDescent="0.35">
      <c r="A113" s="31" t="s">
        <v>11</v>
      </c>
      <c r="B113" s="31">
        <v>1994</v>
      </c>
      <c r="C113" s="113">
        <v>162.5</v>
      </c>
      <c r="D113" s="114">
        <v>150.69999999999999</v>
      </c>
      <c r="E113" s="114">
        <v>174.8</v>
      </c>
      <c r="F113" s="69">
        <v>795</v>
      </c>
      <c r="G113" s="69">
        <v>1163929</v>
      </c>
      <c r="H113" s="113">
        <v>201.1</v>
      </c>
      <c r="I113" s="114">
        <v>179.5</v>
      </c>
      <c r="J113" s="114">
        <v>224.2</v>
      </c>
      <c r="K113" s="69">
        <v>393</v>
      </c>
      <c r="L113" s="73">
        <v>606704</v>
      </c>
      <c r="M113" s="113">
        <v>141.4</v>
      </c>
      <c r="N113" s="114">
        <v>127.5</v>
      </c>
      <c r="O113" s="114">
        <v>156.19999999999999</v>
      </c>
      <c r="P113" s="68">
        <v>402</v>
      </c>
      <c r="Q113" s="73">
        <v>557225</v>
      </c>
    </row>
    <row r="114" spans="1:17" ht="14.5" x14ac:dyDescent="0.35">
      <c r="A114" s="31" t="s">
        <v>11</v>
      </c>
      <c r="B114" s="31">
        <v>1995</v>
      </c>
      <c r="C114" s="113">
        <v>166.8</v>
      </c>
      <c r="D114" s="114">
        <v>155.1</v>
      </c>
      <c r="E114" s="114">
        <v>179</v>
      </c>
      <c r="F114" s="69">
        <v>841</v>
      </c>
      <c r="G114" s="69">
        <v>1200438</v>
      </c>
      <c r="H114" s="113">
        <v>197.6</v>
      </c>
      <c r="I114" s="114">
        <v>176.6</v>
      </c>
      <c r="J114" s="114">
        <v>220.1</v>
      </c>
      <c r="K114" s="69">
        <v>392</v>
      </c>
      <c r="L114" s="73">
        <v>626149</v>
      </c>
      <c r="M114" s="113">
        <v>151.5</v>
      </c>
      <c r="N114" s="114">
        <v>137.4</v>
      </c>
      <c r="O114" s="114">
        <v>166.5</v>
      </c>
      <c r="P114" s="68">
        <v>449</v>
      </c>
      <c r="Q114" s="73">
        <v>574289</v>
      </c>
    </row>
    <row r="115" spans="1:17" ht="14.5" x14ac:dyDescent="0.35">
      <c r="A115" s="31" t="s">
        <v>11</v>
      </c>
      <c r="B115" s="31">
        <v>1996</v>
      </c>
      <c r="C115" s="113">
        <v>157.19999999999999</v>
      </c>
      <c r="D115" s="114">
        <v>146.1</v>
      </c>
      <c r="E115" s="114">
        <v>168.8</v>
      </c>
      <c r="F115" s="69">
        <v>831</v>
      </c>
      <c r="G115" s="69">
        <v>1244440</v>
      </c>
      <c r="H115" s="113">
        <v>189.6</v>
      </c>
      <c r="I115" s="114">
        <v>169.7</v>
      </c>
      <c r="J115" s="114">
        <v>210.8</v>
      </c>
      <c r="K115" s="69">
        <v>403</v>
      </c>
      <c r="L115" s="73">
        <v>649044</v>
      </c>
      <c r="M115" s="113">
        <v>138.6</v>
      </c>
      <c r="N115" s="114">
        <v>125.3</v>
      </c>
      <c r="O115" s="114">
        <v>152.69999999999999</v>
      </c>
      <c r="P115" s="68">
        <v>428</v>
      </c>
      <c r="Q115" s="73">
        <v>595396</v>
      </c>
    </row>
    <row r="116" spans="1:17" ht="14.5" x14ac:dyDescent="0.35">
      <c r="A116" s="31" t="s">
        <v>11</v>
      </c>
      <c r="B116" s="31">
        <v>1997</v>
      </c>
      <c r="C116" s="113">
        <v>171</v>
      </c>
      <c r="D116" s="114">
        <v>159.6</v>
      </c>
      <c r="E116" s="114">
        <v>183</v>
      </c>
      <c r="F116" s="69">
        <v>928</v>
      </c>
      <c r="G116" s="69">
        <v>1296141</v>
      </c>
      <c r="H116" s="113">
        <v>210.3</v>
      </c>
      <c r="I116" s="114">
        <v>189.4</v>
      </c>
      <c r="J116" s="114">
        <v>232.5</v>
      </c>
      <c r="K116" s="69">
        <v>464</v>
      </c>
      <c r="L116" s="73">
        <v>676393</v>
      </c>
      <c r="M116" s="113">
        <v>147.6</v>
      </c>
      <c r="N116" s="114">
        <v>134.1</v>
      </c>
      <c r="O116" s="114">
        <v>162</v>
      </c>
      <c r="P116" s="68">
        <v>464</v>
      </c>
      <c r="Q116" s="73">
        <v>619748</v>
      </c>
    </row>
    <row r="117" spans="1:17" ht="14.5" x14ac:dyDescent="0.35">
      <c r="A117" s="31" t="s">
        <v>11</v>
      </c>
      <c r="B117" s="31">
        <v>1998</v>
      </c>
      <c r="C117" s="113">
        <v>163.9</v>
      </c>
      <c r="D117" s="114">
        <v>152.80000000000001</v>
      </c>
      <c r="E117" s="114">
        <v>175.5</v>
      </c>
      <c r="F117" s="69">
        <v>913</v>
      </c>
      <c r="G117" s="69">
        <v>1345021</v>
      </c>
      <c r="H117" s="113">
        <v>201.4</v>
      </c>
      <c r="I117" s="114">
        <v>181.5</v>
      </c>
      <c r="J117" s="114">
        <v>222.7</v>
      </c>
      <c r="K117" s="69">
        <v>462</v>
      </c>
      <c r="L117" s="73">
        <v>701882</v>
      </c>
      <c r="M117" s="113">
        <v>140.30000000000001</v>
      </c>
      <c r="N117" s="114">
        <v>127.2</v>
      </c>
      <c r="O117" s="114">
        <v>154.19999999999999</v>
      </c>
      <c r="P117" s="68">
        <v>451</v>
      </c>
      <c r="Q117" s="73">
        <v>643139</v>
      </c>
    </row>
    <row r="118" spans="1:17" ht="14.5" x14ac:dyDescent="0.35">
      <c r="A118" s="31" t="s">
        <v>11</v>
      </c>
      <c r="B118" s="31">
        <v>1999</v>
      </c>
      <c r="C118" s="113">
        <v>157.1</v>
      </c>
      <c r="D118" s="114">
        <v>146.5</v>
      </c>
      <c r="E118" s="114">
        <v>168.2</v>
      </c>
      <c r="F118" s="69">
        <v>918</v>
      </c>
      <c r="G118" s="69">
        <v>1385780</v>
      </c>
      <c r="H118" s="113">
        <v>177.3</v>
      </c>
      <c r="I118" s="114">
        <v>158.9</v>
      </c>
      <c r="J118" s="114">
        <v>196.9</v>
      </c>
      <c r="K118" s="69">
        <v>428</v>
      </c>
      <c r="L118" s="73">
        <v>722962</v>
      </c>
      <c r="M118" s="113">
        <v>146.4</v>
      </c>
      <c r="N118" s="114">
        <v>133.30000000000001</v>
      </c>
      <c r="O118" s="114">
        <v>160.30000000000001</v>
      </c>
      <c r="P118" s="68">
        <v>490</v>
      </c>
      <c r="Q118" s="73">
        <v>662818</v>
      </c>
    </row>
    <row r="119" spans="1:17" ht="14.5" x14ac:dyDescent="0.35">
      <c r="A119" s="31" t="s">
        <v>11</v>
      </c>
      <c r="B119" s="31">
        <v>2000</v>
      </c>
      <c r="C119" s="113">
        <v>157.80000000000001</v>
      </c>
      <c r="D119" s="114">
        <v>147.30000000000001</v>
      </c>
      <c r="E119" s="114">
        <v>168.8</v>
      </c>
      <c r="F119" s="69">
        <v>935</v>
      </c>
      <c r="G119" s="69">
        <v>1430223</v>
      </c>
      <c r="H119" s="113">
        <v>181.5</v>
      </c>
      <c r="I119" s="114">
        <v>163.1</v>
      </c>
      <c r="J119" s="114">
        <v>201.1</v>
      </c>
      <c r="K119" s="69">
        <v>436</v>
      </c>
      <c r="L119" s="73">
        <v>745842</v>
      </c>
      <c r="M119" s="113">
        <v>144.6</v>
      </c>
      <c r="N119" s="114">
        <v>131.80000000000001</v>
      </c>
      <c r="O119" s="114">
        <v>158.19999999999999</v>
      </c>
      <c r="P119" s="68">
        <v>499</v>
      </c>
      <c r="Q119" s="73">
        <v>684381</v>
      </c>
    </row>
    <row r="120" spans="1:17" ht="14.5" x14ac:dyDescent="0.35">
      <c r="A120" s="31" t="s">
        <v>11</v>
      </c>
      <c r="B120" s="31">
        <v>2001</v>
      </c>
      <c r="C120" s="113">
        <v>149.69999999999999</v>
      </c>
      <c r="D120" s="114">
        <v>139.69999999999999</v>
      </c>
      <c r="E120" s="114">
        <v>160.1</v>
      </c>
      <c r="F120" s="69">
        <v>937</v>
      </c>
      <c r="G120" s="69">
        <v>1458531</v>
      </c>
      <c r="H120" s="113">
        <v>173.2</v>
      </c>
      <c r="I120" s="114">
        <v>155.80000000000001</v>
      </c>
      <c r="J120" s="114">
        <v>191.7</v>
      </c>
      <c r="K120" s="69">
        <v>450</v>
      </c>
      <c r="L120" s="73">
        <v>759431</v>
      </c>
      <c r="M120" s="113">
        <v>135.19999999999999</v>
      </c>
      <c r="N120" s="114">
        <v>123.1</v>
      </c>
      <c r="O120" s="114">
        <v>148</v>
      </c>
      <c r="P120" s="68">
        <v>487</v>
      </c>
      <c r="Q120" s="73">
        <v>699100</v>
      </c>
    </row>
    <row r="121" spans="1:17" ht="14.5" x14ac:dyDescent="0.35">
      <c r="A121" s="31" t="s">
        <v>11</v>
      </c>
      <c r="B121" s="31">
        <v>2002</v>
      </c>
      <c r="C121" s="113">
        <v>155.9</v>
      </c>
      <c r="D121" s="114">
        <v>146</v>
      </c>
      <c r="E121" s="114">
        <v>166.3</v>
      </c>
      <c r="F121" s="69">
        <v>1012</v>
      </c>
      <c r="G121" s="69">
        <v>1473952</v>
      </c>
      <c r="H121" s="113">
        <v>170.6</v>
      </c>
      <c r="I121" s="114">
        <v>153.80000000000001</v>
      </c>
      <c r="J121" s="114">
        <v>188.4</v>
      </c>
      <c r="K121" s="69">
        <v>476</v>
      </c>
      <c r="L121" s="73">
        <v>765685</v>
      </c>
      <c r="M121" s="113">
        <v>146</v>
      </c>
      <c r="N121" s="114">
        <v>133.6</v>
      </c>
      <c r="O121" s="114">
        <v>159.1</v>
      </c>
      <c r="P121" s="68">
        <v>536</v>
      </c>
      <c r="Q121" s="73">
        <v>708267</v>
      </c>
    </row>
    <row r="122" spans="1:17" ht="14.5" x14ac:dyDescent="0.35">
      <c r="A122" s="31" t="s">
        <v>11</v>
      </c>
      <c r="B122" s="31">
        <v>2003</v>
      </c>
      <c r="C122" s="113">
        <v>152.80000000000001</v>
      </c>
      <c r="D122" s="114">
        <v>143.1</v>
      </c>
      <c r="E122" s="114">
        <v>162.9</v>
      </c>
      <c r="F122" s="69">
        <v>1025</v>
      </c>
      <c r="G122" s="69">
        <v>1496065</v>
      </c>
      <c r="H122" s="113">
        <v>178.2</v>
      </c>
      <c r="I122" s="114">
        <v>161.30000000000001</v>
      </c>
      <c r="J122" s="114">
        <v>196.1</v>
      </c>
      <c r="K122" s="69">
        <v>498</v>
      </c>
      <c r="L122" s="73">
        <v>775680</v>
      </c>
      <c r="M122" s="113">
        <v>137.1</v>
      </c>
      <c r="N122" s="114">
        <v>125.4</v>
      </c>
      <c r="O122" s="114">
        <v>149.6</v>
      </c>
      <c r="P122" s="69">
        <v>527</v>
      </c>
      <c r="Q122" s="73">
        <v>720385</v>
      </c>
    </row>
    <row r="123" spans="1:17" ht="14.5" x14ac:dyDescent="0.35">
      <c r="A123" s="31" t="s">
        <v>11</v>
      </c>
      <c r="B123" s="31">
        <v>2004</v>
      </c>
      <c r="C123" s="113">
        <v>158.1</v>
      </c>
      <c r="D123" s="114">
        <v>148.4</v>
      </c>
      <c r="E123" s="114">
        <v>168.3</v>
      </c>
      <c r="F123" s="69">
        <v>1087</v>
      </c>
      <c r="G123" s="69">
        <v>1518803</v>
      </c>
      <c r="H123" s="113">
        <v>174.3</v>
      </c>
      <c r="I123" s="114">
        <v>157.9</v>
      </c>
      <c r="J123" s="114">
        <v>191.7</v>
      </c>
      <c r="K123" s="69">
        <v>496</v>
      </c>
      <c r="L123" s="73">
        <v>785846</v>
      </c>
      <c r="M123" s="113">
        <v>148.5</v>
      </c>
      <c r="N123" s="114">
        <v>136.4</v>
      </c>
      <c r="O123" s="114">
        <v>161.19999999999999</v>
      </c>
      <c r="P123" s="69">
        <v>591</v>
      </c>
      <c r="Q123" s="73">
        <v>732957</v>
      </c>
    </row>
    <row r="124" spans="1:17" ht="14.5" x14ac:dyDescent="0.35">
      <c r="A124" s="31" t="s">
        <v>11</v>
      </c>
      <c r="B124" s="31">
        <v>2005</v>
      </c>
      <c r="C124" s="113">
        <v>141.6</v>
      </c>
      <c r="D124" s="114">
        <v>132.6</v>
      </c>
      <c r="E124" s="114">
        <v>150.9</v>
      </c>
      <c r="F124" s="69">
        <v>1021</v>
      </c>
      <c r="G124" s="69">
        <v>1546320</v>
      </c>
      <c r="H124" s="113">
        <v>167</v>
      </c>
      <c r="I124" s="114">
        <v>151.5</v>
      </c>
      <c r="J124" s="114">
        <v>183.5</v>
      </c>
      <c r="K124" s="69">
        <v>506</v>
      </c>
      <c r="L124" s="73">
        <v>798572</v>
      </c>
      <c r="M124" s="113">
        <v>125.4</v>
      </c>
      <c r="N124" s="114">
        <v>114.6</v>
      </c>
      <c r="O124" s="114">
        <v>136.9</v>
      </c>
      <c r="P124" s="69">
        <v>515</v>
      </c>
      <c r="Q124" s="73">
        <v>747748</v>
      </c>
    </row>
    <row r="125" spans="1:17" ht="14.5" x14ac:dyDescent="0.35">
      <c r="A125" s="31" t="s">
        <v>11</v>
      </c>
      <c r="B125" s="31">
        <v>2006</v>
      </c>
      <c r="C125" s="113">
        <v>141.5</v>
      </c>
      <c r="D125" s="114">
        <v>132.69999999999999</v>
      </c>
      <c r="E125" s="114">
        <v>150.69999999999999</v>
      </c>
      <c r="F125" s="69">
        <v>1049</v>
      </c>
      <c r="G125" s="69">
        <v>1576387</v>
      </c>
      <c r="H125" s="113">
        <v>158.30000000000001</v>
      </c>
      <c r="I125" s="114">
        <v>143.4</v>
      </c>
      <c r="J125" s="114">
        <v>174.1</v>
      </c>
      <c r="K125" s="69">
        <v>494</v>
      </c>
      <c r="L125" s="73">
        <v>812517</v>
      </c>
      <c r="M125" s="113">
        <v>130.80000000000001</v>
      </c>
      <c r="N125" s="114">
        <v>119.9</v>
      </c>
      <c r="O125" s="114">
        <v>142.4</v>
      </c>
      <c r="P125" s="68">
        <v>555</v>
      </c>
      <c r="Q125" s="73">
        <v>763870</v>
      </c>
    </row>
    <row r="126" spans="1:17" ht="14.5" x14ac:dyDescent="0.35">
      <c r="A126" s="31" t="s">
        <v>11</v>
      </c>
      <c r="B126" s="31">
        <v>2007</v>
      </c>
      <c r="C126" s="113">
        <v>140.6</v>
      </c>
      <c r="D126" s="114">
        <v>132</v>
      </c>
      <c r="E126" s="114">
        <v>149.6</v>
      </c>
      <c r="F126" s="69">
        <v>1089</v>
      </c>
      <c r="G126" s="69">
        <v>1616248</v>
      </c>
      <c r="H126" s="113">
        <v>161.5</v>
      </c>
      <c r="I126" s="114">
        <v>147</v>
      </c>
      <c r="J126" s="114">
        <v>177</v>
      </c>
      <c r="K126" s="69">
        <v>528</v>
      </c>
      <c r="L126" s="73">
        <v>831681</v>
      </c>
      <c r="M126" s="113">
        <v>126.5</v>
      </c>
      <c r="N126" s="114">
        <v>115.9</v>
      </c>
      <c r="O126" s="114">
        <v>137.6</v>
      </c>
      <c r="P126" s="69">
        <v>561</v>
      </c>
      <c r="Q126" s="73">
        <v>784567</v>
      </c>
    </row>
    <row r="127" spans="1:17" ht="14.5" x14ac:dyDescent="0.35">
      <c r="A127" s="31" t="s">
        <v>11</v>
      </c>
      <c r="B127" s="31">
        <v>2008</v>
      </c>
      <c r="C127" s="113">
        <v>135.30000000000001</v>
      </c>
      <c r="D127" s="114">
        <v>127.1</v>
      </c>
      <c r="E127" s="114">
        <v>143.9</v>
      </c>
      <c r="F127" s="69">
        <v>1100</v>
      </c>
      <c r="G127" s="69">
        <v>1670696</v>
      </c>
      <c r="H127" s="113">
        <v>164.2</v>
      </c>
      <c r="I127" s="114">
        <v>149.80000000000001</v>
      </c>
      <c r="J127" s="114">
        <v>179.4</v>
      </c>
      <c r="K127" s="69">
        <v>566</v>
      </c>
      <c r="L127" s="73">
        <v>858702</v>
      </c>
      <c r="M127" s="113">
        <v>115.9</v>
      </c>
      <c r="N127" s="114">
        <v>106.1</v>
      </c>
      <c r="O127" s="114">
        <v>126.4</v>
      </c>
      <c r="P127" s="69">
        <v>534</v>
      </c>
      <c r="Q127" s="73">
        <v>811994</v>
      </c>
    </row>
    <row r="128" spans="1:17" ht="14.5" x14ac:dyDescent="0.35">
      <c r="A128" s="31" t="s">
        <v>11</v>
      </c>
      <c r="B128" s="31">
        <v>2009</v>
      </c>
      <c r="C128" s="113">
        <v>136.19999999999999</v>
      </c>
      <c r="D128" s="114">
        <v>128.19999999999999</v>
      </c>
      <c r="E128" s="114">
        <v>144.6</v>
      </c>
      <c r="F128" s="69">
        <v>1166</v>
      </c>
      <c r="G128" s="69">
        <v>1724961</v>
      </c>
      <c r="H128" s="113">
        <v>160.4</v>
      </c>
      <c r="I128" s="114">
        <v>146.6</v>
      </c>
      <c r="J128" s="114">
        <v>175.1</v>
      </c>
      <c r="K128" s="69">
        <v>582</v>
      </c>
      <c r="L128" s="73">
        <v>885192</v>
      </c>
      <c r="M128" s="113">
        <v>120.4</v>
      </c>
      <c r="N128" s="114">
        <v>110.6</v>
      </c>
      <c r="O128" s="114">
        <v>130.80000000000001</v>
      </c>
      <c r="P128" s="69">
        <v>584</v>
      </c>
      <c r="Q128" s="73">
        <v>839769</v>
      </c>
    </row>
    <row r="129" spans="1:17" ht="14.5" x14ac:dyDescent="0.35">
      <c r="A129" s="31" t="s">
        <v>11</v>
      </c>
      <c r="B129" s="31">
        <v>2010</v>
      </c>
      <c r="C129" s="113">
        <v>130.30000000000001</v>
      </c>
      <c r="D129" s="114">
        <v>122.6</v>
      </c>
      <c r="E129" s="114">
        <v>138.30000000000001</v>
      </c>
      <c r="F129" s="69">
        <v>1172</v>
      </c>
      <c r="G129" s="69">
        <v>1768565</v>
      </c>
      <c r="H129" s="113">
        <v>148.19999999999999</v>
      </c>
      <c r="I129" s="114">
        <v>135.19999999999999</v>
      </c>
      <c r="J129" s="114">
        <v>161.9</v>
      </c>
      <c r="K129" s="69">
        <v>561</v>
      </c>
      <c r="L129" s="73">
        <v>905934</v>
      </c>
      <c r="M129" s="113">
        <v>119</v>
      </c>
      <c r="N129" s="114">
        <v>109.5</v>
      </c>
      <c r="O129" s="114">
        <v>129.1</v>
      </c>
      <c r="P129" s="69">
        <v>611</v>
      </c>
      <c r="Q129" s="73">
        <v>862631</v>
      </c>
    </row>
    <row r="130" spans="1:17" ht="14.5" x14ac:dyDescent="0.35">
      <c r="A130" s="31" t="s">
        <v>11</v>
      </c>
      <c r="B130" s="31">
        <v>2011</v>
      </c>
      <c r="C130" s="113">
        <v>132.30000000000001</v>
      </c>
      <c r="D130" s="114">
        <v>124.7</v>
      </c>
      <c r="E130" s="114">
        <v>140.30000000000001</v>
      </c>
      <c r="F130" s="69">
        <v>1217</v>
      </c>
      <c r="G130" s="69">
        <v>1793377</v>
      </c>
      <c r="H130" s="113">
        <v>162.80000000000001</v>
      </c>
      <c r="I130" s="114">
        <v>149.4</v>
      </c>
      <c r="J130" s="114">
        <v>176.9</v>
      </c>
      <c r="K130" s="69">
        <v>634</v>
      </c>
      <c r="L130" s="73">
        <v>916183</v>
      </c>
      <c r="M130" s="113">
        <v>111.8</v>
      </c>
      <c r="N130" s="114">
        <v>102.7</v>
      </c>
      <c r="O130" s="114">
        <v>121.5</v>
      </c>
      <c r="P130" s="69">
        <v>583</v>
      </c>
      <c r="Q130" s="73">
        <v>877194</v>
      </c>
    </row>
    <row r="131" spans="1:17" ht="14.5" x14ac:dyDescent="0.35">
      <c r="A131" s="31" t="s">
        <v>11</v>
      </c>
      <c r="B131" s="31">
        <v>2012</v>
      </c>
      <c r="C131" s="113">
        <v>131.30000000000001</v>
      </c>
      <c r="D131" s="114">
        <v>123.8</v>
      </c>
      <c r="E131" s="114">
        <v>139</v>
      </c>
      <c r="F131" s="69">
        <v>1273</v>
      </c>
      <c r="G131" s="69">
        <v>1815547</v>
      </c>
      <c r="H131" s="113">
        <v>145.30000000000001</v>
      </c>
      <c r="I131" s="114">
        <v>133.1</v>
      </c>
      <c r="J131" s="114">
        <v>158.19999999999999</v>
      </c>
      <c r="K131" s="69">
        <v>609</v>
      </c>
      <c r="L131" s="73">
        <v>925525</v>
      </c>
      <c r="M131" s="113">
        <v>121.7</v>
      </c>
      <c r="N131" s="114">
        <v>112.4</v>
      </c>
      <c r="O131" s="114">
        <v>131.6</v>
      </c>
      <c r="P131" s="69">
        <v>664</v>
      </c>
      <c r="Q131" s="73">
        <v>890022</v>
      </c>
    </row>
    <row r="132" spans="1:17" ht="14.5" x14ac:dyDescent="0.35">
      <c r="A132" s="31" t="s">
        <v>11</v>
      </c>
      <c r="B132" s="31">
        <v>2013</v>
      </c>
      <c r="C132" s="113">
        <v>127.6</v>
      </c>
      <c r="D132" s="114">
        <v>120.5</v>
      </c>
      <c r="E132" s="114">
        <v>135.1</v>
      </c>
      <c r="F132" s="69">
        <v>1287</v>
      </c>
      <c r="G132" s="69">
        <v>1839015</v>
      </c>
      <c r="H132" s="113">
        <v>144.6</v>
      </c>
      <c r="I132" s="114">
        <v>132.6</v>
      </c>
      <c r="J132" s="114">
        <v>157.30000000000001</v>
      </c>
      <c r="K132" s="69">
        <v>621</v>
      </c>
      <c r="L132" s="73">
        <v>935668</v>
      </c>
      <c r="M132" s="113">
        <v>116.2</v>
      </c>
      <c r="N132" s="114">
        <v>107.3</v>
      </c>
      <c r="O132" s="114">
        <v>125.6</v>
      </c>
      <c r="P132" s="69">
        <v>666</v>
      </c>
      <c r="Q132" s="73">
        <v>903347</v>
      </c>
    </row>
    <row r="133" spans="1:17" ht="14.5" x14ac:dyDescent="0.35">
      <c r="A133" s="31" t="s">
        <v>11</v>
      </c>
      <c r="B133" s="31">
        <v>2014</v>
      </c>
      <c r="C133" s="113">
        <v>122.7</v>
      </c>
      <c r="D133" s="114">
        <v>115.8</v>
      </c>
      <c r="E133" s="114">
        <v>129.80000000000001</v>
      </c>
      <c r="F133" s="69">
        <v>1307</v>
      </c>
      <c r="G133" s="69">
        <v>1859698</v>
      </c>
      <c r="H133" s="113">
        <v>139.1</v>
      </c>
      <c r="I133" s="114">
        <v>127.7</v>
      </c>
      <c r="J133" s="114">
        <v>151</v>
      </c>
      <c r="K133" s="69">
        <v>640</v>
      </c>
      <c r="L133" s="73">
        <v>945230</v>
      </c>
      <c r="M133" s="113">
        <v>112.1</v>
      </c>
      <c r="N133" s="114">
        <v>103.5</v>
      </c>
      <c r="O133" s="114">
        <v>121.1</v>
      </c>
      <c r="P133" s="69">
        <v>667</v>
      </c>
      <c r="Q133" s="73">
        <v>914468</v>
      </c>
    </row>
    <row r="134" spans="1:17" ht="14.5" x14ac:dyDescent="0.35">
      <c r="A134" s="31" t="s">
        <v>11</v>
      </c>
      <c r="B134" s="31">
        <v>2015</v>
      </c>
      <c r="C134" s="113">
        <v>119.8</v>
      </c>
      <c r="D134" s="114">
        <v>113.1</v>
      </c>
      <c r="E134" s="114">
        <v>126.6</v>
      </c>
      <c r="F134" s="69">
        <v>1335</v>
      </c>
      <c r="G134" s="69">
        <v>1877619</v>
      </c>
      <c r="H134" s="113">
        <v>144.4</v>
      </c>
      <c r="I134" s="114">
        <v>133</v>
      </c>
      <c r="J134" s="114">
        <v>156.5</v>
      </c>
      <c r="K134" s="69">
        <v>679</v>
      </c>
      <c r="L134" s="73">
        <v>953730</v>
      </c>
      <c r="M134" s="113">
        <v>103.3</v>
      </c>
      <c r="N134" s="114">
        <v>95.3</v>
      </c>
      <c r="O134" s="114">
        <v>111.7</v>
      </c>
      <c r="P134" s="69">
        <v>656</v>
      </c>
      <c r="Q134" s="73">
        <v>923889</v>
      </c>
    </row>
    <row r="135" spans="1:17" ht="14.5" x14ac:dyDescent="0.35">
      <c r="A135" s="31" t="s">
        <v>11</v>
      </c>
      <c r="B135" s="31">
        <v>2016</v>
      </c>
      <c r="C135" s="113">
        <v>118.4</v>
      </c>
      <c r="D135" s="114">
        <v>111.9</v>
      </c>
      <c r="E135" s="114">
        <v>125.2</v>
      </c>
      <c r="F135" s="69">
        <v>1344</v>
      </c>
      <c r="G135" s="69">
        <v>1889068</v>
      </c>
      <c r="H135" s="113">
        <v>143.5</v>
      </c>
      <c r="I135" s="114">
        <v>132.30000000000001</v>
      </c>
      <c r="J135" s="114">
        <v>155.30000000000001</v>
      </c>
      <c r="K135" s="69">
        <v>694</v>
      </c>
      <c r="L135" s="73">
        <v>959134</v>
      </c>
      <c r="M135" s="113">
        <v>101.1</v>
      </c>
      <c r="N135" s="114">
        <v>93.3</v>
      </c>
      <c r="O135" s="114">
        <v>109.4</v>
      </c>
      <c r="P135" s="68">
        <v>650</v>
      </c>
      <c r="Q135" s="73">
        <v>929934</v>
      </c>
    </row>
    <row r="136" spans="1:17" ht="14.5" x14ac:dyDescent="0.35">
      <c r="A136" s="31" t="s">
        <v>11</v>
      </c>
      <c r="B136" s="31">
        <v>2017</v>
      </c>
      <c r="C136" s="113">
        <v>111.6</v>
      </c>
      <c r="D136" s="114">
        <v>105.4</v>
      </c>
      <c r="E136" s="114">
        <v>118</v>
      </c>
      <c r="F136" s="69">
        <v>1330</v>
      </c>
      <c r="G136" s="69">
        <v>1892869</v>
      </c>
      <c r="H136" s="113">
        <v>127.4</v>
      </c>
      <c r="I136" s="114">
        <v>117.2</v>
      </c>
      <c r="J136" s="114">
        <v>138.30000000000001</v>
      </c>
      <c r="K136" s="69">
        <v>654</v>
      </c>
      <c r="L136" s="73">
        <v>960706</v>
      </c>
      <c r="M136" s="113">
        <v>100.9</v>
      </c>
      <c r="N136" s="114">
        <v>93.3</v>
      </c>
      <c r="O136" s="114">
        <v>109</v>
      </c>
      <c r="P136" s="68">
        <v>676</v>
      </c>
      <c r="Q136" s="73">
        <v>932163</v>
      </c>
    </row>
    <row r="137" spans="1:17" ht="14.5" x14ac:dyDescent="0.35">
      <c r="A137" s="31" t="s">
        <v>11</v>
      </c>
      <c r="B137" s="31">
        <v>2018</v>
      </c>
      <c r="C137" s="113">
        <v>111.3</v>
      </c>
      <c r="D137" s="114">
        <v>105.3</v>
      </c>
      <c r="E137" s="114">
        <v>117.7</v>
      </c>
      <c r="F137" s="69">
        <v>1367</v>
      </c>
      <c r="G137" s="69">
        <v>1894467</v>
      </c>
      <c r="H137" s="113">
        <v>126.2</v>
      </c>
      <c r="I137" s="114">
        <v>116.2</v>
      </c>
      <c r="J137" s="114">
        <v>136.80000000000001</v>
      </c>
      <c r="K137" s="69">
        <v>675</v>
      </c>
      <c r="L137" s="73">
        <v>960796</v>
      </c>
      <c r="M137" s="113">
        <v>101.5</v>
      </c>
      <c r="N137" s="114">
        <v>93.8</v>
      </c>
      <c r="O137" s="114">
        <v>109.5</v>
      </c>
      <c r="P137" s="69">
        <v>692</v>
      </c>
      <c r="Q137" s="73">
        <v>933671</v>
      </c>
    </row>
    <row r="138" spans="1:17" ht="14.5" x14ac:dyDescent="0.35">
      <c r="A138" s="31" t="s">
        <v>11</v>
      </c>
      <c r="B138" s="31">
        <v>2019</v>
      </c>
      <c r="C138" s="113">
        <v>106.8</v>
      </c>
      <c r="D138" s="114">
        <v>101</v>
      </c>
      <c r="E138" s="114">
        <v>112.8</v>
      </c>
      <c r="F138" s="69">
        <v>1374</v>
      </c>
      <c r="G138" s="69">
        <v>1892186</v>
      </c>
      <c r="H138" s="113">
        <v>127.5</v>
      </c>
      <c r="I138" s="114">
        <v>117.7</v>
      </c>
      <c r="J138" s="114">
        <v>137.9</v>
      </c>
      <c r="K138" s="68">
        <v>706</v>
      </c>
      <c r="L138" s="73">
        <v>959048</v>
      </c>
      <c r="M138" s="113">
        <v>92.6</v>
      </c>
      <c r="N138" s="114">
        <v>85.5</v>
      </c>
      <c r="O138" s="114">
        <v>100.1</v>
      </c>
      <c r="P138" s="68">
        <v>668</v>
      </c>
      <c r="Q138" s="73">
        <v>933138</v>
      </c>
    </row>
    <row r="139" spans="1:17" ht="14.5" x14ac:dyDescent="0.35">
      <c r="A139" s="31" t="s">
        <v>11</v>
      </c>
      <c r="B139" s="31">
        <v>2020</v>
      </c>
      <c r="C139" s="113">
        <v>105.8</v>
      </c>
      <c r="D139" s="114">
        <v>100.1</v>
      </c>
      <c r="E139" s="114">
        <v>111.8</v>
      </c>
      <c r="F139" s="69">
        <v>1388</v>
      </c>
      <c r="G139" s="69">
        <v>1886062</v>
      </c>
      <c r="H139" s="113">
        <v>121.9</v>
      </c>
      <c r="I139" s="114">
        <v>112.4</v>
      </c>
      <c r="J139" s="114">
        <v>132</v>
      </c>
      <c r="K139" s="68">
        <v>691</v>
      </c>
      <c r="L139" s="73">
        <v>955229</v>
      </c>
      <c r="M139" s="113">
        <v>95.2</v>
      </c>
      <c r="N139" s="114">
        <v>88.1</v>
      </c>
      <c r="O139" s="114">
        <v>102.7</v>
      </c>
      <c r="P139" s="68">
        <v>697</v>
      </c>
      <c r="Q139" s="73">
        <v>930833</v>
      </c>
    </row>
    <row r="140" spans="1:17" ht="14.5" x14ac:dyDescent="0.35">
      <c r="A140" s="31" t="s">
        <v>11</v>
      </c>
      <c r="B140" s="31" t="s">
        <v>115</v>
      </c>
      <c r="C140" s="113">
        <v>110.6</v>
      </c>
      <c r="D140" s="114">
        <v>107.9</v>
      </c>
      <c r="E140" s="114">
        <v>113.3</v>
      </c>
      <c r="F140" s="69">
        <v>6803</v>
      </c>
      <c r="G140" s="69">
        <v>9454652</v>
      </c>
      <c r="H140" s="113">
        <v>129</v>
      </c>
      <c r="I140" s="114">
        <v>124.4</v>
      </c>
      <c r="J140" s="114">
        <v>133.69999999999999</v>
      </c>
      <c r="K140" s="68">
        <v>3420</v>
      </c>
      <c r="L140" s="73">
        <v>4794913</v>
      </c>
      <c r="M140" s="113">
        <v>98.1</v>
      </c>
      <c r="N140" s="114">
        <v>94.7</v>
      </c>
      <c r="O140" s="114">
        <v>101.5</v>
      </c>
      <c r="P140" s="68">
        <v>3383</v>
      </c>
      <c r="Q140" s="73">
        <v>4659739</v>
      </c>
    </row>
    <row r="141" spans="1:17" ht="14.5" x14ac:dyDescent="0.35">
      <c r="A141" s="31" t="s">
        <v>43</v>
      </c>
      <c r="B141" s="31">
        <v>1988</v>
      </c>
      <c r="C141" s="113">
        <v>291.7</v>
      </c>
      <c r="D141" s="114">
        <v>272.8</v>
      </c>
      <c r="E141" s="114">
        <v>311.39999999999998</v>
      </c>
      <c r="F141" s="69">
        <v>966</v>
      </c>
      <c r="G141" s="69">
        <v>491922</v>
      </c>
      <c r="H141" s="113">
        <v>403.9</v>
      </c>
      <c r="I141" s="114">
        <v>368.1</v>
      </c>
      <c r="J141" s="114">
        <v>441.8</v>
      </c>
      <c r="K141" s="68">
        <v>560</v>
      </c>
      <c r="L141" s="73">
        <v>243290</v>
      </c>
      <c r="M141" s="113">
        <v>215.5</v>
      </c>
      <c r="N141" s="114">
        <v>194.5</v>
      </c>
      <c r="O141" s="114">
        <v>237.9</v>
      </c>
      <c r="P141" s="69">
        <v>406</v>
      </c>
      <c r="Q141" s="73">
        <v>248632</v>
      </c>
    </row>
    <row r="142" spans="1:17" ht="14.5" x14ac:dyDescent="0.35">
      <c r="A142" s="31" t="s">
        <v>43</v>
      </c>
      <c r="B142" s="31">
        <v>1989</v>
      </c>
      <c r="C142" s="113">
        <v>289</v>
      </c>
      <c r="D142" s="114">
        <v>270.10000000000002</v>
      </c>
      <c r="E142" s="114">
        <v>308.8</v>
      </c>
      <c r="F142" s="69">
        <v>943</v>
      </c>
      <c r="G142" s="69">
        <v>497270</v>
      </c>
      <c r="H142" s="113">
        <v>410.1</v>
      </c>
      <c r="I142" s="114">
        <v>373.2</v>
      </c>
      <c r="J142" s="114">
        <v>449.3</v>
      </c>
      <c r="K142" s="69">
        <v>549</v>
      </c>
      <c r="L142" s="73">
        <v>246032</v>
      </c>
      <c r="M142" s="113">
        <v>210.1</v>
      </c>
      <c r="N142" s="114">
        <v>189.5</v>
      </c>
      <c r="O142" s="114">
        <v>232.4</v>
      </c>
      <c r="P142" s="69">
        <v>394</v>
      </c>
      <c r="Q142" s="73">
        <v>251238</v>
      </c>
    </row>
    <row r="143" spans="1:17" ht="14.5" x14ac:dyDescent="0.35">
      <c r="A143" s="31" t="s">
        <v>43</v>
      </c>
      <c r="B143" s="31">
        <v>1990</v>
      </c>
      <c r="C143" s="113">
        <v>270.10000000000002</v>
      </c>
      <c r="D143" s="114">
        <v>252.2</v>
      </c>
      <c r="E143" s="114">
        <v>288.8</v>
      </c>
      <c r="F143" s="69">
        <v>904</v>
      </c>
      <c r="G143" s="69">
        <v>504651</v>
      </c>
      <c r="H143" s="113">
        <v>351.2</v>
      </c>
      <c r="I143" s="114">
        <v>318.39999999999998</v>
      </c>
      <c r="J143" s="114">
        <v>386.3</v>
      </c>
      <c r="K143" s="69">
        <v>486</v>
      </c>
      <c r="L143" s="73">
        <v>249758</v>
      </c>
      <c r="M143" s="113">
        <v>218.1</v>
      </c>
      <c r="N143" s="114">
        <v>197.3</v>
      </c>
      <c r="O143" s="114">
        <v>240.3</v>
      </c>
      <c r="P143" s="69">
        <v>418</v>
      </c>
      <c r="Q143" s="73">
        <v>254893</v>
      </c>
    </row>
    <row r="144" spans="1:17" ht="14.5" x14ac:dyDescent="0.35">
      <c r="A144" s="31" t="s">
        <v>43</v>
      </c>
      <c r="B144" s="31">
        <v>1991</v>
      </c>
      <c r="C144" s="113">
        <v>280.60000000000002</v>
      </c>
      <c r="D144" s="114">
        <v>262.7</v>
      </c>
      <c r="E144" s="114">
        <v>299.3</v>
      </c>
      <c r="F144" s="69">
        <v>964</v>
      </c>
      <c r="G144" s="69">
        <v>503722</v>
      </c>
      <c r="H144" s="113">
        <v>360.2</v>
      </c>
      <c r="I144" s="114">
        <v>328.1</v>
      </c>
      <c r="J144" s="114">
        <v>394.4</v>
      </c>
      <c r="K144" s="69">
        <v>522</v>
      </c>
      <c r="L144" s="73">
        <v>248614</v>
      </c>
      <c r="M144" s="113">
        <v>226</v>
      </c>
      <c r="N144" s="114">
        <v>205.1</v>
      </c>
      <c r="O144" s="114">
        <v>248.3</v>
      </c>
      <c r="P144" s="69">
        <v>442</v>
      </c>
      <c r="Q144" s="73">
        <v>255108</v>
      </c>
    </row>
    <row r="145" spans="1:17" ht="14.5" x14ac:dyDescent="0.35">
      <c r="A145" s="31" t="s">
        <v>43</v>
      </c>
      <c r="B145" s="31">
        <v>1992</v>
      </c>
      <c r="C145" s="113">
        <v>289</v>
      </c>
      <c r="D145" s="114">
        <v>270.8</v>
      </c>
      <c r="E145" s="114">
        <v>308</v>
      </c>
      <c r="F145" s="69">
        <v>986</v>
      </c>
      <c r="G145" s="69">
        <v>501830</v>
      </c>
      <c r="H145" s="113">
        <v>390.7</v>
      </c>
      <c r="I145" s="114">
        <v>356.8</v>
      </c>
      <c r="J145" s="114">
        <v>426.7</v>
      </c>
      <c r="K145" s="69">
        <v>551</v>
      </c>
      <c r="L145" s="73">
        <v>247226</v>
      </c>
      <c r="M145" s="113">
        <v>222</v>
      </c>
      <c r="N145" s="114">
        <v>201.4</v>
      </c>
      <c r="O145" s="114">
        <v>244</v>
      </c>
      <c r="P145" s="69">
        <v>435</v>
      </c>
      <c r="Q145" s="73">
        <v>254604</v>
      </c>
    </row>
    <row r="146" spans="1:17" ht="14.5" x14ac:dyDescent="0.35">
      <c r="A146" s="31" t="s">
        <v>43</v>
      </c>
      <c r="B146" s="31">
        <v>1993</v>
      </c>
      <c r="C146" s="113">
        <v>270.5</v>
      </c>
      <c r="D146" s="114">
        <v>253</v>
      </c>
      <c r="E146" s="114">
        <v>288.8</v>
      </c>
      <c r="F146" s="69">
        <v>928</v>
      </c>
      <c r="G146" s="69">
        <v>497723</v>
      </c>
      <c r="H146" s="113">
        <v>374.8</v>
      </c>
      <c r="I146" s="114">
        <v>341.1</v>
      </c>
      <c r="J146" s="114">
        <v>410.8</v>
      </c>
      <c r="K146" s="69">
        <v>518</v>
      </c>
      <c r="L146" s="73">
        <v>244743</v>
      </c>
      <c r="M146" s="113">
        <v>205.1</v>
      </c>
      <c r="N146" s="114">
        <v>185.6</v>
      </c>
      <c r="O146" s="114">
        <v>226.1</v>
      </c>
      <c r="P146" s="69">
        <v>410</v>
      </c>
      <c r="Q146" s="73">
        <v>252980</v>
      </c>
    </row>
    <row r="147" spans="1:17" ht="14.5" x14ac:dyDescent="0.35">
      <c r="A147" s="31" t="s">
        <v>43</v>
      </c>
      <c r="B147" s="31">
        <v>1994</v>
      </c>
      <c r="C147" s="113">
        <v>270.3</v>
      </c>
      <c r="D147" s="114">
        <v>253</v>
      </c>
      <c r="E147" s="114">
        <v>288.39999999999998</v>
      </c>
      <c r="F147" s="69">
        <v>939</v>
      </c>
      <c r="G147" s="69">
        <v>490851</v>
      </c>
      <c r="H147" s="113">
        <v>347.2</v>
      </c>
      <c r="I147" s="114">
        <v>315.39999999999998</v>
      </c>
      <c r="J147" s="114">
        <v>381</v>
      </c>
      <c r="K147" s="69">
        <v>492</v>
      </c>
      <c r="L147" s="73">
        <v>240540</v>
      </c>
      <c r="M147" s="113">
        <v>222.9</v>
      </c>
      <c r="N147" s="114">
        <v>202.6</v>
      </c>
      <c r="O147" s="114">
        <v>244.6</v>
      </c>
      <c r="P147" s="69">
        <v>447</v>
      </c>
      <c r="Q147" s="73">
        <v>250311</v>
      </c>
    </row>
    <row r="148" spans="1:17" ht="14.5" x14ac:dyDescent="0.35">
      <c r="A148" s="31" t="s">
        <v>43</v>
      </c>
      <c r="B148" s="31">
        <v>1995</v>
      </c>
      <c r="C148" s="113">
        <v>273</v>
      </c>
      <c r="D148" s="114">
        <v>255.8</v>
      </c>
      <c r="E148" s="114">
        <v>291</v>
      </c>
      <c r="F148" s="69">
        <v>965</v>
      </c>
      <c r="G148" s="69">
        <v>486815</v>
      </c>
      <c r="H148" s="113">
        <v>365.4</v>
      </c>
      <c r="I148" s="114">
        <v>333</v>
      </c>
      <c r="J148" s="114">
        <v>399.8</v>
      </c>
      <c r="K148" s="69">
        <v>520</v>
      </c>
      <c r="L148" s="73">
        <v>238152</v>
      </c>
      <c r="M148" s="113">
        <v>217</v>
      </c>
      <c r="N148" s="114">
        <v>197.2</v>
      </c>
      <c r="O148" s="114">
        <v>238.2</v>
      </c>
      <c r="P148" s="69">
        <v>445</v>
      </c>
      <c r="Q148" s="73">
        <v>248663</v>
      </c>
    </row>
    <row r="149" spans="1:17" ht="14.5" x14ac:dyDescent="0.35">
      <c r="A149" s="31" t="s">
        <v>43</v>
      </c>
      <c r="B149" s="31">
        <v>1996</v>
      </c>
      <c r="C149" s="113">
        <v>263.89999999999998</v>
      </c>
      <c r="D149" s="114">
        <v>247.1</v>
      </c>
      <c r="E149" s="114">
        <v>281.5</v>
      </c>
      <c r="F149" s="69">
        <v>940</v>
      </c>
      <c r="G149" s="69">
        <v>484979</v>
      </c>
      <c r="H149" s="113">
        <v>363.8</v>
      </c>
      <c r="I149" s="114">
        <v>331.6</v>
      </c>
      <c r="J149" s="114">
        <v>398</v>
      </c>
      <c r="K149" s="69">
        <v>518</v>
      </c>
      <c r="L149" s="73">
        <v>236903</v>
      </c>
      <c r="M149" s="113">
        <v>204</v>
      </c>
      <c r="N149" s="114">
        <v>185</v>
      </c>
      <c r="O149" s="114">
        <v>224.4</v>
      </c>
      <c r="P149" s="69">
        <v>422</v>
      </c>
      <c r="Q149" s="73">
        <v>248076</v>
      </c>
    </row>
    <row r="150" spans="1:17" ht="14.5" x14ac:dyDescent="0.35">
      <c r="A150" s="31" t="s">
        <v>43</v>
      </c>
      <c r="B150" s="31">
        <v>1997</v>
      </c>
      <c r="C150" s="113">
        <v>257.5</v>
      </c>
      <c r="D150" s="114">
        <v>241.1</v>
      </c>
      <c r="E150" s="114">
        <v>274.7</v>
      </c>
      <c r="F150" s="69">
        <v>941</v>
      </c>
      <c r="G150" s="69">
        <v>485745</v>
      </c>
      <c r="H150" s="113">
        <v>342.7</v>
      </c>
      <c r="I150" s="114">
        <v>311.89999999999998</v>
      </c>
      <c r="J150" s="114">
        <v>375.5</v>
      </c>
      <c r="K150" s="69">
        <v>502</v>
      </c>
      <c r="L150" s="73">
        <v>237270</v>
      </c>
      <c r="M150" s="113">
        <v>207.6</v>
      </c>
      <c r="N150" s="114">
        <v>188.6</v>
      </c>
      <c r="O150" s="114">
        <v>228</v>
      </c>
      <c r="P150" s="69">
        <v>439</v>
      </c>
      <c r="Q150" s="73">
        <v>248475</v>
      </c>
    </row>
    <row r="151" spans="1:17" ht="14.5" x14ac:dyDescent="0.35">
      <c r="A151" s="31" t="s">
        <v>43</v>
      </c>
      <c r="B151" s="31">
        <v>1998</v>
      </c>
      <c r="C151" s="113">
        <v>254.1</v>
      </c>
      <c r="D151" s="114">
        <v>237.9</v>
      </c>
      <c r="E151" s="114">
        <v>271.10000000000002</v>
      </c>
      <c r="F151" s="69">
        <v>937</v>
      </c>
      <c r="G151" s="69">
        <v>484898</v>
      </c>
      <c r="H151" s="113">
        <v>320.5</v>
      </c>
      <c r="I151" s="114">
        <v>291.10000000000002</v>
      </c>
      <c r="J151" s="114">
        <v>351.9</v>
      </c>
      <c r="K151" s="69">
        <v>481</v>
      </c>
      <c r="L151" s="73">
        <v>236810</v>
      </c>
      <c r="M151" s="113">
        <v>212.5</v>
      </c>
      <c r="N151" s="114">
        <v>193.4</v>
      </c>
      <c r="O151" s="114">
        <v>233</v>
      </c>
      <c r="P151" s="69">
        <v>456</v>
      </c>
      <c r="Q151" s="73">
        <v>248088</v>
      </c>
    </row>
    <row r="152" spans="1:17" ht="14.5" x14ac:dyDescent="0.35">
      <c r="A152" s="31" t="s">
        <v>43</v>
      </c>
      <c r="B152" s="31">
        <v>1999</v>
      </c>
      <c r="C152" s="113">
        <v>253.8</v>
      </c>
      <c r="D152" s="114">
        <v>237.8</v>
      </c>
      <c r="E152" s="114">
        <v>270.60000000000002</v>
      </c>
      <c r="F152" s="69">
        <v>955</v>
      </c>
      <c r="G152" s="69">
        <v>482147</v>
      </c>
      <c r="H152" s="113">
        <v>328.9</v>
      </c>
      <c r="I152" s="114">
        <v>299.3</v>
      </c>
      <c r="J152" s="114">
        <v>360.5</v>
      </c>
      <c r="K152" s="69">
        <v>496</v>
      </c>
      <c r="L152" s="73">
        <v>235005</v>
      </c>
      <c r="M152" s="113">
        <v>209.9</v>
      </c>
      <c r="N152" s="114">
        <v>191.1</v>
      </c>
      <c r="O152" s="114">
        <v>230</v>
      </c>
      <c r="P152" s="69">
        <v>459</v>
      </c>
      <c r="Q152" s="73">
        <v>247142</v>
      </c>
    </row>
    <row r="153" spans="1:17" ht="14.5" x14ac:dyDescent="0.35">
      <c r="A153" s="31" t="s">
        <v>43</v>
      </c>
      <c r="B153" s="31">
        <v>2000</v>
      </c>
      <c r="C153" s="113">
        <v>246.8</v>
      </c>
      <c r="D153" s="114">
        <v>231.2</v>
      </c>
      <c r="E153" s="114">
        <v>263.2</v>
      </c>
      <c r="F153" s="69">
        <v>947</v>
      </c>
      <c r="G153" s="69">
        <v>480541</v>
      </c>
      <c r="H153" s="113">
        <v>334.7</v>
      </c>
      <c r="I153" s="114">
        <v>305.2</v>
      </c>
      <c r="J153" s="114">
        <v>366</v>
      </c>
      <c r="K153" s="69">
        <v>519</v>
      </c>
      <c r="L153" s="73">
        <v>233933</v>
      </c>
      <c r="M153" s="113">
        <v>191.6</v>
      </c>
      <c r="N153" s="114">
        <v>173.9</v>
      </c>
      <c r="O153" s="114">
        <v>210.7</v>
      </c>
      <c r="P153" s="69">
        <v>428</v>
      </c>
      <c r="Q153" s="73">
        <v>246608</v>
      </c>
    </row>
    <row r="154" spans="1:17" ht="14.5" x14ac:dyDescent="0.35">
      <c r="A154" s="31" t="s">
        <v>43</v>
      </c>
      <c r="B154" s="31">
        <v>2001</v>
      </c>
      <c r="C154" s="113">
        <v>248.7</v>
      </c>
      <c r="D154" s="114">
        <v>233.1</v>
      </c>
      <c r="E154" s="114">
        <v>265.10000000000002</v>
      </c>
      <c r="F154" s="69">
        <v>965</v>
      </c>
      <c r="G154" s="69">
        <v>474290</v>
      </c>
      <c r="H154" s="113">
        <v>324.3</v>
      </c>
      <c r="I154" s="114">
        <v>295.60000000000002</v>
      </c>
      <c r="J154" s="114">
        <v>354.7</v>
      </c>
      <c r="K154" s="69">
        <v>512</v>
      </c>
      <c r="L154" s="73">
        <v>230824</v>
      </c>
      <c r="M154" s="113">
        <v>200.7</v>
      </c>
      <c r="N154" s="114">
        <v>182.6</v>
      </c>
      <c r="O154" s="114">
        <v>220.1</v>
      </c>
      <c r="P154" s="69">
        <v>453</v>
      </c>
      <c r="Q154" s="73">
        <v>243466</v>
      </c>
    </row>
    <row r="155" spans="1:17" ht="14.5" x14ac:dyDescent="0.35">
      <c r="A155" s="31" t="s">
        <v>43</v>
      </c>
      <c r="B155" s="31">
        <v>2002</v>
      </c>
      <c r="C155" s="113">
        <v>253.2</v>
      </c>
      <c r="D155" s="114">
        <v>237.3</v>
      </c>
      <c r="E155" s="114">
        <v>269.8</v>
      </c>
      <c r="F155" s="69">
        <v>972</v>
      </c>
      <c r="G155" s="69">
        <v>465176</v>
      </c>
      <c r="H155" s="113">
        <v>318.8</v>
      </c>
      <c r="I155" s="114">
        <v>290</v>
      </c>
      <c r="J155" s="114">
        <v>349.5</v>
      </c>
      <c r="K155" s="69">
        <v>496</v>
      </c>
      <c r="L155" s="73">
        <v>226346</v>
      </c>
      <c r="M155" s="113">
        <v>212.3</v>
      </c>
      <c r="N155" s="114">
        <v>193.6</v>
      </c>
      <c r="O155" s="114">
        <v>232.3</v>
      </c>
      <c r="P155" s="69">
        <v>476</v>
      </c>
      <c r="Q155" s="73">
        <v>238830</v>
      </c>
    </row>
    <row r="156" spans="1:17" ht="14.5" x14ac:dyDescent="0.35">
      <c r="A156" s="31" t="s">
        <v>43</v>
      </c>
      <c r="B156" s="31">
        <v>2003</v>
      </c>
      <c r="C156" s="113">
        <v>245.1</v>
      </c>
      <c r="D156" s="114">
        <v>229.6</v>
      </c>
      <c r="E156" s="114">
        <v>261.39999999999998</v>
      </c>
      <c r="F156" s="69">
        <v>948</v>
      </c>
      <c r="G156" s="69">
        <v>457320</v>
      </c>
      <c r="H156" s="113">
        <v>300</v>
      </c>
      <c r="I156" s="114">
        <v>272.60000000000002</v>
      </c>
      <c r="J156" s="114">
        <v>329.3</v>
      </c>
      <c r="K156" s="69">
        <v>479</v>
      </c>
      <c r="L156" s="73">
        <v>222489</v>
      </c>
      <c r="M156" s="113">
        <v>209.1</v>
      </c>
      <c r="N156" s="114">
        <v>190.5</v>
      </c>
      <c r="O156" s="114">
        <v>229</v>
      </c>
      <c r="P156" s="69">
        <v>469</v>
      </c>
      <c r="Q156" s="73">
        <v>234831</v>
      </c>
    </row>
    <row r="157" spans="1:17" ht="14.5" x14ac:dyDescent="0.35">
      <c r="A157" s="31" t="s">
        <v>43</v>
      </c>
      <c r="B157" s="31">
        <v>2004</v>
      </c>
      <c r="C157" s="113">
        <v>247.5</v>
      </c>
      <c r="D157" s="114">
        <v>231.8</v>
      </c>
      <c r="E157" s="114">
        <v>263.89999999999998</v>
      </c>
      <c r="F157" s="69">
        <v>949</v>
      </c>
      <c r="G157" s="69">
        <v>450223</v>
      </c>
      <c r="H157" s="113">
        <v>297.89999999999998</v>
      </c>
      <c r="I157" s="114">
        <v>270.3</v>
      </c>
      <c r="J157" s="114">
        <v>327.39999999999998</v>
      </c>
      <c r="K157" s="69">
        <v>471</v>
      </c>
      <c r="L157" s="73">
        <v>218925</v>
      </c>
      <c r="M157" s="113">
        <v>216.6</v>
      </c>
      <c r="N157" s="114">
        <v>197.5</v>
      </c>
      <c r="O157" s="114">
        <v>237</v>
      </c>
      <c r="P157" s="69">
        <v>478</v>
      </c>
      <c r="Q157" s="73">
        <v>231298</v>
      </c>
    </row>
    <row r="158" spans="1:17" ht="14.5" x14ac:dyDescent="0.35">
      <c r="A158" s="31" t="s">
        <v>43</v>
      </c>
      <c r="B158" s="31">
        <v>2005</v>
      </c>
      <c r="C158" s="113">
        <v>233.8</v>
      </c>
      <c r="D158" s="114">
        <v>218.6</v>
      </c>
      <c r="E158" s="114">
        <v>249.7</v>
      </c>
      <c r="F158" s="69">
        <v>913</v>
      </c>
      <c r="G158" s="69">
        <v>445062</v>
      </c>
      <c r="H158" s="113">
        <v>298</v>
      </c>
      <c r="I158" s="114">
        <v>270.60000000000002</v>
      </c>
      <c r="J158" s="114">
        <v>327.3</v>
      </c>
      <c r="K158" s="69">
        <v>474</v>
      </c>
      <c r="L158" s="73">
        <v>216536</v>
      </c>
      <c r="M158" s="113">
        <v>196.7</v>
      </c>
      <c r="N158" s="114">
        <v>178.5</v>
      </c>
      <c r="O158" s="114">
        <v>216.1</v>
      </c>
      <c r="P158" s="69">
        <v>439</v>
      </c>
      <c r="Q158" s="73">
        <v>228526</v>
      </c>
    </row>
    <row r="159" spans="1:17" ht="14.5" x14ac:dyDescent="0.35">
      <c r="A159" s="31" t="s">
        <v>43</v>
      </c>
      <c r="B159" s="31">
        <v>2006</v>
      </c>
      <c r="C159" s="113">
        <v>228.7</v>
      </c>
      <c r="D159" s="114">
        <v>213.7</v>
      </c>
      <c r="E159" s="114">
        <v>244.4</v>
      </c>
      <c r="F159" s="69">
        <v>905</v>
      </c>
      <c r="G159" s="69">
        <v>441874</v>
      </c>
      <c r="H159" s="113">
        <v>256.5</v>
      </c>
      <c r="I159" s="114">
        <v>231.2</v>
      </c>
      <c r="J159" s="114">
        <v>283.7</v>
      </c>
      <c r="K159" s="69">
        <v>413</v>
      </c>
      <c r="L159" s="73">
        <v>214973</v>
      </c>
      <c r="M159" s="113">
        <v>216.9</v>
      </c>
      <c r="N159" s="114">
        <v>197.9</v>
      </c>
      <c r="O159" s="114">
        <v>237.2</v>
      </c>
      <c r="P159" s="69">
        <v>492</v>
      </c>
      <c r="Q159" s="73">
        <v>226901</v>
      </c>
    </row>
    <row r="160" spans="1:17" ht="14.5" x14ac:dyDescent="0.35">
      <c r="A160" s="31" t="s">
        <v>43</v>
      </c>
      <c r="B160" s="31">
        <v>2007</v>
      </c>
      <c r="C160" s="113">
        <v>230.2</v>
      </c>
      <c r="D160" s="114">
        <v>215.3</v>
      </c>
      <c r="E160" s="114">
        <v>245.9</v>
      </c>
      <c r="F160" s="69">
        <v>927</v>
      </c>
      <c r="G160" s="69">
        <v>440395</v>
      </c>
      <c r="H160" s="113">
        <v>279.39999999999998</v>
      </c>
      <c r="I160" s="114">
        <v>253.3</v>
      </c>
      <c r="J160" s="114">
        <v>307.2</v>
      </c>
      <c r="K160" s="69">
        <v>466</v>
      </c>
      <c r="L160" s="73">
        <v>214473</v>
      </c>
      <c r="M160" s="113">
        <v>201.4</v>
      </c>
      <c r="N160" s="114">
        <v>183.2</v>
      </c>
      <c r="O160" s="114">
        <v>220.9</v>
      </c>
      <c r="P160" s="69">
        <v>461</v>
      </c>
      <c r="Q160" s="73">
        <v>225922</v>
      </c>
    </row>
    <row r="161" spans="1:17" ht="14.5" x14ac:dyDescent="0.35">
      <c r="A161" s="31" t="s">
        <v>43</v>
      </c>
      <c r="B161" s="31">
        <v>2008</v>
      </c>
      <c r="C161" s="113">
        <v>216.3</v>
      </c>
      <c r="D161" s="114">
        <v>202</v>
      </c>
      <c r="E161" s="114">
        <v>231.5</v>
      </c>
      <c r="F161" s="69">
        <v>880</v>
      </c>
      <c r="G161" s="69">
        <v>441502</v>
      </c>
      <c r="H161" s="113">
        <v>271.8</v>
      </c>
      <c r="I161" s="114">
        <v>246.2</v>
      </c>
      <c r="J161" s="114">
        <v>299.3</v>
      </c>
      <c r="K161" s="69">
        <v>453</v>
      </c>
      <c r="L161" s="73">
        <v>215442</v>
      </c>
      <c r="M161" s="113">
        <v>182</v>
      </c>
      <c r="N161" s="114">
        <v>164.8</v>
      </c>
      <c r="O161" s="114">
        <v>200.4</v>
      </c>
      <c r="P161" s="69">
        <v>427</v>
      </c>
      <c r="Q161" s="73">
        <v>226060</v>
      </c>
    </row>
    <row r="162" spans="1:17" ht="14.5" x14ac:dyDescent="0.35">
      <c r="A162" s="31" t="s">
        <v>43</v>
      </c>
      <c r="B162" s="31">
        <v>2009</v>
      </c>
      <c r="C162" s="113">
        <v>220.5</v>
      </c>
      <c r="D162" s="114">
        <v>206.1</v>
      </c>
      <c r="E162" s="114">
        <v>235.6</v>
      </c>
      <c r="F162" s="69">
        <v>920</v>
      </c>
      <c r="G162" s="69">
        <v>443935</v>
      </c>
      <c r="H162" s="113">
        <v>279.3</v>
      </c>
      <c r="I162" s="114">
        <v>253.4</v>
      </c>
      <c r="J162" s="114">
        <v>307</v>
      </c>
      <c r="K162" s="69">
        <v>475</v>
      </c>
      <c r="L162" s="73">
        <v>216663</v>
      </c>
      <c r="M162" s="113">
        <v>185.1</v>
      </c>
      <c r="N162" s="114">
        <v>168</v>
      </c>
      <c r="O162" s="114">
        <v>203.6</v>
      </c>
      <c r="P162" s="69">
        <v>445</v>
      </c>
      <c r="Q162" s="73">
        <v>227272</v>
      </c>
    </row>
    <row r="163" spans="1:17" ht="14.5" x14ac:dyDescent="0.35">
      <c r="A163" s="31" t="s">
        <v>43</v>
      </c>
      <c r="B163" s="31">
        <v>2010</v>
      </c>
      <c r="C163" s="113">
        <v>205.2</v>
      </c>
      <c r="D163" s="114">
        <v>191.6</v>
      </c>
      <c r="E163" s="114">
        <v>219.5</v>
      </c>
      <c r="F163" s="69">
        <v>888</v>
      </c>
      <c r="G163" s="69">
        <v>445518</v>
      </c>
      <c r="H163" s="113">
        <v>236.4</v>
      </c>
      <c r="I163" s="114">
        <v>213.4</v>
      </c>
      <c r="J163" s="114">
        <v>261.2</v>
      </c>
      <c r="K163" s="69">
        <v>432</v>
      </c>
      <c r="L163" s="73">
        <v>217522</v>
      </c>
      <c r="M163" s="113">
        <v>187.3</v>
      </c>
      <c r="N163" s="114">
        <v>170.1</v>
      </c>
      <c r="O163" s="114">
        <v>205.7</v>
      </c>
      <c r="P163" s="69">
        <v>456</v>
      </c>
      <c r="Q163" s="73">
        <v>227996</v>
      </c>
    </row>
    <row r="164" spans="1:17" ht="14.5" x14ac:dyDescent="0.35">
      <c r="A164" s="31" t="s">
        <v>43</v>
      </c>
      <c r="B164" s="31">
        <v>2011</v>
      </c>
      <c r="C164" s="113">
        <v>196.7</v>
      </c>
      <c r="D164" s="114">
        <v>183.3</v>
      </c>
      <c r="E164" s="114">
        <v>210.8</v>
      </c>
      <c r="F164" s="69">
        <v>853</v>
      </c>
      <c r="G164" s="69">
        <v>447058</v>
      </c>
      <c r="H164" s="113">
        <v>236.6</v>
      </c>
      <c r="I164" s="114">
        <v>213.4</v>
      </c>
      <c r="J164" s="114">
        <v>261.39999999999998</v>
      </c>
      <c r="K164" s="69">
        <v>424</v>
      </c>
      <c r="L164" s="73">
        <v>218663</v>
      </c>
      <c r="M164" s="113">
        <v>174.7</v>
      </c>
      <c r="N164" s="114">
        <v>158.1</v>
      </c>
      <c r="O164" s="114">
        <v>192.5</v>
      </c>
      <c r="P164" s="69">
        <v>429</v>
      </c>
      <c r="Q164" s="73">
        <v>228395</v>
      </c>
    </row>
    <row r="165" spans="1:17" ht="14.5" x14ac:dyDescent="0.35">
      <c r="A165" s="31" t="s">
        <v>43</v>
      </c>
      <c r="B165" s="31">
        <v>2012</v>
      </c>
      <c r="C165" s="113">
        <v>194.8</v>
      </c>
      <c r="D165" s="114">
        <v>181.8</v>
      </c>
      <c r="E165" s="114">
        <v>208.6</v>
      </c>
      <c r="F165" s="69">
        <v>881</v>
      </c>
      <c r="G165" s="69">
        <v>447174</v>
      </c>
      <c r="H165" s="113">
        <v>243.4</v>
      </c>
      <c r="I165" s="114">
        <v>220.7</v>
      </c>
      <c r="J165" s="114">
        <v>267.8</v>
      </c>
      <c r="K165" s="69">
        <v>471</v>
      </c>
      <c r="L165" s="73">
        <v>218749</v>
      </c>
      <c r="M165" s="113">
        <v>164.1</v>
      </c>
      <c r="N165" s="114">
        <v>148.19999999999999</v>
      </c>
      <c r="O165" s="114">
        <v>181.3</v>
      </c>
      <c r="P165" s="69">
        <v>410</v>
      </c>
      <c r="Q165" s="73">
        <v>228425</v>
      </c>
    </row>
    <row r="166" spans="1:17" ht="14.5" x14ac:dyDescent="0.35">
      <c r="A166" s="31" t="s">
        <v>43</v>
      </c>
      <c r="B166" s="31">
        <v>2013</v>
      </c>
      <c r="C166" s="113">
        <v>193.2</v>
      </c>
      <c r="D166" s="114">
        <v>180.4</v>
      </c>
      <c r="E166" s="114">
        <v>206.6</v>
      </c>
      <c r="F166" s="69">
        <v>905</v>
      </c>
      <c r="G166" s="69">
        <v>447731</v>
      </c>
      <c r="H166" s="113">
        <v>232.3</v>
      </c>
      <c r="I166" s="114">
        <v>210.5</v>
      </c>
      <c r="J166" s="114">
        <v>255.6</v>
      </c>
      <c r="K166" s="69">
        <v>467</v>
      </c>
      <c r="L166" s="73">
        <v>219276</v>
      </c>
      <c r="M166" s="113">
        <v>166.9</v>
      </c>
      <c r="N166" s="114">
        <v>151.30000000000001</v>
      </c>
      <c r="O166" s="114">
        <v>183.8</v>
      </c>
      <c r="P166" s="69">
        <v>438</v>
      </c>
      <c r="Q166" s="73">
        <v>228455</v>
      </c>
    </row>
    <row r="167" spans="1:17" ht="14.5" x14ac:dyDescent="0.35">
      <c r="A167" s="31" t="s">
        <v>43</v>
      </c>
      <c r="B167" s="31">
        <v>2014</v>
      </c>
      <c r="C167" s="113">
        <v>189.3</v>
      </c>
      <c r="D167" s="114">
        <v>176.6</v>
      </c>
      <c r="E167" s="114">
        <v>202.6</v>
      </c>
      <c r="F167" s="69">
        <v>879</v>
      </c>
      <c r="G167" s="69">
        <v>447914</v>
      </c>
      <c r="H167" s="113">
        <v>235.5</v>
      </c>
      <c r="I167" s="114">
        <v>213.5</v>
      </c>
      <c r="J167" s="114">
        <v>259.10000000000002</v>
      </c>
      <c r="K167" s="69">
        <v>465</v>
      </c>
      <c r="L167" s="73">
        <v>220051</v>
      </c>
      <c r="M167" s="113">
        <v>158.69999999999999</v>
      </c>
      <c r="N167" s="114">
        <v>143.5</v>
      </c>
      <c r="O167" s="114">
        <v>175.2</v>
      </c>
      <c r="P167" s="69">
        <v>414</v>
      </c>
      <c r="Q167" s="73">
        <v>227863</v>
      </c>
    </row>
    <row r="168" spans="1:17" ht="14.5" x14ac:dyDescent="0.35">
      <c r="A168" s="31" t="s">
        <v>43</v>
      </c>
      <c r="B168" s="31">
        <v>2015</v>
      </c>
      <c r="C168" s="113">
        <v>186.6</v>
      </c>
      <c r="D168" s="114">
        <v>174.1</v>
      </c>
      <c r="E168" s="114">
        <v>199.8</v>
      </c>
      <c r="F168" s="69">
        <v>875</v>
      </c>
      <c r="G168" s="69">
        <v>448361</v>
      </c>
      <c r="H168" s="113">
        <v>224.1</v>
      </c>
      <c r="I168" s="114">
        <v>202.8</v>
      </c>
      <c r="J168" s="114">
        <v>246.9</v>
      </c>
      <c r="K168" s="69">
        <v>449</v>
      </c>
      <c r="L168" s="73">
        <v>220678</v>
      </c>
      <c r="M168" s="113">
        <v>163.5</v>
      </c>
      <c r="N168" s="114">
        <v>148</v>
      </c>
      <c r="O168" s="114">
        <v>180.3</v>
      </c>
      <c r="P168" s="69">
        <v>426</v>
      </c>
      <c r="Q168" s="73">
        <v>227683</v>
      </c>
    </row>
    <row r="169" spans="1:17" ht="14.5" x14ac:dyDescent="0.35">
      <c r="A169" s="31" t="s">
        <v>43</v>
      </c>
      <c r="B169" s="31">
        <v>2016</v>
      </c>
      <c r="C169" s="113">
        <v>188</v>
      </c>
      <c r="D169" s="114">
        <v>175.7</v>
      </c>
      <c r="E169" s="114">
        <v>201</v>
      </c>
      <c r="F169" s="69">
        <v>915</v>
      </c>
      <c r="G169" s="69">
        <v>446946</v>
      </c>
      <c r="H169" s="113">
        <v>213.9</v>
      </c>
      <c r="I169" s="114">
        <v>193.6</v>
      </c>
      <c r="J169" s="114">
        <v>235.7</v>
      </c>
      <c r="K169" s="69">
        <v>446</v>
      </c>
      <c r="L169" s="73">
        <v>220544</v>
      </c>
      <c r="M169" s="113">
        <v>172.1</v>
      </c>
      <c r="N169" s="114">
        <v>156.5</v>
      </c>
      <c r="O169" s="114">
        <v>189</v>
      </c>
      <c r="P169" s="69">
        <v>469</v>
      </c>
      <c r="Q169" s="73">
        <v>226402</v>
      </c>
    </row>
    <row r="170" spans="1:17" ht="14.5" x14ac:dyDescent="0.35">
      <c r="A170" s="31" t="s">
        <v>43</v>
      </c>
      <c r="B170" s="31">
        <v>2017</v>
      </c>
      <c r="C170" s="113">
        <v>165.4</v>
      </c>
      <c r="D170" s="114">
        <v>153.9</v>
      </c>
      <c r="E170" s="114">
        <v>177.6</v>
      </c>
      <c r="F170" s="69">
        <v>800</v>
      </c>
      <c r="G170" s="69">
        <v>445624</v>
      </c>
      <c r="H170" s="113">
        <v>200.5</v>
      </c>
      <c r="I170" s="114">
        <v>180.8</v>
      </c>
      <c r="J170" s="114">
        <v>221.7</v>
      </c>
      <c r="K170" s="69">
        <v>411</v>
      </c>
      <c r="L170" s="73">
        <v>220848</v>
      </c>
      <c r="M170" s="113">
        <v>142.9</v>
      </c>
      <c r="N170" s="114">
        <v>128.69999999999999</v>
      </c>
      <c r="O170" s="114">
        <v>158.30000000000001</v>
      </c>
      <c r="P170" s="69">
        <v>389</v>
      </c>
      <c r="Q170" s="73">
        <v>224776</v>
      </c>
    </row>
    <row r="171" spans="1:17" ht="14.5" x14ac:dyDescent="0.35">
      <c r="A171" s="31" t="s">
        <v>43</v>
      </c>
      <c r="B171" s="31">
        <v>2018</v>
      </c>
      <c r="C171" s="113">
        <v>181.2</v>
      </c>
      <c r="D171" s="114">
        <v>169.2</v>
      </c>
      <c r="E171" s="114">
        <v>193.8</v>
      </c>
      <c r="F171" s="69">
        <v>895</v>
      </c>
      <c r="G171" s="69">
        <v>444689</v>
      </c>
      <c r="H171" s="113">
        <v>226.6</v>
      </c>
      <c r="I171" s="114">
        <v>205.9</v>
      </c>
      <c r="J171" s="114">
        <v>248.9</v>
      </c>
      <c r="K171" s="68">
        <v>475</v>
      </c>
      <c r="L171" s="73">
        <v>220952</v>
      </c>
      <c r="M171" s="113">
        <v>151.19999999999999</v>
      </c>
      <c r="N171" s="114">
        <v>136.80000000000001</v>
      </c>
      <c r="O171" s="114">
        <v>166.8</v>
      </c>
      <c r="P171" s="68">
        <v>420</v>
      </c>
      <c r="Q171" s="73">
        <v>223737</v>
      </c>
    </row>
    <row r="172" spans="1:17" ht="14.5" x14ac:dyDescent="0.35">
      <c r="A172" s="31" t="s">
        <v>43</v>
      </c>
      <c r="B172" s="31">
        <v>2019</v>
      </c>
      <c r="C172" s="113">
        <v>161.69999999999999</v>
      </c>
      <c r="D172" s="114">
        <v>150.4</v>
      </c>
      <c r="E172" s="114">
        <v>173.5</v>
      </c>
      <c r="F172" s="69">
        <v>805</v>
      </c>
      <c r="G172" s="69">
        <v>443227</v>
      </c>
      <c r="H172" s="113">
        <v>195.4</v>
      </c>
      <c r="I172" s="114">
        <v>176.2</v>
      </c>
      <c r="J172" s="114">
        <v>216.1</v>
      </c>
      <c r="K172" s="68">
        <v>410</v>
      </c>
      <c r="L172" s="73">
        <v>220528</v>
      </c>
      <c r="M172" s="113">
        <v>142.19999999999999</v>
      </c>
      <c r="N172" s="114">
        <v>128.19999999999999</v>
      </c>
      <c r="O172" s="114">
        <v>157.30000000000001</v>
      </c>
      <c r="P172" s="68">
        <v>395</v>
      </c>
      <c r="Q172" s="73">
        <v>222699</v>
      </c>
    </row>
    <row r="173" spans="1:17" ht="14.5" x14ac:dyDescent="0.35">
      <c r="A173" s="31" t="s">
        <v>43</v>
      </c>
      <c r="B173" s="31">
        <v>2020</v>
      </c>
      <c r="C173" s="113">
        <v>160.19999999999999</v>
      </c>
      <c r="D173" s="114">
        <v>149.1</v>
      </c>
      <c r="E173" s="114">
        <v>171.9</v>
      </c>
      <c r="F173" s="69">
        <v>809</v>
      </c>
      <c r="G173" s="69">
        <v>440292</v>
      </c>
      <c r="H173" s="113">
        <v>184.6</v>
      </c>
      <c r="I173" s="114">
        <v>166.2</v>
      </c>
      <c r="J173" s="114">
        <v>204.5</v>
      </c>
      <c r="K173" s="68">
        <v>393</v>
      </c>
      <c r="L173" s="73">
        <v>219495</v>
      </c>
      <c r="M173" s="113">
        <v>146.1</v>
      </c>
      <c r="N173" s="114">
        <v>132.1</v>
      </c>
      <c r="O173" s="114">
        <v>161.19999999999999</v>
      </c>
      <c r="P173" s="68">
        <v>416</v>
      </c>
      <c r="Q173" s="73">
        <v>220797</v>
      </c>
    </row>
    <row r="174" spans="1:17" ht="14.5" x14ac:dyDescent="0.35">
      <c r="A174" s="31" t="s">
        <v>43</v>
      </c>
      <c r="B174" s="31" t="s">
        <v>115</v>
      </c>
      <c r="C174" s="113">
        <v>171.3</v>
      </c>
      <c r="D174" s="114">
        <v>166</v>
      </c>
      <c r="E174" s="114">
        <v>176.7</v>
      </c>
      <c r="F174" s="69">
        <v>4224</v>
      </c>
      <c r="G174" s="69">
        <v>2220778</v>
      </c>
      <c r="H174" s="113">
        <v>204.1</v>
      </c>
      <c r="I174" s="114">
        <v>195.1</v>
      </c>
      <c r="J174" s="114">
        <v>213.3</v>
      </c>
      <c r="K174" s="69">
        <v>2135</v>
      </c>
      <c r="L174" s="73">
        <v>1102367</v>
      </c>
      <c r="M174" s="113">
        <v>151.1</v>
      </c>
      <c r="N174" s="114">
        <v>144.6</v>
      </c>
      <c r="O174" s="114">
        <v>157.9</v>
      </c>
      <c r="P174" s="69">
        <v>2089</v>
      </c>
      <c r="Q174" s="73">
        <v>1118411</v>
      </c>
    </row>
    <row r="175" spans="1:17" ht="14.5" x14ac:dyDescent="0.35">
      <c r="A175" s="31" t="s">
        <v>42</v>
      </c>
      <c r="B175" s="31">
        <v>1988</v>
      </c>
      <c r="C175" s="113">
        <v>212</v>
      </c>
      <c r="D175" s="114">
        <v>207.2</v>
      </c>
      <c r="E175" s="114">
        <v>216.9</v>
      </c>
      <c r="F175" s="69">
        <v>7507</v>
      </c>
      <c r="G175" s="69">
        <v>3415730</v>
      </c>
      <c r="H175" s="113">
        <v>262.60000000000002</v>
      </c>
      <c r="I175" s="114">
        <v>254</v>
      </c>
      <c r="J175" s="114">
        <v>271.5</v>
      </c>
      <c r="K175" s="69">
        <v>3751</v>
      </c>
      <c r="L175" s="73">
        <v>1690029</v>
      </c>
      <c r="M175" s="113">
        <v>184.1</v>
      </c>
      <c r="N175" s="114">
        <v>178.1</v>
      </c>
      <c r="O175" s="114">
        <v>190.2</v>
      </c>
      <c r="P175" s="69">
        <v>3756</v>
      </c>
      <c r="Q175" s="73">
        <v>1725701</v>
      </c>
    </row>
    <row r="176" spans="1:17" ht="14.5" x14ac:dyDescent="0.35">
      <c r="A176" s="31" t="s">
        <v>42</v>
      </c>
      <c r="B176" s="31">
        <v>1989</v>
      </c>
      <c r="C176" s="113">
        <v>213.3</v>
      </c>
      <c r="D176" s="114">
        <v>208.5</v>
      </c>
      <c r="E176" s="114">
        <v>218.2</v>
      </c>
      <c r="F176" s="69">
        <v>7530</v>
      </c>
      <c r="G176" s="69">
        <v>3423020</v>
      </c>
      <c r="H176" s="113">
        <v>260.89999999999998</v>
      </c>
      <c r="I176" s="114">
        <v>252.3</v>
      </c>
      <c r="J176" s="114">
        <v>269.8</v>
      </c>
      <c r="K176" s="69">
        <v>3707</v>
      </c>
      <c r="L176" s="73">
        <v>1695704</v>
      </c>
      <c r="M176" s="113">
        <v>188.4</v>
      </c>
      <c r="N176" s="114">
        <v>182.4</v>
      </c>
      <c r="O176" s="114">
        <v>194.5</v>
      </c>
      <c r="P176" s="69">
        <v>3823</v>
      </c>
      <c r="Q176" s="73">
        <v>1727316</v>
      </c>
    </row>
    <row r="177" spans="1:17" ht="14.5" x14ac:dyDescent="0.35">
      <c r="A177" s="31" t="s">
        <v>42</v>
      </c>
      <c r="B177" s="31">
        <v>1990</v>
      </c>
      <c r="C177" s="113">
        <v>211.2</v>
      </c>
      <c r="D177" s="114">
        <v>206.4</v>
      </c>
      <c r="E177" s="114">
        <v>216</v>
      </c>
      <c r="F177" s="69">
        <v>7464</v>
      </c>
      <c r="G177" s="69">
        <v>3406760</v>
      </c>
      <c r="H177" s="113">
        <v>257.60000000000002</v>
      </c>
      <c r="I177" s="114">
        <v>249.1</v>
      </c>
      <c r="J177" s="114">
        <v>266.3</v>
      </c>
      <c r="K177" s="69">
        <v>3694</v>
      </c>
      <c r="L177" s="73">
        <v>1690534</v>
      </c>
      <c r="M177" s="113">
        <v>185.2</v>
      </c>
      <c r="N177" s="114">
        <v>179.2</v>
      </c>
      <c r="O177" s="114">
        <v>191.3</v>
      </c>
      <c r="P177" s="69">
        <v>3770</v>
      </c>
      <c r="Q177" s="73">
        <v>1716226</v>
      </c>
    </row>
    <row r="178" spans="1:17" ht="14.5" x14ac:dyDescent="0.35">
      <c r="A178" s="31" t="s">
        <v>42</v>
      </c>
      <c r="B178" s="31">
        <v>1991</v>
      </c>
      <c r="C178" s="113">
        <v>213.6</v>
      </c>
      <c r="D178" s="114">
        <v>208.8</v>
      </c>
      <c r="E178" s="114">
        <v>218.4</v>
      </c>
      <c r="F178" s="69">
        <v>7579</v>
      </c>
      <c r="G178" s="69">
        <v>3388038</v>
      </c>
      <c r="H178" s="113">
        <v>264.2</v>
      </c>
      <c r="I178" s="114">
        <v>255.6</v>
      </c>
      <c r="J178" s="114">
        <v>273</v>
      </c>
      <c r="K178" s="69">
        <v>3815</v>
      </c>
      <c r="L178" s="73">
        <v>1681010</v>
      </c>
      <c r="M178" s="113">
        <v>184.3</v>
      </c>
      <c r="N178" s="114">
        <v>178.3</v>
      </c>
      <c r="O178" s="114">
        <v>190.3</v>
      </c>
      <c r="P178" s="69">
        <v>3764</v>
      </c>
      <c r="Q178" s="73">
        <v>1707028</v>
      </c>
    </row>
    <row r="179" spans="1:17" ht="14.5" x14ac:dyDescent="0.35">
      <c r="A179" s="31" t="s">
        <v>42</v>
      </c>
      <c r="B179" s="31">
        <v>1992</v>
      </c>
      <c r="C179" s="113">
        <v>204.9</v>
      </c>
      <c r="D179" s="114">
        <v>200.2</v>
      </c>
      <c r="E179" s="114">
        <v>209.6</v>
      </c>
      <c r="F179" s="69">
        <v>7331</v>
      </c>
      <c r="G179" s="69">
        <v>3376342</v>
      </c>
      <c r="H179" s="113">
        <v>250.2</v>
      </c>
      <c r="I179" s="114">
        <v>241.9</v>
      </c>
      <c r="J179" s="114">
        <v>258.7</v>
      </c>
      <c r="K179" s="69">
        <v>3633</v>
      </c>
      <c r="L179" s="73">
        <v>1676064</v>
      </c>
      <c r="M179" s="113">
        <v>179.1</v>
      </c>
      <c r="N179" s="114">
        <v>173.3</v>
      </c>
      <c r="O179" s="114">
        <v>185.1</v>
      </c>
      <c r="P179" s="69">
        <v>3698</v>
      </c>
      <c r="Q179" s="73">
        <v>1700278</v>
      </c>
    </row>
    <row r="180" spans="1:17" ht="14.5" x14ac:dyDescent="0.35">
      <c r="A180" s="31" t="s">
        <v>42</v>
      </c>
      <c r="B180" s="31">
        <v>1993</v>
      </c>
      <c r="C180" s="113">
        <v>205.5</v>
      </c>
      <c r="D180" s="114">
        <v>200.8</v>
      </c>
      <c r="E180" s="114">
        <v>210.2</v>
      </c>
      <c r="F180" s="69">
        <v>7427</v>
      </c>
      <c r="G180" s="69">
        <v>3342606</v>
      </c>
      <c r="H180" s="113">
        <v>249.9</v>
      </c>
      <c r="I180" s="114">
        <v>241.7</v>
      </c>
      <c r="J180" s="114">
        <v>258.3</v>
      </c>
      <c r="K180" s="69">
        <v>3710</v>
      </c>
      <c r="L180" s="73">
        <v>1659549</v>
      </c>
      <c r="M180" s="113">
        <v>178.7</v>
      </c>
      <c r="N180" s="114">
        <v>172.9</v>
      </c>
      <c r="O180" s="114">
        <v>184.6</v>
      </c>
      <c r="P180" s="69">
        <v>3717</v>
      </c>
      <c r="Q180" s="73">
        <v>1683057</v>
      </c>
    </row>
    <row r="181" spans="1:17" ht="14.5" x14ac:dyDescent="0.35">
      <c r="A181" s="31" t="s">
        <v>42</v>
      </c>
      <c r="B181" s="31">
        <v>1994</v>
      </c>
      <c r="C181" s="113">
        <v>201.8</v>
      </c>
      <c r="D181" s="114">
        <v>197.2</v>
      </c>
      <c r="E181" s="114">
        <v>206.5</v>
      </c>
      <c r="F181" s="69">
        <v>7326</v>
      </c>
      <c r="G181" s="69">
        <v>3291765</v>
      </c>
      <c r="H181" s="113">
        <v>245.3</v>
      </c>
      <c r="I181" s="114">
        <v>237.2</v>
      </c>
      <c r="J181" s="114">
        <v>253.5</v>
      </c>
      <c r="K181" s="69">
        <v>3658</v>
      </c>
      <c r="L181" s="73">
        <v>1633231</v>
      </c>
      <c r="M181" s="113">
        <v>176.3</v>
      </c>
      <c r="N181" s="114">
        <v>170.6</v>
      </c>
      <c r="O181" s="114">
        <v>182.2</v>
      </c>
      <c r="P181" s="69">
        <v>3668</v>
      </c>
      <c r="Q181" s="73">
        <v>1658534</v>
      </c>
    </row>
    <row r="182" spans="1:17" ht="14.5" x14ac:dyDescent="0.35">
      <c r="A182" s="31" t="s">
        <v>42</v>
      </c>
      <c r="B182" s="31">
        <v>1995</v>
      </c>
      <c r="C182" s="113">
        <v>204.8</v>
      </c>
      <c r="D182" s="114">
        <v>200.2</v>
      </c>
      <c r="E182" s="114">
        <v>209.5</v>
      </c>
      <c r="F182" s="69">
        <v>7491</v>
      </c>
      <c r="G182" s="69">
        <v>3261907</v>
      </c>
      <c r="H182" s="113">
        <v>251.7</v>
      </c>
      <c r="I182" s="114">
        <v>243.6</v>
      </c>
      <c r="J182" s="114">
        <v>260</v>
      </c>
      <c r="K182" s="69">
        <v>3787</v>
      </c>
      <c r="L182" s="73">
        <v>1619077</v>
      </c>
      <c r="M182" s="113">
        <v>177.1</v>
      </c>
      <c r="N182" s="114">
        <v>171.4</v>
      </c>
      <c r="O182" s="114">
        <v>183</v>
      </c>
      <c r="P182" s="69">
        <v>3704</v>
      </c>
      <c r="Q182" s="73">
        <v>1642830</v>
      </c>
    </row>
    <row r="183" spans="1:17" ht="14.5" x14ac:dyDescent="0.35">
      <c r="A183" s="31" t="s">
        <v>42</v>
      </c>
      <c r="B183" s="31">
        <v>1996</v>
      </c>
      <c r="C183" s="113">
        <v>195.4</v>
      </c>
      <c r="D183" s="114">
        <v>190.9</v>
      </c>
      <c r="E183" s="114">
        <v>200</v>
      </c>
      <c r="F183" s="69">
        <v>7220</v>
      </c>
      <c r="G183" s="69">
        <v>3250611</v>
      </c>
      <c r="H183" s="113">
        <v>233.9</v>
      </c>
      <c r="I183" s="114">
        <v>226.2</v>
      </c>
      <c r="J183" s="114">
        <v>241.8</v>
      </c>
      <c r="K183" s="69">
        <v>3563</v>
      </c>
      <c r="L183" s="73">
        <v>1613982</v>
      </c>
      <c r="M183" s="113">
        <v>173</v>
      </c>
      <c r="N183" s="114">
        <v>167.3</v>
      </c>
      <c r="O183" s="114">
        <v>178.8</v>
      </c>
      <c r="P183" s="69">
        <v>3657</v>
      </c>
      <c r="Q183" s="73">
        <v>1636629</v>
      </c>
    </row>
    <row r="184" spans="1:17" ht="14.5" x14ac:dyDescent="0.35">
      <c r="A184" s="31" t="s">
        <v>42</v>
      </c>
      <c r="B184" s="31">
        <v>1997</v>
      </c>
      <c r="C184" s="113">
        <v>190.7</v>
      </c>
      <c r="D184" s="114">
        <v>186.3</v>
      </c>
      <c r="E184" s="114">
        <v>195.2</v>
      </c>
      <c r="F184" s="69">
        <v>7114</v>
      </c>
      <c r="G184" s="69">
        <v>3258857</v>
      </c>
      <c r="H184" s="113">
        <v>229.5</v>
      </c>
      <c r="I184" s="114">
        <v>221.9</v>
      </c>
      <c r="J184" s="114">
        <v>237.3</v>
      </c>
      <c r="K184" s="69">
        <v>3553</v>
      </c>
      <c r="L184" s="73">
        <v>1618906</v>
      </c>
      <c r="M184" s="113">
        <v>167.6</v>
      </c>
      <c r="N184" s="114">
        <v>162.1</v>
      </c>
      <c r="O184" s="114">
        <v>173.3</v>
      </c>
      <c r="P184" s="69">
        <v>3561</v>
      </c>
      <c r="Q184" s="73">
        <v>1639951</v>
      </c>
    </row>
    <row r="185" spans="1:17" ht="14.5" x14ac:dyDescent="0.35">
      <c r="A185" s="31" t="s">
        <v>42</v>
      </c>
      <c r="B185" s="31">
        <v>1998</v>
      </c>
      <c r="C185" s="113">
        <v>190.8</v>
      </c>
      <c r="D185" s="114">
        <v>186.4</v>
      </c>
      <c r="E185" s="114">
        <v>195.3</v>
      </c>
      <c r="F185" s="69">
        <v>7170</v>
      </c>
      <c r="G185" s="69">
        <v>3264251</v>
      </c>
      <c r="H185" s="113">
        <v>226.7</v>
      </c>
      <c r="I185" s="114">
        <v>219.2</v>
      </c>
      <c r="J185" s="114">
        <v>234.3</v>
      </c>
      <c r="K185" s="69">
        <v>3567</v>
      </c>
      <c r="L185" s="73">
        <v>1623894</v>
      </c>
      <c r="M185" s="113">
        <v>168</v>
      </c>
      <c r="N185" s="114">
        <v>162.5</v>
      </c>
      <c r="O185" s="114">
        <v>173.7</v>
      </c>
      <c r="P185" s="69">
        <v>3603</v>
      </c>
      <c r="Q185" s="73">
        <v>1640357</v>
      </c>
    </row>
    <row r="186" spans="1:17" ht="14.5" x14ac:dyDescent="0.35">
      <c r="A186" s="31" t="s">
        <v>42</v>
      </c>
      <c r="B186" s="31">
        <v>1999</v>
      </c>
      <c r="C186" s="113">
        <v>186.1</v>
      </c>
      <c r="D186" s="114">
        <v>181.7</v>
      </c>
      <c r="E186" s="114">
        <v>190.5</v>
      </c>
      <c r="F186" s="69">
        <v>7076</v>
      </c>
      <c r="G186" s="69">
        <v>3254562</v>
      </c>
      <c r="H186" s="113">
        <v>219.4</v>
      </c>
      <c r="I186" s="114">
        <v>212.1</v>
      </c>
      <c r="J186" s="114">
        <v>226.9</v>
      </c>
      <c r="K186" s="69">
        <v>3484</v>
      </c>
      <c r="L186" s="73">
        <v>1618445</v>
      </c>
      <c r="M186" s="113">
        <v>165.3</v>
      </c>
      <c r="N186" s="114">
        <v>159.80000000000001</v>
      </c>
      <c r="O186" s="114">
        <v>170.9</v>
      </c>
      <c r="P186" s="69">
        <v>3592</v>
      </c>
      <c r="Q186" s="73">
        <v>1636117</v>
      </c>
    </row>
    <row r="187" spans="1:17" ht="14.5" x14ac:dyDescent="0.35">
      <c r="A187" s="31" t="s">
        <v>42</v>
      </c>
      <c r="B187" s="31">
        <v>2000</v>
      </c>
      <c r="C187" s="113">
        <v>183.5</v>
      </c>
      <c r="D187" s="114">
        <v>179.2</v>
      </c>
      <c r="E187" s="114">
        <v>187.8</v>
      </c>
      <c r="F187" s="69">
        <v>7033</v>
      </c>
      <c r="G187" s="69">
        <v>3238545</v>
      </c>
      <c r="H187" s="113">
        <v>213.4</v>
      </c>
      <c r="I187" s="114">
        <v>206.3</v>
      </c>
      <c r="J187" s="114">
        <v>220.8</v>
      </c>
      <c r="K187" s="69">
        <v>3410</v>
      </c>
      <c r="L187" s="73">
        <v>1611009</v>
      </c>
      <c r="M187" s="113">
        <v>165.9</v>
      </c>
      <c r="N187" s="114">
        <v>160.4</v>
      </c>
      <c r="O187" s="114">
        <v>171.5</v>
      </c>
      <c r="P187" s="69">
        <v>3623</v>
      </c>
      <c r="Q187" s="73">
        <v>1627536</v>
      </c>
    </row>
    <row r="188" spans="1:17" ht="14.5" x14ac:dyDescent="0.35">
      <c r="A188" s="31" t="s">
        <v>42</v>
      </c>
      <c r="B188" s="31">
        <v>2001</v>
      </c>
      <c r="C188" s="113">
        <v>179.7</v>
      </c>
      <c r="D188" s="114">
        <v>175.5</v>
      </c>
      <c r="E188" s="114">
        <v>184.1</v>
      </c>
      <c r="F188" s="69">
        <v>6879</v>
      </c>
      <c r="G188" s="69">
        <v>3204678</v>
      </c>
      <c r="H188" s="113">
        <v>213.7</v>
      </c>
      <c r="I188" s="114">
        <v>206.5</v>
      </c>
      <c r="J188" s="114">
        <v>221</v>
      </c>
      <c r="K188" s="69">
        <v>3425</v>
      </c>
      <c r="L188" s="73">
        <v>1596551</v>
      </c>
      <c r="M188" s="113">
        <v>158</v>
      </c>
      <c r="N188" s="114">
        <v>152.69999999999999</v>
      </c>
      <c r="O188" s="114">
        <v>163.5</v>
      </c>
      <c r="P188" s="69">
        <v>3454</v>
      </c>
      <c r="Q188" s="73">
        <v>1608127</v>
      </c>
    </row>
    <row r="189" spans="1:17" ht="14.5" x14ac:dyDescent="0.35">
      <c r="A189" s="31" t="s">
        <v>42</v>
      </c>
      <c r="B189" s="31">
        <v>2002</v>
      </c>
      <c r="C189" s="113">
        <v>178.4</v>
      </c>
      <c r="D189" s="114">
        <v>174.2</v>
      </c>
      <c r="E189" s="114">
        <v>182.7</v>
      </c>
      <c r="F189" s="69">
        <v>6816</v>
      </c>
      <c r="G189" s="69">
        <v>3132935</v>
      </c>
      <c r="H189" s="113">
        <v>205.7</v>
      </c>
      <c r="I189" s="114">
        <v>198.7</v>
      </c>
      <c r="J189" s="114">
        <v>212.9</v>
      </c>
      <c r="K189" s="69">
        <v>3324</v>
      </c>
      <c r="L189" s="73">
        <v>1560938</v>
      </c>
      <c r="M189" s="113">
        <v>160.80000000000001</v>
      </c>
      <c r="N189" s="114">
        <v>155.4</v>
      </c>
      <c r="O189" s="114">
        <v>166.3</v>
      </c>
      <c r="P189" s="69">
        <v>3492</v>
      </c>
      <c r="Q189" s="73">
        <v>1571997</v>
      </c>
    </row>
    <row r="190" spans="1:17" ht="14.5" x14ac:dyDescent="0.35">
      <c r="A190" s="31" t="s">
        <v>42</v>
      </c>
      <c r="B190" s="31">
        <v>2003</v>
      </c>
      <c r="C190" s="113">
        <v>174.2</v>
      </c>
      <c r="D190" s="114">
        <v>170</v>
      </c>
      <c r="E190" s="114">
        <v>178.4</v>
      </c>
      <c r="F190" s="69">
        <v>6716</v>
      </c>
      <c r="G190" s="69">
        <v>3072884</v>
      </c>
      <c r="H190" s="113">
        <v>203.6</v>
      </c>
      <c r="I190" s="114">
        <v>196.6</v>
      </c>
      <c r="J190" s="114">
        <v>210.7</v>
      </c>
      <c r="K190" s="69">
        <v>3308</v>
      </c>
      <c r="L190" s="73">
        <v>1529748</v>
      </c>
      <c r="M190" s="113">
        <v>156.5</v>
      </c>
      <c r="N190" s="114">
        <v>151.19999999999999</v>
      </c>
      <c r="O190" s="114">
        <v>162</v>
      </c>
      <c r="P190" s="69">
        <v>3408</v>
      </c>
      <c r="Q190" s="73">
        <v>1543136</v>
      </c>
    </row>
    <row r="191" spans="1:17" ht="14.5" x14ac:dyDescent="0.35">
      <c r="A191" s="31" t="s">
        <v>42</v>
      </c>
      <c r="B191" s="31">
        <v>2004</v>
      </c>
      <c r="C191" s="113">
        <v>170.9</v>
      </c>
      <c r="D191" s="114">
        <v>166.8</v>
      </c>
      <c r="E191" s="114">
        <v>175.2</v>
      </c>
      <c r="F191" s="69">
        <v>6596</v>
      </c>
      <c r="G191" s="69">
        <v>3018764</v>
      </c>
      <c r="H191" s="113">
        <v>195</v>
      </c>
      <c r="I191" s="114">
        <v>188.2</v>
      </c>
      <c r="J191" s="114">
        <v>202</v>
      </c>
      <c r="K191" s="69">
        <v>3193</v>
      </c>
      <c r="L191" s="73">
        <v>1503039</v>
      </c>
      <c r="M191" s="113">
        <v>156.1</v>
      </c>
      <c r="N191" s="114">
        <v>150.69999999999999</v>
      </c>
      <c r="O191" s="114">
        <v>161.6</v>
      </c>
      <c r="P191" s="69">
        <v>3403</v>
      </c>
      <c r="Q191" s="73">
        <v>1515725</v>
      </c>
    </row>
    <row r="192" spans="1:17" ht="14.5" x14ac:dyDescent="0.35">
      <c r="A192" s="31" t="s">
        <v>42</v>
      </c>
      <c r="B192" s="31">
        <v>2005</v>
      </c>
      <c r="C192" s="113">
        <v>172.5</v>
      </c>
      <c r="D192" s="114">
        <v>168.3</v>
      </c>
      <c r="E192" s="114">
        <v>176.7</v>
      </c>
      <c r="F192" s="69">
        <v>6679</v>
      </c>
      <c r="G192" s="69">
        <v>2977382</v>
      </c>
      <c r="H192" s="113">
        <v>202.1</v>
      </c>
      <c r="I192" s="114">
        <v>195.2</v>
      </c>
      <c r="J192" s="114">
        <v>209.2</v>
      </c>
      <c r="K192" s="69">
        <v>3328</v>
      </c>
      <c r="L192" s="73">
        <v>1483479</v>
      </c>
      <c r="M192" s="113">
        <v>153.6</v>
      </c>
      <c r="N192" s="114">
        <v>148.30000000000001</v>
      </c>
      <c r="O192" s="114">
        <v>159.1</v>
      </c>
      <c r="P192" s="69">
        <v>3351</v>
      </c>
      <c r="Q192" s="73">
        <v>1493903</v>
      </c>
    </row>
    <row r="193" spans="1:18" ht="14.5" x14ac:dyDescent="0.35">
      <c r="A193" s="31" t="s">
        <v>42</v>
      </c>
      <c r="B193" s="31">
        <v>2006</v>
      </c>
      <c r="C193" s="113">
        <v>167.1</v>
      </c>
      <c r="D193" s="114">
        <v>163</v>
      </c>
      <c r="E193" s="114">
        <v>171.3</v>
      </c>
      <c r="F193" s="69">
        <v>6472</v>
      </c>
      <c r="G193" s="69">
        <v>2941271</v>
      </c>
      <c r="H193" s="113">
        <v>194.6</v>
      </c>
      <c r="I193" s="114">
        <v>187.9</v>
      </c>
      <c r="J193" s="114">
        <v>201.5</v>
      </c>
      <c r="K193" s="69">
        <v>3255</v>
      </c>
      <c r="L193" s="73">
        <v>1466017</v>
      </c>
      <c r="M193" s="113">
        <v>148.69999999999999</v>
      </c>
      <c r="N193" s="114">
        <v>143.5</v>
      </c>
      <c r="O193" s="114">
        <v>154.19999999999999</v>
      </c>
      <c r="P193" s="69">
        <v>3217</v>
      </c>
      <c r="Q193" s="73">
        <v>1475254</v>
      </c>
    </row>
    <row r="194" spans="1:18" ht="14.5" x14ac:dyDescent="0.35">
      <c r="A194" s="31" t="s">
        <v>42</v>
      </c>
      <c r="B194" s="31">
        <v>2007</v>
      </c>
      <c r="C194" s="113">
        <v>165.1</v>
      </c>
      <c r="D194" s="114">
        <v>161</v>
      </c>
      <c r="E194" s="114">
        <v>169.3</v>
      </c>
      <c r="F194" s="69">
        <v>6447</v>
      </c>
      <c r="G194" s="69">
        <v>2922411</v>
      </c>
      <c r="H194" s="113">
        <v>193.1</v>
      </c>
      <c r="I194" s="114">
        <v>186.4</v>
      </c>
      <c r="J194" s="114">
        <v>200</v>
      </c>
      <c r="K194" s="69">
        <v>3256</v>
      </c>
      <c r="L194" s="69">
        <v>1457991</v>
      </c>
      <c r="M194" s="113">
        <v>146.4</v>
      </c>
      <c r="N194" s="114">
        <v>141.19999999999999</v>
      </c>
      <c r="O194" s="114">
        <v>151.80000000000001</v>
      </c>
      <c r="P194" s="69">
        <v>3191</v>
      </c>
      <c r="Q194" s="73">
        <v>1464420</v>
      </c>
    </row>
    <row r="195" spans="1:18" ht="14.5" x14ac:dyDescent="0.35">
      <c r="A195" s="31" t="s">
        <v>42</v>
      </c>
      <c r="B195" s="31">
        <v>2008</v>
      </c>
      <c r="C195" s="113">
        <v>158.1</v>
      </c>
      <c r="D195" s="114">
        <v>154.19999999999999</v>
      </c>
      <c r="E195" s="114">
        <v>162.19999999999999</v>
      </c>
      <c r="F195" s="69">
        <v>6307</v>
      </c>
      <c r="G195" s="69">
        <v>2916229</v>
      </c>
      <c r="H195" s="113">
        <v>181.3</v>
      </c>
      <c r="I195" s="114">
        <v>174.9</v>
      </c>
      <c r="J195" s="114">
        <v>187.9</v>
      </c>
      <c r="K195" s="69">
        <v>3122</v>
      </c>
      <c r="L195" s="69">
        <v>1455730</v>
      </c>
      <c r="M195" s="113">
        <v>141.30000000000001</v>
      </c>
      <c r="N195" s="114">
        <v>136.30000000000001</v>
      </c>
      <c r="O195" s="114">
        <v>146.6</v>
      </c>
      <c r="P195" s="69">
        <v>3185</v>
      </c>
      <c r="Q195" s="73">
        <v>1460499</v>
      </c>
    </row>
    <row r="196" spans="1:18" ht="14.5" x14ac:dyDescent="0.35">
      <c r="A196" s="31" t="s">
        <v>42</v>
      </c>
      <c r="B196" s="31">
        <v>2009</v>
      </c>
      <c r="C196" s="113">
        <v>155.1</v>
      </c>
      <c r="D196" s="114">
        <v>151.19999999999999</v>
      </c>
      <c r="E196" s="114">
        <v>159.1</v>
      </c>
      <c r="F196" s="69">
        <v>6248</v>
      </c>
      <c r="G196" s="69">
        <v>2909955</v>
      </c>
      <c r="H196" s="113">
        <v>181.6</v>
      </c>
      <c r="I196" s="114">
        <v>175.2</v>
      </c>
      <c r="J196" s="114">
        <v>188.2</v>
      </c>
      <c r="K196" s="69">
        <v>3178</v>
      </c>
      <c r="L196" s="69">
        <v>1454509</v>
      </c>
      <c r="M196" s="113">
        <v>137.30000000000001</v>
      </c>
      <c r="N196" s="114">
        <v>132.30000000000001</v>
      </c>
      <c r="O196" s="114">
        <v>142.5</v>
      </c>
      <c r="P196" s="69">
        <v>3070</v>
      </c>
      <c r="Q196" s="69">
        <v>1455446</v>
      </c>
      <c r="R196" s="102"/>
    </row>
    <row r="197" spans="1:18" ht="14.5" x14ac:dyDescent="0.35">
      <c r="A197" s="31" t="s">
        <v>42</v>
      </c>
      <c r="B197" s="31">
        <v>2010</v>
      </c>
      <c r="C197" s="113">
        <v>155.1</v>
      </c>
      <c r="D197" s="114">
        <v>151.19999999999999</v>
      </c>
      <c r="E197" s="114">
        <v>159.1</v>
      </c>
      <c r="F197" s="69">
        <v>6358</v>
      </c>
      <c r="G197" s="69">
        <v>2899015</v>
      </c>
      <c r="H197" s="113">
        <v>176.8</v>
      </c>
      <c r="I197" s="114">
        <v>170.5</v>
      </c>
      <c r="J197" s="114">
        <v>183.2</v>
      </c>
      <c r="K197" s="69">
        <v>3160</v>
      </c>
      <c r="L197" s="69">
        <v>1450699</v>
      </c>
      <c r="M197" s="113">
        <v>140.6</v>
      </c>
      <c r="N197" s="114">
        <v>135.6</v>
      </c>
      <c r="O197" s="114">
        <v>145.80000000000001</v>
      </c>
      <c r="P197" s="69">
        <v>3198</v>
      </c>
      <c r="Q197" s="69">
        <v>1448316</v>
      </c>
      <c r="R197" s="102"/>
    </row>
    <row r="198" spans="1:18" ht="14.5" x14ac:dyDescent="0.35">
      <c r="A198" s="31" t="s">
        <v>42</v>
      </c>
      <c r="B198" s="31">
        <v>2011</v>
      </c>
      <c r="C198" s="113">
        <v>150.4</v>
      </c>
      <c r="D198" s="114">
        <v>146.6</v>
      </c>
      <c r="E198" s="114">
        <v>154.30000000000001</v>
      </c>
      <c r="F198" s="69">
        <v>6241</v>
      </c>
      <c r="G198" s="69">
        <v>2906508</v>
      </c>
      <c r="H198" s="113">
        <v>174.9</v>
      </c>
      <c r="I198" s="114">
        <v>168.7</v>
      </c>
      <c r="J198" s="114">
        <v>181.2</v>
      </c>
      <c r="K198" s="69">
        <v>3181</v>
      </c>
      <c r="L198" s="69">
        <v>1456135</v>
      </c>
      <c r="M198" s="113">
        <v>132.80000000000001</v>
      </c>
      <c r="N198" s="114">
        <v>127.9</v>
      </c>
      <c r="O198" s="114">
        <v>137.80000000000001</v>
      </c>
      <c r="P198" s="69">
        <v>3060</v>
      </c>
      <c r="Q198" s="69">
        <v>1450373</v>
      </c>
      <c r="R198" s="102"/>
    </row>
    <row r="199" spans="1:18" ht="14.5" x14ac:dyDescent="0.35">
      <c r="A199" s="31" t="s">
        <v>42</v>
      </c>
      <c r="B199" s="31">
        <v>2012</v>
      </c>
      <c r="C199" s="113">
        <v>151.30000000000001</v>
      </c>
      <c r="D199" s="114">
        <v>147.5</v>
      </c>
      <c r="E199" s="114">
        <v>155.19999999999999</v>
      </c>
      <c r="F199" s="69">
        <v>6423</v>
      </c>
      <c r="G199" s="69">
        <v>2921457</v>
      </c>
      <c r="H199" s="113">
        <v>176.4</v>
      </c>
      <c r="I199" s="114">
        <v>170.3</v>
      </c>
      <c r="J199" s="114">
        <v>182.6</v>
      </c>
      <c r="K199" s="69">
        <v>3295</v>
      </c>
      <c r="L199" s="69">
        <v>1465721</v>
      </c>
      <c r="M199" s="113">
        <v>133.30000000000001</v>
      </c>
      <c r="N199" s="114">
        <v>128.5</v>
      </c>
      <c r="O199" s="114">
        <v>138.30000000000001</v>
      </c>
      <c r="P199" s="69">
        <v>3128</v>
      </c>
      <c r="Q199" s="69">
        <v>1455736</v>
      </c>
      <c r="R199" s="102"/>
    </row>
    <row r="200" spans="1:18" ht="14.5" x14ac:dyDescent="0.35">
      <c r="A200" s="31" t="s">
        <v>42</v>
      </c>
      <c r="B200" s="31">
        <v>2013</v>
      </c>
      <c r="C200" s="113">
        <v>140</v>
      </c>
      <c r="D200" s="114">
        <v>136.4</v>
      </c>
      <c r="E200" s="114">
        <v>143.69999999999999</v>
      </c>
      <c r="F200" s="69">
        <v>6001</v>
      </c>
      <c r="G200" s="69">
        <v>2934836</v>
      </c>
      <c r="H200" s="113">
        <v>166</v>
      </c>
      <c r="I200" s="114">
        <v>160.1</v>
      </c>
      <c r="J200" s="114">
        <v>172.1</v>
      </c>
      <c r="K200" s="69">
        <v>3140</v>
      </c>
      <c r="L200" s="69">
        <v>1474560</v>
      </c>
      <c r="M200" s="113">
        <v>121.4</v>
      </c>
      <c r="N200" s="114">
        <v>116.8</v>
      </c>
      <c r="O200" s="114">
        <v>126.2</v>
      </c>
      <c r="P200" s="69">
        <v>2861</v>
      </c>
      <c r="Q200" s="69">
        <v>1460276</v>
      </c>
      <c r="R200" s="102"/>
    </row>
    <row r="201" spans="1:18" ht="14.5" x14ac:dyDescent="0.35">
      <c r="A201" s="31" t="s">
        <v>42</v>
      </c>
      <c r="B201" s="31">
        <v>2014</v>
      </c>
      <c r="C201" s="113">
        <v>140.30000000000001</v>
      </c>
      <c r="D201" s="114">
        <v>136.69999999999999</v>
      </c>
      <c r="E201" s="114">
        <v>144</v>
      </c>
      <c r="F201" s="69">
        <v>6115</v>
      </c>
      <c r="G201" s="69">
        <v>2946340</v>
      </c>
      <c r="H201" s="113">
        <v>163</v>
      </c>
      <c r="I201" s="114">
        <v>157.19999999999999</v>
      </c>
      <c r="J201" s="114">
        <v>168.9</v>
      </c>
      <c r="K201" s="69">
        <v>3164</v>
      </c>
      <c r="L201" s="69">
        <v>1482409</v>
      </c>
      <c r="M201" s="113">
        <v>124.3</v>
      </c>
      <c r="N201" s="114">
        <v>119.6</v>
      </c>
      <c r="O201" s="114">
        <v>129.1</v>
      </c>
      <c r="P201" s="69">
        <v>2951</v>
      </c>
      <c r="Q201" s="69">
        <v>1463931</v>
      </c>
      <c r="R201" s="102"/>
    </row>
    <row r="202" spans="1:18" ht="14.5" x14ac:dyDescent="0.35">
      <c r="A202" s="31" t="s">
        <v>42</v>
      </c>
      <c r="B202" s="31">
        <v>2015</v>
      </c>
      <c r="C202" s="113">
        <v>136.5</v>
      </c>
      <c r="D202" s="114">
        <v>133</v>
      </c>
      <c r="E202" s="114">
        <v>140.1</v>
      </c>
      <c r="F202" s="69">
        <v>6070</v>
      </c>
      <c r="G202" s="69">
        <v>2951942</v>
      </c>
      <c r="H202" s="113">
        <v>155.30000000000001</v>
      </c>
      <c r="I202" s="114">
        <v>149.80000000000001</v>
      </c>
      <c r="J202" s="114">
        <v>161.1</v>
      </c>
      <c r="K202" s="69">
        <v>3088</v>
      </c>
      <c r="L202" s="69">
        <v>1488035</v>
      </c>
      <c r="M202" s="113">
        <v>123.1</v>
      </c>
      <c r="N202" s="114">
        <v>118.6</v>
      </c>
      <c r="O202" s="114">
        <v>127.9</v>
      </c>
      <c r="P202" s="69">
        <v>2982</v>
      </c>
      <c r="Q202" s="69">
        <v>1463907</v>
      </c>
      <c r="R202" s="102"/>
    </row>
    <row r="203" spans="1:18" ht="14.5" x14ac:dyDescent="0.35">
      <c r="A203" s="31" t="s">
        <v>42</v>
      </c>
      <c r="B203" s="31">
        <v>2016</v>
      </c>
      <c r="C203" s="113">
        <v>135.19999999999999</v>
      </c>
      <c r="D203" s="114">
        <v>131.69999999999999</v>
      </c>
      <c r="E203" s="114">
        <v>138.80000000000001</v>
      </c>
      <c r="F203" s="69">
        <v>6020</v>
      </c>
      <c r="G203" s="69">
        <v>2939934</v>
      </c>
      <c r="H203" s="113">
        <v>159.1</v>
      </c>
      <c r="I203" s="114">
        <v>153.4</v>
      </c>
      <c r="J203" s="114">
        <v>164.9</v>
      </c>
      <c r="K203" s="69">
        <v>3155</v>
      </c>
      <c r="L203" s="69">
        <v>1484441</v>
      </c>
      <c r="M203" s="113">
        <v>117.6</v>
      </c>
      <c r="N203" s="114">
        <v>113.1</v>
      </c>
      <c r="O203" s="114">
        <v>122.2</v>
      </c>
      <c r="P203" s="69">
        <v>2865</v>
      </c>
      <c r="Q203" s="69">
        <v>1455493</v>
      </c>
      <c r="R203" s="102"/>
    </row>
    <row r="204" spans="1:18" ht="14.5" x14ac:dyDescent="0.35">
      <c r="A204" s="31" t="s">
        <v>42</v>
      </c>
      <c r="B204" s="31">
        <v>2017</v>
      </c>
      <c r="C204" s="113">
        <v>131.4</v>
      </c>
      <c r="D204" s="114">
        <v>128</v>
      </c>
      <c r="E204" s="114">
        <v>134.9</v>
      </c>
      <c r="F204" s="69">
        <v>5973</v>
      </c>
      <c r="G204" s="69">
        <v>2914509</v>
      </c>
      <c r="H204" s="113">
        <v>149.6</v>
      </c>
      <c r="I204" s="114">
        <v>144.30000000000001</v>
      </c>
      <c r="J204" s="114">
        <v>155.19999999999999</v>
      </c>
      <c r="K204" s="69">
        <v>3063</v>
      </c>
      <c r="L204" s="69">
        <v>1473938</v>
      </c>
      <c r="M204" s="113">
        <v>118.2</v>
      </c>
      <c r="N204" s="114">
        <v>113.7</v>
      </c>
      <c r="O204" s="114">
        <v>122.8</v>
      </c>
      <c r="P204" s="69">
        <v>2910</v>
      </c>
      <c r="Q204" s="69">
        <v>1440571</v>
      </c>
      <c r="R204" s="102"/>
    </row>
    <row r="205" spans="1:18" ht="14.5" x14ac:dyDescent="0.35">
      <c r="A205" s="31" t="s">
        <v>42</v>
      </c>
      <c r="B205" s="31">
        <v>2018</v>
      </c>
      <c r="C205" s="113">
        <v>126.4</v>
      </c>
      <c r="D205" s="114">
        <v>123</v>
      </c>
      <c r="E205" s="114">
        <v>129.80000000000001</v>
      </c>
      <c r="F205" s="69">
        <v>5763</v>
      </c>
      <c r="G205" s="69">
        <v>2884890</v>
      </c>
      <c r="H205" s="113">
        <v>149</v>
      </c>
      <c r="I205" s="114">
        <v>143.6</v>
      </c>
      <c r="J205" s="114">
        <v>154.5</v>
      </c>
      <c r="K205" s="69">
        <v>3059</v>
      </c>
      <c r="L205" s="69">
        <v>1460467</v>
      </c>
      <c r="M205" s="113">
        <v>108.4</v>
      </c>
      <c r="N205" s="114">
        <v>104.2</v>
      </c>
      <c r="O205" s="114">
        <v>112.8</v>
      </c>
      <c r="P205" s="69">
        <v>2704</v>
      </c>
      <c r="Q205" s="69">
        <v>1424423</v>
      </c>
      <c r="R205" s="102"/>
    </row>
    <row r="206" spans="1:18" ht="14.5" x14ac:dyDescent="0.35">
      <c r="A206" s="31" t="s">
        <v>42</v>
      </c>
      <c r="B206" s="31">
        <v>2019</v>
      </c>
      <c r="C206" s="113">
        <v>123.4</v>
      </c>
      <c r="D206" s="114">
        <v>120.1</v>
      </c>
      <c r="E206" s="114">
        <v>126.8</v>
      </c>
      <c r="F206" s="69">
        <v>5704</v>
      </c>
      <c r="G206" s="69">
        <v>2845205</v>
      </c>
      <c r="H206" s="113">
        <v>140</v>
      </c>
      <c r="I206" s="114">
        <v>134.80000000000001</v>
      </c>
      <c r="J206" s="114">
        <v>145.19999999999999</v>
      </c>
      <c r="K206" s="69">
        <v>2935</v>
      </c>
      <c r="L206" s="69">
        <v>1441325</v>
      </c>
      <c r="M206" s="113">
        <v>111.3</v>
      </c>
      <c r="N206" s="114">
        <v>107</v>
      </c>
      <c r="O206" s="114">
        <v>115.7</v>
      </c>
      <c r="P206" s="69">
        <v>2769</v>
      </c>
      <c r="Q206" s="69">
        <v>1403880</v>
      </c>
      <c r="R206" s="102"/>
    </row>
    <row r="207" spans="1:18" ht="14.5" x14ac:dyDescent="0.35">
      <c r="A207" s="31" t="s">
        <v>42</v>
      </c>
      <c r="B207" s="31">
        <v>2020</v>
      </c>
      <c r="C207" s="113">
        <v>121.7</v>
      </c>
      <c r="D207" s="114">
        <v>118.5</v>
      </c>
      <c r="E207" s="114">
        <v>125.1</v>
      </c>
      <c r="F207" s="69">
        <v>5570</v>
      </c>
      <c r="G207" s="69">
        <v>2786931</v>
      </c>
      <c r="H207" s="113">
        <v>140</v>
      </c>
      <c r="I207" s="114">
        <v>134.9</v>
      </c>
      <c r="J207" s="114">
        <v>145.30000000000001</v>
      </c>
      <c r="K207" s="69">
        <v>2907</v>
      </c>
      <c r="L207" s="69">
        <v>1412673</v>
      </c>
      <c r="M207" s="113">
        <v>108.6</v>
      </c>
      <c r="N207" s="114">
        <v>104.3</v>
      </c>
      <c r="O207" s="114">
        <v>113</v>
      </c>
      <c r="P207" s="69">
        <v>2663</v>
      </c>
      <c r="Q207" s="69">
        <v>1374258</v>
      </c>
      <c r="R207" s="102"/>
    </row>
    <row r="208" spans="1:18" ht="14.5" x14ac:dyDescent="0.35">
      <c r="A208" s="101" t="s">
        <v>42</v>
      </c>
      <c r="B208" s="101" t="s">
        <v>115</v>
      </c>
      <c r="C208" s="115">
        <v>127.5</v>
      </c>
      <c r="D208" s="116">
        <v>126</v>
      </c>
      <c r="E208" s="116">
        <v>129</v>
      </c>
      <c r="F208" s="77">
        <v>29030</v>
      </c>
      <c r="G208" s="77">
        <v>14371469</v>
      </c>
      <c r="H208" s="115">
        <v>147.4</v>
      </c>
      <c r="I208" s="116">
        <v>145</v>
      </c>
      <c r="J208" s="116">
        <v>149.80000000000001</v>
      </c>
      <c r="K208" s="77">
        <v>15119</v>
      </c>
      <c r="L208" s="77">
        <v>7272844</v>
      </c>
      <c r="M208" s="115">
        <v>112.7</v>
      </c>
      <c r="N208" s="116">
        <v>110.7</v>
      </c>
      <c r="O208" s="116">
        <v>114.7</v>
      </c>
      <c r="P208" s="77">
        <v>13911</v>
      </c>
      <c r="Q208" s="77">
        <v>7098625</v>
      </c>
      <c r="R208" s="102"/>
    </row>
    <row r="209" spans="1:17" ht="14.5" x14ac:dyDescent="0.35">
      <c r="A209" s="6"/>
      <c r="B209" s="105"/>
      <c r="C209" s="114"/>
      <c r="D209" s="114"/>
      <c r="E209" s="114"/>
      <c r="F209" s="69"/>
      <c r="G209" s="69"/>
      <c r="H209" s="114"/>
      <c r="I209" s="114"/>
      <c r="J209" s="114"/>
      <c r="K209" s="69"/>
      <c r="L209" s="69"/>
      <c r="M209" s="114"/>
      <c r="N209" s="114"/>
      <c r="O209" s="114"/>
      <c r="P209" s="69"/>
      <c r="Q209" s="69"/>
    </row>
    <row r="210" spans="1:17" ht="14.5" x14ac:dyDescent="0.35">
      <c r="A210" s="122" t="s">
        <v>118</v>
      </c>
      <c r="B210" s="105"/>
      <c r="C210" s="114"/>
      <c r="D210" s="114"/>
      <c r="E210" s="114"/>
      <c r="F210" s="69"/>
      <c r="G210" s="69"/>
      <c r="H210" s="114"/>
      <c r="I210" s="114"/>
      <c r="J210" s="114"/>
      <c r="K210" s="69"/>
      <c r="L210" s="69"/>
      <c r="M210" s="114"/>
      <c r="N210" s="114"/>
      <c r="O210" s="114"/>
      <c r="P210" s="69"/>
      <c r="Q210" s="69"/>
    </row>
    <row r="211" spans="1:17" x14ac:dyDescent="0.3">
      <c r="A211" s="16"/>
      <c r="B211" s="8"/>
      <c r="C211" s="117"/>
      <c r="D211" s="117"/>
      <c r="E211" s="117"/>
      <c r="F211" s="10"/>
      <c r="G211" s="10"/>
      <c r="H211" s="117"/>
      <c r="I211" s="117"/>
      <c r="J211" s="117"/>
      <c r="K211" s="10"/>
      <c r="L211" s="10"/>
      <c r="M211" s="117"/>
      <c r="N211" s="117"/>
      <c r="O211" s="117"/>
      <c r="P211" s="10"/>
      <c r="Q211" s="10"/>
    </row>
    <row r="212" spans="1:17" x14ac:dyDescent="0.3">
      <c r="B212" s="13"/>
      <c r="C212" s="118" t="s">
        <v>47</v>
      </c>
      <c r="D212" s="119"/>
      <c r="E212" s="119"/>
      <c r="F212" s="15"/>
      <c r="G212" s="15"/>
      <c r="H212" s="121" t="s">
        <v>48</v>
      </c>
      <c r="I212" s="121"/>
      <c r="J212" s="121"/>
      <c r="K212" s="14"/>
      <c r="L212" s="14"/>
      <c r="M212" s="121" t="s">
        <v>49</v>
      </c>
      <c r="N212" s="121"/>
      <c r="O212" s="121"/>
      <c r="P212" s="14"/>
      <c r="Q212" s="14"/>
    </row>
    <row r="213" spans="1:17" x14ac:dyDescent="0.3">
      <c r="A213" s="11" t="s">
        <v>46</v>
      </c>
      <c r="B213" s="11" t="s">
        <v>45</v>
      </c>
      <c r="C213" s="120" t="s">
        <v>3</v>
      </c>
      <c r="D213" s="120" t="s">
        <v>4</v>
      </c>
      <c r="E213" s="120" t="s">
        <v>5</v>
      </c>
      <c r="F213" s="12" t="s">
        <v>6</v>
      </c>
      <c r="G213" s="12" t="s">
        <v>7</v>
      </c>
      <c r="H213" s="120" t="s">
        <v>3</v>
      </c>
      <c r="I213" s="120" t="s">
        <v>4</v>
      </c>
      <c r="J213" s="120" t="s">
        <v>5</v>
      </c>
      <c r="K213" s="12" t="s">
        <v>6</v>
      </c>
      <c r="L213" s="12" t="s">
        <v>7</v>
      </c>
      <c r="M213" s="120" t="s">
        <v>3</v>
      </c>
      <c r="N213" s="120" t="s">
        <v>4</v>
      </c>
      <c r="O213" s="120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1" t="str">
        <f t="shared" si="0"/>
        <v>2016-2020</v>
      </c>
      <c r="C214" s="113">
        <f t="shared" si="0"/>
        <v>120.3</v>
      </c>
      <c r="D214" s="113">
        <f t="shared" si="0"/>
        <v>119.3</v>
      </c>
      <c r="E214" s="113">
        <f t="shared" si="0"/>
        <v>121.4</v>
      </c>
      <c r="F214" s="72">
        <f t="shared" si="0"/>
        <v>52185</v>
      </c>
      <c r="G214" s="72">
        <f t="shared" si="0"/>
        <v>37006461</v>
      </c>
      <c r="H214" s="113">
        <f t="shared" si="0"/>
        <v>139.9</v>
      </c>
      <c r="I214" s="113">
        <f t="shared" si="0"/>
        <v>138.19999999999999</v>
      </c>
      <c r="J214" s="113">
        <f t="shared" si="0"/>
        <v>141.6</v>
      </c>
      <c r="K214" s="72">
        <f t="shared" si="0"/>
        <v>26781</v>
      </c>
      <c r="L214" s="72">
        <f t="shared" si="0"/>
        <v>18454710</v>
      </c>
      <c r="M214" s="113">
        <f t="shared" si="0"/>
        <v>106.1</v>
      </c>
      <c r="N214" s="113">
        <f t="shared" si="0"/>
        <v>104.8</v>
      </c>
      <c r="O214" s="113">
        <f t="shared" si="0"/>
        <v>107.5</v>
      </c>
      <c r="P214" s="72">
        <f t="shared" si="0"/>
        <v>25404</v>
      </c>
      <c r="Q214" s="72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1" t="str">
        <f t="shared" si="1"/>
        <v>2016-2020</v>
      </c>
      <c r="C215" s="113">
        <f t="shared" si="1"/>
        <v>318.39999999999998</v>
      </c>
      <c r="D215" s="113">
        <f t="shared" si="1"/>
        <v>287.3</v>
      </c>
      <c r="E215" s="113">
        <f t="shared" si="1"/>
        <v>352</v>
      </c>
      <c r="F215" s="72">
        <f t="shared" si="1"/>
        <v>421</v>
      </c>
      <c r="G215" s="72">
        <f t="shared" si="1"/>
        <v>119029</v>
      </c>
      <c r="H215" s="113">
        <f t="shared" si="1"/>
        <v>343.9</v>
      </c>
      <c r="I215" s="113">
        <f t="shared" si="1"/>
        <v>295.10000000000002</v>
      </c>
      <c r="J215" s="113">
        <f t="shared" si="1"/>
        <v>398.4</v>
      </c>
      <c r="K215" s="72">
        <f t="shared" si="1"/>
        <v>199</v>
      </c>
      <c r="L215" s="72">
        <f t="shared" si="1"/>
        <v>58994</v>
      </c>
      <c r="M215" s="113">
        <f t="shared" si="1"/>
        <v>298.39999999999998</v>
      </c>
      <c r="N215" s="113">
        <f t="shared" si="1"/>
        <v>258.89999999999998</v>
      </c>
      <c r="O215" s="113">
        <f t="shared" si="1"/>
        <v>342.5</v>
      </c>
      <c r="P215" s="72">
        <f t="shared" si="1"/>
        <v>222</v>
      </c>
      <c r="Q215" s="72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1" t="str">
        <f t="shared" si="2"/>
        <v>2016-2020</v>
      </c>
      <c r="C216" s="113">
        <f t="shared" si="2"/>
        <v>94.6</v>
      </c>
      <c r="D216" s="113">
        <f t="shared" si="2"/>
        <v>92.8</v>
      </c>
      <c r="E216" s="113">
        <f t="shared" si="2"/>
        <v>96.4</v>
      </c>
      <c r="F216" s="72">
        <f t="shared" si="2"/>
        <v>11429</v>
      </c>
      <c r="G216" s="72">
        <f t="shared" si="2"/>
        <v>10840533</v>
      </c>
      <c r="H216" s="113">
        <f t="shared" si="2"/>
        <v>110.8</v>
      </c>
      <c r="I216" s="113">
        <f t="shared" si="2"/>
        <v>107.9</v>
      </c>
      <c r="J216" s="113">
        <f t="shared" si="2"/>
        <v>113.7</v>
      </c>
      <c r="K216" s="72">
        <f t="shared" si="2"/>
        <v>5752</v>
      </c>
      <c r="L216" s="72">
        <f t="shared" si="2"/>
        <v>5225592</v>
      </c>
      <c r="M216" s="113">
        <f t="shared" si="2"/>
        <v>83</v>
      </c>
      <c r="N216" s="113">
        <f t="shared" si="2"/>
        <v>80.8</v>
      </c>
      <c r="O216" s="113">
        <f t="shared" si="2"/>
        <v>85.3</v>
      </c>
      <c r="P216" s="72">
        <f t="shared" si="2"/>
        <v>5677</v>
      </c>
      <c r="Q216" s="72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1" t="str">
        <f t="shared" si="3"/>
        <v>2016-2020</v>
      </c>
      <c r="C217" s="113">
        <f t="shared" si="3"/>
        <v>110.6</v>
      </c>
      <c r="D217" s="113">
        <f t="shared" si="3"/>
        <v>107.9</v>
      </c>
      <c r="E217" s="113">
        <f t="shared" si="3"/>
        <v>113.3</v>
      </c>
      <c r="F217" s="72">
        <f t="shared" si="3"/>
        <v>6803</v>
      </c>
      <c r="G217" s="72">
        <f t="shared" si="3"/>
        <v>9454652</v>
      </c>
      <c r="H217" s="113">
        <f t="shared" si="3"/>
        <v>129</v>
      </c>
      <c r="I217" s="113">
        <f t="shared" si="3"/>
        <v>124.4</v>
      </c>
      <c r="J217" s="113">
        <f t="shared" si="3"/>
        <v>133.69999999999999</v>
      </c>
      <c r="K217" s="72">
        <f t="shared" si="3"/>
        <v>3420</v>
      </c>
      <c r="L217" s="72">
        <f t="shared" si="3"/>
        <v>4794913</v>
      </c>
      <c r="M217" s="113">
        <f t="shared" si="3"/>
        <v>98.1</v>
      </c>
      <c r="N217" s="113">
        <f t="shared" si="3"/>
        <v>94.7</v>
      </c>
      <c r="O217" s="113">
        <f t="shared" si="3"/>
        <v>101.5</v>
      </c>
      <c r="P217" s="72">
        <f t="shared" si="3"/>
        <v>3383</v>
      </c>
      <c r="Q217" s="72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1" t="str">
        <f t="shared" si="4"/>
        <v>2016-2020</v>
      </c>
      <c r="C218" s="113">
        <f t="shared" si="4"/>
        <v>171.3</v>
      </c>
      <c r="D218" s="113">
        <f t="shared" si="4"/>
        <v>166</v>
      </c>
      <c r="E218" s="113">
        <f t="shared" si="4"/>
        <v>176.7</v>
      </c>
      <c r="F218" s="72">
        <f t="shared" si="4"/>
        <v>4224</v>
      </c>
      <c r="G218" s="72">
        <f t="shared" si="4"/>
        <v>2220778</v>
      </c>
      <c r="H218" s="113">
        <f t="shared" si="4"/>
        <v>204.1</v>
      </c>
      <c r="I218" s="113">
        <f t="shared" si="4"/>
        <v>195.1</v>
      </c>
      <c r="J218" s="113">
        <f t="shared" si="4"/>
        <v>213.3</v>
      </c>
      <c r="K218" s="72">
        <f t="shared" si="4"/>
        <v>2135</v>
      </c>
      <c r="L218" s="72">
        <f t="shared" si="4"/>
        <v>1102367</v>
      </c>
      <c r="M218" s="113">
        <f t="shared" si="4"/>
        <v>151.1</v>
      </c>
      <c r="N218" s="113">
        <f t="shared" si="4"/>
        <v>144.6</v>
      </c>
      <c r="O218" s="113">
        <f t="shared" si="4"/>
        <v>157.9</v>
      </c>
      <c r="P218" s="72">
        <f t="shared" si="4"/>
        <v>2089</v>
      </c>
      <c r="Q218" s="72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1" t="str">
        <f t="shared" si="5"/>
        <v>2016-2020</v>
      </c>
      <c r="C219" s="113">
        <f t="shared" si="5"/>
        <v>127.5</v>
      </c>
      <c r="D219" s="113">
        <f t="shared" si="5"/>
        <v>126</v>
      </c>
      <c r="E219" s="113">
        <f t="shared" si="5"/>
        <v>129</v>
      </c>
      <c r="F219" s="72">
        <f t="shared" si="5"/>
        <v>29030</v>
      </c>
      <c r="G219" s="72">
        <f t="shared" si="5"/>
        <v>14371469</v>
      </c>
      <c r="H219" s="113">
        <f t="shared" si="5"/>
        <v>147.4</v>
      </c>
      <c r="I219" s="113">
        <f t="shared" si="5"/>
        <v>145</v>
      </c>
      <c r="J219" s="113">
        <f t="shared" si="5"/>
        <v>149.80000000000001</v>
      </c>
      <c r="K219" s="72">
        <f t="shared" si="5"/>
        <v>15119</v>
      </c>
      <c r="L219" s="72">
        <f t="shared" si="5"/>
        <v>7272844</v>
      </c>
      <c r="M219" s="113">
        <f t="shared" si="5"/>
        <v>112.7</v>
      </c>
      <c r="N219" s="113">
        <f t="shared" si="5"/>
        <v>110.7</v>
      </c>
      <c r="O219" s="113">
        <f t="shared" si="5"/>
        <v>114.7</v>
      </c>
      <c r="P219" s="72">
        <f t="shared" si="5"/>
        <v>13911</v>
      </c>
      <c r="Q219" s="72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topLeftCell="A5" zoomScale="86" zoomScaleNormal="86" workbookViewId="0">
      <selection activeCell="B28" sqref="B28"/>
    </sheetView>
  </sheetViews>
  <sheetFormatPr defaultColWidth="8.7265625" defaultRowHeight="14.5" x14ac:dyDescent="0.35"/>
  <cols>
    <col min="1" max="1" width="12.54296875" style="31" customWidth="1"/>
    <col min="2" max="3" width="15.453125" style="83" customWidth="1"/>
    <col min="4" max="16384" width="8.7265625" style="31"/>
  </cols>
  <sheetData>
    <row r="1" spans="1:3" x14ac:dyDescent="0.35">
      <c r="A1" s="31" t="s">
        <v>58</v>
      </c>
    </row>
    <row r="2" spans="1:3" x14ac:dyDescent="0.35">
      <c r="A2" s="31" t="s">
        <v>59</v>
      </c>
    </row>
    <row r="3" spans="1:3" x14ac:dyDescent="0.35">
      <c r="A3" s="31" t="s">
        <v>117</v>
      </c>
    </row>
    <row r="5" spans="1:3" x14ac:dyDescent="0.35">
      <c r="B5" s="83" t="s">
        <v>1</v>
      </c>
      <c r="C5" s="83" t="s">
        <v>2</v>
      </c>
    </row>
    <row r="6" spans="1:3" x14ac:dyDescent="0.35">
      <c r="B6" s="83" t="s">
        <v>3</v>
      </c>
      <c r="C6" s="83" t="s">
        <v>3</v>
      </c>
    </row>
    <row r="7" spans="1:3" x14ac:dyDescent="0.35">
      <c r="A7" s="31" t="s">
        <v>119</v>
      </c>
      <c r="B7" s="31">
        <v>2</v>
      </c>
      <c r="C7" s="31">
        <v>1.9</v>
      </c>
    </row>
    <row r="8" spans="1:3" x14ac:dyDescent="0.35">
      <c r="A8" s="31" t="s">
        <v>80</v>
      </c>
      <c r="B8" s="31">
        <v>2</v>
      </c>
      <c r="C8" s="31">
        <v>2.2000000000000002</v>
      </c>
    </row>
    <row r="9" spans="1:3" x14ac:dyDescent="0.35">
      <c r="A9" s="31" t="s">
        <v>81</v>
      </c>
      <c r="B9" s="31">
        <v>2.1</v>
      </c>
      <c r="C9" s="31">
        <v>1.7</v>
      </c>
    </row>
    <row r="10" spans="1:3" x14ac:dyDescent="0.35">
      <c r="A10" s="31" t="s">
        <v>82</v>
      </c>
      <c r="B10" s="31">
        <v>3.8</v>
      </c>
      <c r="C10" s="31">
        <v>1.8</v>
      </c>
    </row>
    <row r="11" spans="1:3" x14ac:dyDescent="0.35">
      <c r="A11" s="31" t="s">
        <v>83</v>
      </c>
      <c r="B11" s="31">
        <v>4.7</v>
      </c>
      <c r="C11" s="31">
        <v>3.2</v>
      </c>
    </row>
    <row r="12" spans="1:3" x14ac:dyDescent="0.35">
      <c r="A12" s="31" t="s">
        <v>84</v>
      </c>
      <c r="B12" s="31">
        <v>4.5999999999999996</v>
      </c>
      <c r="C12" s="31">
        <v>3.7</v>
      </c>
    </row>
    <row r="13" spans="1:3" x14ac:dyDescent="0.35">
      <c r="A13" s="31" t="s">
        <v>85</v>
      </c>
      <c r="B13" s="31">
        <v>6</v>
      </c>
      <c r="C13" s="31">
        <v>7.6</v>
      </c>
    </row>
    <row r="14" spans="1:3" x14ac:dyDescent="0.35">
      <c r="A14" s="31" t="s">
        <v>86</v>
      </c>
      <c r="B14" s="31">
        <v>12.5</v>
      </c>
      <c r="C14" s="31">
        <v>15</v>
      </c>
    </row>
    <row r="15" spans="1:3" x14ac:dyDescent="0.35">
      <c r="A15" s="31" t="s">
        <v>87</v>
      </c>
      <c r="B15" s="31">
        <v>20.399999999999999</v>
      </c>
      <c r="C15" s="31">
        <v>29.2</v>
      </c>
    </row>
    <row r="16" spans="1:3" x14ac:dyDescent="0.35">
      <c r="A16" s="31" t="s">
        <v>88</v>
      </c>
      <c r="B16" s="31">
        <v>39.200000000000003</v>
      </c>
      <c r="C16" s="31">
        <v>52.8</v>
      </c>
    </row>
    <row r="17" spans="1:3" x14ac:dyDescent="0.35">
      <c r="A17" s="31" t="s">
        <v>89</v>
      </c>
      <c r="B17" s="31">
        <v>73.900000000000006</v>
      </c>
      <c r="C17" s="31">
        <v>86.4</v>
      </c>
    </row>
    <row r="18" spans="1:3" x14ac:dyDescent="0.35">
      <c r="A18" s="31" t="s">
        <v>90</v>
      </c>
      <c r="B18" s="31">
        <v>147.6</v>
      </c>
      <c r="C18" s="31">
        <v>139.6</v>
      </c>
    </row>
    <row r="19" spans="1:3" x14ac:dyDescent="0.35">
      <c r="A19" s="31" t="s">
        <v>91</v>
      </c>
      <c r="B19" s="31">
        <v>261.8</v>
      </c>
      <c r="C19" s="31">
        <v>214.3</v>
      </c>
    </row>
    <row r="20" spans="1:3" x14ac:dyDescent="0.35">
      <c r="A20" s="31" t="s">
        <v>92</v>
      </c>
      <c r="B20" s="31">
        <v>412.2</v>
      </c>
      <c r="C20" s="31">
        <v>304.8</v>
      </c>
    </row>
    <row r="21" spans="1:3" x14ac:dyDescent="0.35">
      <c r="A21" s="31" t="s">
        <v>93</v>
      </c>
      <c r="B21" s="31">
        <v>595.4</v>
      </c>
      <c r="C21" s="31">
        <v>429.1</v>
      </c>
    </row>
    <row r="22" spans="1:3" x14ac:dyDescent="0.35">
      <c r="A22" s="31" t="s">
        <v>94</v>
      </c>
      <c r="B22" s="31">
        <v>898.6</v>
      </c>
      <c r="C22" s="31">
        <v>644.70000000000005</v>
      </c>
    </row>
    <row r="23" spans="1:3" x14ac:dyDescent="0.35">
      <c r="A23" s="31" t="s">
        <v>95</v>
      </c>
      <c r="B23" s="124">
        <v>1265.8</v>
      </c>
      <c r="C23" s="31">
        <v>870.3</v>
      </c>
    </row>
    <row r="24" spans="1:3" x14ac:dyDescent="0.35">
      <c r="A24" s="31" t="s">
        <v>96</v>
      </c>
      <c r="B24" s="124">
        <v>1984.9</v>
      </c>
      <c r="C24" s="124">
        <v>1269.5999999999999</v>
      </c>
    </row>
    <row r="27" spans="1:3" x14ac:dyDescent="0.35">
      <c r="A27" s="31" t="s">
        <v>35</v>
      </c>
      <c r="B27" s="31" t="s">
        <v>97</v>
      </c>
      <c r="C27" s="3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>
      <selection activeCell="C7" sqref="C7:Q84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115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41" t="s">
        <v>0</v>
      </c>
      <c r="D5" s="141"/>
      <c r="E5" s="141"/>
      <c r="F5" s="141"/>
      <c r="G5" s="141"/>
      <c r="H5" s="138" t="s">
        <v>1</v>
      </c>
      <c r="I5" s="139"/>
      <c r="J5" s="139"/>
      <c r="K5" s="139"/>
      <c r="L5" s="140"/>
      <c r="M5" s="141" t="s">
        <v>2</v>
      </c>
      <c r="N5" s="141"/>
      <c r="O5" s="141"/>
      <c r="P5" s="141"/>
      <c r="Q5" s="141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98</v>
      </c>
      <c r="B7" s="20" t="s">
        <v>67</v>
      </c>
      <c r="C7" s="31">
        <v>120.1</v>
      </c>
      <c r="D7" s="31">
        <v>119</v>
      </c>
      <c r="E7" s="31">
        <v>121.2</v>
      </c>
      <c r="F7" s="145">
        <v>46972</v>
      </c>
      <c r="G7" s="145">
        <v>33167995</v>
      </c>
      <c r="H7" s="31">
        <v>139.6</v>
      </c>
      <c r="I7" s="31">
        <v>137.80000000000001</v>
      </c>
      <c r="J7" s="31">
        <v>141.4</v>
      </c>
      <c r="K7" s="145">
        <v>24042</v>
      </c>
      <c r="L7" s="145">
        <v>16521862</v>
      </c>
      <c r="M7" s="31">
        <v>106</v>
      </c>
      <c r="N7" s="31">
        <v>104.6</v>
      </c>
      <c r="O7" s="31">
        <v>107.4</v>
      </c>
      <c r="P7" s="145">
        <v>22930</v>
      </c>
      <c r="Q7" s="145">
        <v>16646133</v>
      </c>
    </row>
    <row r="8" spans="1:17" x14ac:dyDescent="0.35">
      <c r="A8" s="20" t="s">
        <v>98</v>
      </c>
      <c r="B8" s="20" t="s">
        <v>68</v>
      </c>
      <c r="C8" s="31">
        <v>124.5</v>
      </c>
      <c r="D8" s="31">
        <v>122.2</v>
      </c>
      <c r="E8" s="31">
        <v>126.9</v>
      </c>
      <c r="F8" s="145">
        <v>11355</v>
      </c>
      <c r="G8" s="145">
        <v>8307920</v>
      </c>
      <c r="H8" s="31">
        <v>143.1</v>
      </c>
      <c r="I8" s="31">
        <v>139.30000000000001</v>
      </c>
      <c r="J8" s="31">
        <v>147</v>
      </c>
      <c r="K8" s="145">
        <v>5670</v>
      </c>
      <c r="L8" s="145">
        <v>4085711</v>
      </c>
      <c r="M8" s="31">
        <v>111.6</v>
      </c>
      <c r="N8" s="31">
        <v>108.7</v>
      </c>
      <c r="O8" s="31">
        <v>114.6</v>
      </c>
      <c r="P8" s="145">
        <v>5685</v>
      </c>
      <c r="Q8" s="145">
        <v>4222209</v>
      </c>
    </row>
    <row r="9" spans="1:17" x14ac:dyDescent="0.35">
      <c r="A9" s="20" t="s">
        <v>98</v>
      </c>
      <c r="B9" s="20" t="s">
        <v>69</v>
      </c>
      <c r="C9" s="31">
        <v>130</v>
      </c>
      <c r="D9" s="31">
        <v>127.3</v>
      </c>
      <c r="E9" s="31">
        <v>132.80000000000001</v>
      </c>
      <c r="F9" s="145">
        <v>9125</v>
      </c>
      <c r="G9" s="145">
        <v>5738938</v>
      </c>
      <c r="H9" s="31">
        <v>150.9</v>
      </c>
      <c r="I9" s="31">
        <v>146.5</v>
      </c>
      <c r="J9" s="31">
        <v>155.4</v>
      </c>
      <c r="K9" s="145">
        <v>4616</v>
      </c>
      <c r="L9" s="145">
        <v>2805346</v>
      </c>
      <c r="M9" s="31">
        <v>115.3</v>
      </c>
      <c r="N9" s="31">
        <v>111.9</v>
      </c>
      <c r="O9" s="31">
        <v>118.8</v>
      </c>
      <c r="P9" s="145">
        <v>4509</v>
      </c>
      <c r="Q9" s="145">
        <v>2933592</v>
      </c>
    </row>
    <row r="10" spans="1:17" x14ac:dyDescent="0.35">
      <c r="A10" s="20" t="s">
        <v>98</v>
      </c>
      <c r="B10" s="20" t="s">
        <v>70</v>
      </c>
      <c r="C10" s="31">
        <v>111.1</v>
      </c>
      <c r="D10" s="31">
        <v>106.6</v>
      </c>
      <c r="E10" s="31">
        <v>115.8</v>
      </c>
      <c r="F10" s="145">
        <v>2388</v>
      </c>
      <c r="G10" s="145">
        <v>1297205</v>
      </c>
      <c r="H10" s="31">
        <v>128.6</v>
      </c>
      <c r="I10" s="31">
        <v>121.4</v>
      </c>
      <c r="J10" s="31">
        <v>136.19999999999999</v>
      </c>
      <c r="K10" s="145">
        <v>1214</v>
      </c>
      <c r="L10" s="145">
        <v>633783</v>
      </c>
      <c r="M10" s="31">
        <v>98.6</v>
      </c>
      <c r="N10" s="31">
        <v>92.9</v>
      </c>
      <c r="O10" s="31">
        <v>104.8</v>
      </c>
      <c r="P10" s="145">
        <v>1174</v>
      </c>
      <c r="Q10" s="145">
        <v>663422</v>
      </c>
    </row>
    <row r="11" spans="1:17" x14ac:dyDescent="0.35">
      <c r="A11" s="20" t="s">
        <v>98</v>
      </c>
      <c r="B11" s="20" t="s">
        <v>71</v>
      </c>
      <c r="C11" s="31">
        <v>121.7</v>
      </c>
      <c r="D11" s="31">
        <v>118.7</v>
      </c>
      <c r="E11" s="31">
        <v>124.7</v>
      </c>
      <c r="F11" s="145">
        <v>6641</v>
      </c>
      <c r="G11" s="145">
        <v>4373922</v>
      </c>
      <c r="H11" s="31">
        <v>145</v>
      </c>
      <c r="I11" s="31">
        <v>140.19999999999999</v>
      </c>
      <c r="J11" s="31">
        <v>149.9</v>
      </c>
      <c r="K11" s="145">
        <v>3571</v>
      </c>
      <c r="L11" s="145">
        <v>2230948</v>
      </c>
      <c r="M11" s="31">
        <v>103.5</v>
      </c>
      <c r="N11" s="31">
        <v>99.8</v>
      </c>
      <c r="O11" s="31">
        <v>107.4</v>
      </c>
      <c r="P11" s="145">
        <v>3070</v>
      </c>
      <c r="Q11" s="145">
        <v>2142974</v>
      </c>
    </row>
    <row r="12" spans="1:17" x14ac:dyDescent="0.35">
      <c r="A12" s="20" t="s">
        <v>98</v>
      </c>
      <c r="B12" s="20" t="s">
        <v>72</v>
      </c>
      <c r="C12" s="31">
        <v>113.5</v>
      </c>
      <c r="D12" s="31">
        <v>110.5</v>
      </c>
      <c r="E12" s="31">
        <v>116.6</v>
      </c>
      <c r="F12" s="145">
        <v>5521</v>
      </c>
      <c r="G12" s="145">
        <v>3828114</v>
      </c>
      <c r="H12" s="31">
        <v>133.5</v>
      </c>
      <c r="I12" s="31">
        <v>128.5</v>
      </c>
      <c r="J12" s="31">
        <v>138.6</v>
      </c>
      <c r="K12" s="145">
        <v>2817</v>
      </c>
      <c r="L12" s="145">
        <v>1894738</v>
      </c>
      <c r="M12" s="31">
        <v>99.8</v>
      </c>
      <c r="N12" s="31">
        <v>96</v>
      </c>
      <c r="O12" s="31">
        <v>103.7</v>
      </c>
      <c r="P12" s="145">
        <v>2704</v>
      </c>
      <c r="Q12" s="145">
        <v>1933376</v>
      </c>
    </row>
    <row r="13" spans="1:17" x14ac:dyDescent="0.35">
      <c r="A13" s="20" t="s">
        <v>98</v>
      </c>
      <c r="B13" s="20" t="s">
        <v>73</v>
      </c>
      <c r="C13" s="31">
        <v>113.5</v>
      </c>
      <c r="D13" s="31">
        <v>111.5</v>
      </c>
      <c r="E13" s="31">
        <v>115.6</v>
      </c>
      <c r="F13" s="145">
        <v>11942</v>
      </c>
      <c r="G13" s="145">
        <v>9621896</v>
      </c>
      <c r="H13" s="31">
        <v>131.1</v>
      </c>
      <c r="I13" s="31">
        <v>127.8</v>
      </c>
      <c r="J13" s="31">
        <v>134.5</v>
      </c>
      <c r="K13" s="145">
        <v>6154</v>
      </c>
      <c r="L13" s="145">
        <v>4871336</v>
      </c>
      <c r="M13" s="31">
        <v>100.3</v>
      </c>
      <c r="N13" s="31">
        <v>97.7</v>
      </c>
      <c r="O13" s="31">
        <v>103</v>
      </c>
      <c r="P13" s="145">
        <v>5788</v>
      </c>
      <c r="Q13" s="145">
        <v>4750560</v>
      </c>
    </row>
    <row r="14" spans="1:17" x14ac:dyDescent="0.35">
      <c r="A14" s="20" t="s">
        <v>98</v>
      </c>
      <c r="B14" s="20" t="s">
        <v>74</v>
      </c>
      <c r="C14" s="31">
        <v>122.4</v>
      </c>
      <c r="D14" s="31">
        <v>119</v>
      </c>
      <c r="E14" s="31">
        <v>125.9</v>
      </c>
      <c r="F14" s="145">
        <v>5213</v>
      </c>
      <c r="G14" s="145">
        <v>3838466</v>
      </c>
      <c r="H14" s="31">
        <v>142.69999999999999</v>
      </c>
      <c r="I14" s="31">
        <v>137.30000000000001</v>
      </c>
      <c r="J14" s="31">
        <v>148.30000000000001</v>
      </c>
      <c r="K14" s="145">
        <v>2739</v>
      </c>
      <c r="L14" s="145">
        <v>1932848</v>
      </c>
      <c r="M14" s="31">
        <v>107.5</v>
      </c>
      <c r="N14" s="31">
        <v>103.1</v>
      </c>
      <c r="O14" s="31">
        <v>111.9</v>
      </c>
      <c r="P14" s="145">
        <v>2474</v>
      </c>
      <c r="Q14" s="145">
        <v>1905618</v>
      </c>
    </row>
    <row r="15" spans="1:17" x14ac:dyDescent="0.35">
      <c r="A15" s="20" t="s">
        <v>98</v>
      </c>
      <c r="B15" s="20" t="s">
        <v>75</v>
      </c>
      <c r="C15" s="31">
        <v>121.8</v>
      </c>
      <c r="D15" s="31">
        <v>117.3</v>
      </c>
      <c r="E15" s="31">
        <v>126.5</v>
      </c>
      <c r="F15" s="145">
        <v>2800</v>
      </c>
      <c r="G15" s="145">
        <v>2164884</v>
      </c>
      <c r="H15" s="31">
        <v>139.9</v>
      </c>
      <c r="I15" s="31">
        <v>132.6</v>
      </c>
      <c r="J15" s="31">
        <v>147.4</v>
      </c>
      <c r="K15" s="145">
        <v>1463</v>
      </c>
      <c r="L15" s="145">
        <v>1102218</v>
      </c>
      <c r="M15" s="31">
        <v>108.3</v>
      </c>
      <c r="N15" s="31">
        <v>102.4</v>
      </c>
      <c r="O15" s="31">
        <v>114.5</v>
      </c>
      <c r="P15" s="145">
        <v>1337</v>
      </c>
      <c r="Q15" s="145">
        <v>1062666</v>
      </c>
    </row>
    <row r="16" spans="1:17" x14ac:dyDescent="0.35">
      <c r="A16" s="20" t="s">
        <v>98</v>
      </c>
      <c r="B16" s="20" t="s">
        <v>76</v>
      </c>
      <c r="C16" s="31">
        <v>119.6</v>
      </c>
      <c r="D16" s="31">
        <v>107.5</v>
      </c>
      <c r="E16" s="31">
        <v>132.69999999999999</v>
      </c>
      <c r="F16" s="31">
        <v>374</v>
      </c>
      <c r="G16" s="145">
        <v>307733</v>
      </c>
      <c r="H16" s="31">
        <v>141.6</v>
      </c>
      <c r="I16" s="31">
        <v>121.8</v>
      </c>
      <c r="J16" s="31">
        <v>163.5</v>
      </c>
      <c r="K16" s="31">
        <v>196</v>
      </c>
      <c r="L16" s="145">
        <v>154499</v>
      </c>
      <c r="M16" s="31">
        <v>104.1</v>
      </c>
      <c r="N16" s="31">
        <v>89.1</v>
      </c>
      <c r="O16" s="31">
        <v>121</v>
      </c>
      <c r="P16" s="31">
        <v>178</v>
      </c>
      <c r="Q16" s="145">
        <v>153234</v>
      </c>
    </row>
    <row r="17" spans="1:17" x14ac:dyDescent="0.35">
      <c r="A17" s="20" t="s">
        <v>98</v>
      </c>
      <c r="B17" s="20" t="s">
        <v>77</v>
      </c>
      <c r="C17" s="31">
        <v>124.1</v>
      </c>
      <c r="D17" s="31">
        <v>118.5</v>
      </c>
      <c r="E17" s="31">
        <v>129.80000000000001</v>
      </c>
      <c r="F17" s="145">
        <v>2039</v>
      </c>
      <c r="G17" s="145">
        <v>1365849</v>
      </c>
      <c r="H17" s="31">
        <v>148.19999999999999</v>
      </c>
      <c r="I17" s="31">
        <v>139.1</v>
      </c>
      <c r="J17" s="31">
        <v>157.69999999999999</v>
      </c>
      <c r="K17" s="145">
        <v>1080</v>
      </c>
      <c r="L17" s="145">
        <v>676131</v>
      </c>
      <c r="M17" s="31">
        <v>106.7</v>
      </c>
      <c r="N17" s="31">
        <v>99.8</v>
      </c>
      <c r="O17" s="31">
        <v>114</v>
      </c>
      <c r="P17" s="31">
        <v>959</v>
      </c>
      <c r="Q17" s="145">
        <v>689718</v>
      </c>
    </row>
    <row r="18" spans="1:17" s="28" customFormat="1" x14ac:dyDescent="0.35">
      <c r="A18" s="28" t="s">
        <v>98</v>
      </c>
      <c r="B18" s="28" t="s">
        <v>78</v>
      </c>
      <c r="C18" s="31">
        <v>120.3</v>
      </c>
      <c r="D18" s="31">
        <v>119.3</v>
      </c>
      <c r="E18" s="31">
        <v>121.4</v>
      </c>
      <c r="F18" s="145">
        <v>52185</v>
      </c>
      <c r="G18" s="145">
        <v>37006461</v>
      </c>
      <c r="H18" s="31">
        <v>139.9</v>
      </c>
      <c r="I18" s="31">
        <v>138.19999999999999</v>
      </c>
      <c r="J18" s="31">
        <v>141.6</v>
      </c>
      <c r="K18" s="145">
        <v>26781</v>
      </c>
      <c r="L18" s="145">
        <v>18454710</v>
      </c>
      <c r="M18" s="31">
        <v>106.1</v>
      </c>
      <c r="N18" s="31">
        <v>104.8</v>
      </c>
      <c r="O18" s="31">
        <v>107.5</v>
      </c>
      <c r="P18" s="145">
        <v>25404</v>
      </c>
      <c r="Q18" s="145">
        <v>18551751</v>
      </c>
    </row>
    <row r="19" spans="1:17" s="28" customFormat="1" x14ac:dyDescent="0.35">
      <c r="A19" s="28" t="s">
        <v>98</v>
      </c>
      <c r="B19" s="28" t="s">
        <v>27</v>
      </c>
      <c r="C19" s="31">
        <v>134.80000000000001</v>
      </c>
      <c r="D19" s="31">
        <v>134.30000000000001</v>
      </c>
      <c r="E19" s="31">
        <v>135.19999999999999</v>
      </c>
      <c r="F19" s="145">
        <v>297505</v>
      </c>
      <c r="G19" s="145">
        <v>196730122</v>
      </c>
      <c r="H19" s="31">
        <v>157.9</v>
      </c>
      <c r="I19" s="31">
        <v>157.1</v>
      </c>
      <c r="J19" s="31">
        <v>158.69999999999999</v>
      </c>
      <c r="K19" s="145">
        <v>154357</v>
      </c>
      <c r="L19" s="145">
        <v>97800814</v>
      </c>
      <c r="M19" s="31">
        <v>117.9</v>
      </c>
      <c r="N19" s="31">
        <v>117.3</v>
      </c>
      <c r="O19" s="31">
        <v>118.6</v>
      </c>
      <c r="P19" s="145">
        <v>143148</v>
      </c>
      <c r="Q19" s="145">
        <v>98929308</v>
      </c>
    </row>
    <row r="20" spans="1:17" x14ac:dyDescent="0.35">
      <c r="A20" s="20" t="s">
        <v>112</v>
      </c>
      <c r="B20" s="20" t="s">
        <v>67</v>
      </c>
      <c r="C20" s="31">
        <v>343.2</v>
      </c>
      <c r="D20" s="31">
        <v>307.7</v>
      </c>
      <c r="E20" s="31">
        <v>381.7</v>
      </c>
      <c r="F20" s="31">
        <v>373</v>
      </c>
      <c r="G20" s="145">
        <v>101613</v>
      </c>
      <c r="H20" s="31">
        <v>373.7</v>
      </c>
      <c r="I20" s="31">
        <v>316.89999999999998</v>
      </c>
      <c r="J20" s="31">
        <v>437.4</v>
      </c>
      <c r="K20" s="31">
        <v>174</v>
      </c>
      <c r="L20" s="145">
        <v>50160</v>
      </c>
      <c r="M20" s="31">
        <v>321.39999999999998</v>
      </c>
      <c r="N20" s="31">
        <v>276.7</v>
      </c>
      <c r="O20" s="31">
        <v>371.6</v>
      </c>
      <c r="P20" s="31">
        <v>199</v>
      </c>
      <c r="Q20" s="145">
        <v>51453</v>
      </c>
    </row>
    <row r="21" spans="1:17" x14ac:dyDescent="0.35">
      <c r="A21" s="20" t="s">
        <v>112</v>
      </c>
      <c r="B21" s="20" t="s">
        <v>68</v>
      </c>
      <c r="C21" s="31">
        <v>303.7</v>
      </c>
      <c r="D21" s="31">
        <v>241.9</v>
      </c>
      <c r="E21" s="31">
        <v>376.6</v>
      </c>
      <c r="F21" s="31">
        <v>93</v>
      </c>
      <c r="G21" s="145">
        <v>27985</v>
      </c>
      <c r="H21" s="31">
        <v>405.7</v>
      </c>
      <c r="I21" s="31">
        <v>279.7</v>
      </c>
      <c r="J21" s="31">
        <v>564.6</v>
      </c>
      <c r="K21" s="31">
        <v>41</v>
      </c>
      <c r="L21" s="145">
        <v>12786</v>
      </c>
      <c r="M21" s="31">
        <v>263.60000000000002</v>
      </c>
      <c r="N21" s="31">
        <v>194.8</v>
      </c>
      <c r="O21" s="31">
        <v>350.6</v>
      </c>
      <c r="P21" s="31">
        <v>52</v>
      </c>
      <c r="Q21" s="145">
        <v>15199</v>
      </c>
    </row>
    <row r="22" spans="1:17" x14ac:dyDescent="0.35">
      <c r="A22" s="20" t="s">
        <v>112</v>
      </c>
      <c r="B22" s="20" t="s">
        <v>69</v>
      </c>
      <c r="C22" s="31">
        <v>514.29999999999995</v>
      </c>
      <c r="D22" s="31">
        <v>421.2</v>
      </c>
      <c r="E22" s="31">
        <v>621.79999999999995</v>
      </c>
      <c r="F22" s="31">
        <v>119</v>
      </c>
      <c r="G22" s="145">
        <v>21941</v>
      </c>
      <c r="H22" s="31">
        <v>622.29999999999995</v>
      </c>
      <c r="I22" s="31">
        <v>467.6</v>
      </c>
      <c r="J22" s="31">
        <v>810.4</v>
      </c>
      <c r="K22" s="31">
        <v>63</v>
      </c>
      <c r="L22" s="145">
        <v>10583</v>
      </c>
      <c r="M22" s="31">
        <v>431.4</v>
      </c>
      <c r="N22" s="31">
        <v>321.2</v>
      </c>
      <c r="O22" s="31">
        <v>568.20000000000005</v>
      </c>
      <c r="P22" s="31">
        <v>56</v>
      </c>
      <c r="Q22" s="145">
        <v>11358</v>
      </c>
    </row>
    <row r="23" spans="1:17" x14ac:dyDescent="0.35">
      <c r="A23" s="20" t="s">
        <v>112</v>
      </c>
      <c r="B23" s="20" t="s">
        <v>70</v>
      </c>
      <c r="C23" s="31" t="s">
        <v>129</v>
      </c>
      <c r="D23" s="31" t="s">
        <v>129</v>
      </c>
      <c r="E23" s="31" t="s">
        <v>129</v>
      </c>
      <c r="F23" s="31" t="s">
        <v>129</v>
      </c>
      <c r="G23" s="145">
        <v>3834</v>
      </c>
      <c r="H23" s="31" t="s">
        <v>129</v>
      </c>
      <c r="I23" s="31" t="s">
        <v>129</v>
      </c>
      <c r="J23" s="31" t="s">
        <v>129</v>
      </c>
      <c r="K23" s="31" t="s">
        <v>129</v>
      </c>
      <c r="L23" s="145">
        <v>2155</v>
      </c>
      <c r="M23" s="31" t="s">
        <v>129</v>
      </c>
      <c r="N23" s="31" t="s">
        <v>129</v>
      </c>
      <c r="O23" s="31" t="s">
        <v>129</v>
      </c>
      <c r="P23" s="31" t="s">
        <v>129</v>
      </c>
      <c r="Q23" s="145">
        <v>1679</v>
      </c>
    </row>
    <row r="24" spans="1:17" x14ac:dyDescent="0.35">
      <c r="A24" s="20" t="s">
        <v>112</v>
      </c>
      <c r="B24" s="20" t="s">
        <v>71</v>
      </c>
      <c r="C24" s="31">
        <v>446.1</v>
      </c>
      <c r="D24" s="31">
        <v>331.3</v>
      </c>
      <c r="E24" s="31">
        <v>588.79999999999995</v>
      </c>
      <c r="F24" s="31">
        <v>53</v>
      </c>
      <c r="G24" s="145">
        <v>12270</v>
      </c>
      <c r="H24" s="31">
        <v>441.6</v>
      </c>
      <c r="I24" s="31">
        <v>278.89999999999998</v>
      </c>
      <c r="J24" s="31">
        <v>665.1</v>
      </c>
      <c r="K24" s="31">
        <v>26</v>
      </c>
      <c r="L24" s="145">
        <v>6643</v>
      </c>
      <c r="M24" s="31">
        <v>470.9</v>
      </c>
      <c r="N24" s="31">
        <v>305.8</v>
      </c>
      <c r="O24" s="31">
        <v>695.2</v>
      </c>
      <c r="P24" s="31">
        <v>27</v>
      </c>
      <c r="Q24" s="145">
        <v>5627</v>
      </c>
    </row>
    <row r="25" spans="1:17" x14ac:dyDescent="0.35">
      <c r="A25" s="20" t="s">
        <v>112</v>
      </c>
      <c r="B25" s="20" t="s">
        <v>72</v>
      </c>
      <c r="C25" s="31">
        <v>330</v>
      </c>
      <c r="D25" s="31">
        <v>215.3</v>
      </c>
      <c r="E25" s="31">
        <v>484.9</v>
      </c>
      <c r="F25" s="31">
        <v>29</v>
      </c>
      <c r="G25" s="145">
        <v>7849</v>
      </c>
      <c r="H25" s="31" t="s">
        <v>129</v>
      </c>
      <c r="I25" s="31" t="s">
        <v>129</v>
      </c>
      <c r="J25" s="31" t="s">
        <v>129</v>
      </c>
      <c r="K25" s="31" t="s">
        <v>129</v>
      </c>
      <c r="L25" s="145">
        <v>3919</v>
      </c>
      <c r="M25" s="31">
        <v>460.1</v>
      </c>
      <c r="N25" s="31">
        <v>264.3</v>
      </c>
      <c r="O25" s="31">
        <v>742.3</v>
      </c>
      <c r="P25" s="31">
        <v>18</v>
      </c>
      <c r="Q25" s="145">
        <v>3930</v>
      </c>
    </row>
    <row r="26" spans="1:17" x14ac:dyDescent="0.35">
      <c r="A26" s="20" t="s">
        <v>112</v>
      </c>
      <c r="B26" s="20" t="s">
        <v>73</v>
      </c>
      <c r="C26" s="31">
        <v>240.6</v>
      </c>
      <c r="D26" s="31">
        <v>185.1</v>
      </c>
      <c r="E26" s="31">
        <v>307.5</v>
      </c>
      <c r="F26" s="31">
        <v>69</v>
      </c>
      <c r="G26" s="145">
        <v>27734</v>
      </c>
      <c r="H26" s="31">
        <v>256.60000000000002</v>
      </c>
      <c r="I26" s="31">
        <v>170.9</v>
      </c>
      <c r="J26" s="31">
        <v>368.3</v>
      </c>
      <c r="K26" s="31">
        <v>31</v>
      </c>
      <c r="L26" s="145">
        <v>14074</v>
      </c>
      <c r="M26" s="31">
        <v>227.4</v>
      </c>
      <c r="N26" s="31">
        <v>158.6</v>
      </c>
      <c r="O26" s="31">
        <v>317.5</v>
      </c>
      <c r="P26" s="31">
        <v>38</v>
      </c>
      <c r="Q26" s="145">
        <v>13660</v>
      </c>
    </row>
    <row r="27" spans="1:17" x14ac:dyDescent="0.35">
      <c r="A27" s="20" t="s">
        <v>112</v>
      </c>
      <c r="B27" s="20" t="s">
        <v>74</v>
      </c>
      <c r="C27" s="31">
        <v>192.5</v>
      </c>
      <c r="D27" s="31">
        <v>139.19999999999999</v>
      </c>
      <c r="E27" s="31">
        <v>262.39999999999998</v>
      </c>
      <c r="F27" s="31">
        <v>48</v>
      </c>
      <c r="G27" s="145">
        <v>17416</v>
      </c>
      <c r="H27" s="31">
        <v>216.9</v>
      </c>
      <c r="I27" s="31">
        <v>136.6</v>
      </c>
      <c r="J27" s="31">
        <v>332.1</v>
      </c>
      <c r="K27" s="31">
        <v>25</v>
      </c>
      <c r="L27" s="145">
        <v>8834</v>
      </c>
      <c r="M27" s="31">
        <v>170.7</v>
      </c>
      <c r="N27" s="31">
        <v>105.4</v>
      </c>
      <c r="O27" s="31">
        <v>270.2</v>
      </c>
      <c r="P27" s="31">
        <v>23</v>
      </c>
      <c r="Q27" s="145">
        <v>8582</v>
      </c>
    </row>
    <row r="28" spans="1:17" x14ac:dyDescent="0.35">
      <c r="A28" s="20" t="s">
        <v>112</v>
      </c>
      <c r="B28" s="20" t="s">
        <v>75</v>
      </c>
      <c r="C28" s="31">
        <v>171.9</v>
      </c>
      <c r="D28" s="31">
        <v>106</v>
      </c>
      <c r="E28" s="31">
        <v>271</v>
      </c>
      <c r="F28" s="31">
        <v>23</v>
      </c>
      <c r="G28" s="145">
        <v>8817</v>
      </c>
      <c r="H28" s="31" t="s">
        <v>129</v>
      </c>
      <c r="I28" s="31" t="s">
        <v>129</v>
      </c>
      <c r="J28" s="31" t="s">
        <v>129</v>
      </c>
      <c r="K28" s="31" t="s">
        <v>129</v>
      </c>
      <c r="L28" s="145">
        <v>4599</v>
      </c>
      <c r="M28" s="31" t="s">
        <v>129</v>
      </c>
      <c r="N28" s="31" t="s">
        <v>129</v>
      </c>
      <c r="O28" s="31" t="s">
        <v>129</v>
      </c>
      <c r="P28" s="31" t="s">
        <v>129</v>
      </c>
      <c r="Q28" s="145">
        <v>4218</v>
      </c>
    </row>
    <row r="29" spans="1:17" x14ac:dyDescent="0.35">
      <c r="A29" s="20" t="s">
        <v>112</v>
      </c>
      <c r="B29" s="20" t="s">
        <v>76</v>
      </c>
      <c r="C29" s="31" t="s">
        <v>129</v>
      </c>
      <c r="D29" s="31" t="s">
        <v>129</v>
      </c>
      <c r="E29" s="31" t="s">
        <v>129</v>
      </c>
      <c r="F29" s="31" t="s">
        <v>129</v>
      </c>
      <c r="G29" s="145">
        <v>1548</v>
      </c>
      <c r="H29" s="31" t="s">
        <v>129</v>
      </c>
      <c r="I29" s="31" t="s">
        <v>129</v>
      </c>
      <c r="J29" s="31" t="s">
        <v>129</v>
      </c>
      <c r="K29" s="31" t="s">
        <v>129</v>
      </c>
      <c r="L29" s="31">
        <v>723</v>
      </c>
      <c r="M29" s="31" t="s">
        <v>129</v>
      </c>
      <c r="N29" s="31" t="s">
        <v>129</v>
      </c>
      <c r="O29" s="31" t="s">
        <v>129</v>
      </c>
      <c r="P29" s="31" t="s">
        <v>129</v>
      </c>
      <c r="Q29" s="31">
        <v>825</v>
      </c>
    </row>
    <row r="30" spans="1:17" x14ac:dyDescent="0.35">
      <c r="A30" s="20" t="s">
        <v>112</v>
      </c>
      <c r="B30" s="20" t="s">
        <v>77</v>
      </c>
      <c r="C30" s="31">
        <v>252.3</v>
      </c>
      <c r="D30" s="31">
        <v>141.4</v>
      </c>
      <c r="E30" s="31">
        <v>417.3</v>
      </c>
      <c r="F30" s="31">
        <v>19</v>
      </c>
      <c r="G30" s="145">
        <v>7051</v>
      </c>
      <c r="H30" s="31" t="s">
        <v>129</v>
      </c>
      <c r="I30" s="31" t="s">
        <v>129</v>
      </c>
      <c r="J30" s="31" t="s">
        <v>129</v>
      </c>
      <c r="K30" s="31" t="s">
        <v>129</v>
      </c>
      <c r="L30" s="145">
        <v>3512</v>
      </c>
      <c r="M30" s="31" t="s">
        <v>129</v>
      </c>
      <c r="N30" s="31" t="s">
        <v>129</v>
      </c>
      <c r="O30" s="31" t="s">
        <v>129</v>
      </c>
      <c r="P30" s="31" t="s">
        <v>129</v>
      </c>
      <c r="Q30" s="145">
        <v>3539</v>
      </c>
    </row>
    <row r="31" spans="1:17" s="28" customFormat="1" x14ac:dyDescent="0.35">
      <c r="A31" s="20" t="s">
        <v>112</v>
      </c>
      <c r="B31" s="28" t="s">
        <v>78</v>
      </c>
      <c r="C31" s="31">
        <v>318.39999999999998</v>
      </c>
      <c r="D31" s="31">
        <v>287.3</v>
      </c>
      <c r="E31" s="31">
        <v>352</v>
      </c>
      <c r="F31" s="31">
        <v>421</v>
      </c>
      <c r="G31" s="145">
        <v>119029</v>
      </c>
      <c r="H31" s="31">
        <v>343.9</v>
      </c>
      <c r="I31" s="31">
        <v>295.10000000000002</v>
      </c>
      <c r="J31" s="31">
        <v>398.4</v>
      </c>
      <c r="K31" s="31">
        <v>199</v>
      </c>
      <c r="L31" s="145">
        <v>58994</v>
      </c>
      <c r="M31" s="31">
        <v>298.39999999999998</v>
      </c>
      <c r="N31" s="31">
        <v>258.89999999999998</v>
      </c>
      <c r="O31" s="31">
        <v>342.5</v>
      </c>
      <c r="P31" s="31">
        <v>222</v>
      </c>
      <c r="Q31" s="145">
        <v>60035</v>
      </c>
    </row>
    <row r="32" spans="1:17" s="28" customFormat="1" x14ac:dyDescent="0.35">
      <c r="A32" s="20" t="s">
        <v>112</v>
      </c>
      <c r="B32" s="28" t="s">
        <v>27</v>
      </c>
      <c r="C32" s="31">
        <v>288.10000000000002</v>
      </c>
      <c r="D32" s="31">
        <v>278.2</v>
      </c>
      <c r="E32" s="31">
        <v>298.3</v>
      </c>
      <c r="F32" s="145">
        <v>3416</v>
      </c>
      <c r="G32" s="145">
        <v>1039362</v>
      </c>
      <c r="H32" s="31">
        <v>324.2</v>
      </c>
      <c r="I32" s="31">
        <v>308.5</v>
      </c>
      <c r="J32" s="31">
        <v>340.4</v>
      </c>
      <c r="K32" s="145">
        <v>1742</v>
      </c>
      <c r="L32" s="145">
        <v>508309</v>
      </c>
      <c r="M32" s="31">
        <v>259.3</v>
      </c>
      <c r="N32" s="31">
        <v>246.7</v>
      </c>
      <c r="O32" s="31">
        <v>272.5</v>
      </c>
      <c r="P32" s="145">
        <v>1674</v>
      </c>
      <c r="Q32" s="145">
        <v>531053</v>
      </c>
    </row>
    <row r="33" spans="1:17" x14ac:dyDescent="0.35">
      <c r="A33" s="20" t="s">
        <v>44</v>
      </c>
      <c r="B33" s="20" t="s">
        <v>67</v>
      </c>
      <c r="C33" s="31">
        <v>94.3</v>
      </c>
      <c r="D33" s="31">
        <v>92.6</v>
      </c>
      <c r="E33" s="31">
        <v>96.1</v>
      </c>
      <c r="F33" s="145">
        <v>11105</v>
      </c>
      <c r="G33" s="145">
        <v>10607348</v>
      </c>
      <c r="H33" s="31">
        <v>110.4</v>
      </c>
      <c r="I33" s="31">
        <v>107.5</v>
      </c>
      <c r="J33" s="31">
        <v>113.4</v>
      </c>
      <c r="K33" s="145">
        <v>5596</v>
      </c>
      <c r="L33" s="145">
        <v>5117506</v>
      </c>
      <c r="M33" s="31">
        <v>82.8</v>
      </c>
      <c r="N33" s="31">
        <v>80.599999999999994</v>
      </c>
      <c r="O33" s="31">
        <v>85.1</v>
      </c>
      <c r="P33" s="145">
        <v>5509</v>
      </c>
      <c r="Q33" s="145">
        <v>5489842</v>
      </c>
    </row>
    <row r="34" spans="1:17" x14ac:dyDescent="0.35">
      <c r="A34" s="20" t="s">
        <v>44</v>
      </c>
      <c r="B34" s="20" t="s">
        <v>68</v>
      </c>
      <c r="C34" s="31">
        <v>94.8</v>
      </c>
      <c r="D34" s="31">
        <v>91.2</v>
      </c>
      <c r="E34" s="31">
        <v>98.5</v>
      </c>
      <c r="F34" s="145">
        <v>2722</v>
      </c>
      <c r="G34" s="145">
        <v>2776412</v>
      </c>
      <c r="H34" s="31">
        <v>108</v>
      </c>
      <c r="I34" s="31">
        <v>102.1</v>
      </c>
      <c r="J34" s="31">
        <v>114</v>
      </c>
      <c r="K34" s="145">
        <v>1334</v>
      </c>
      <c r="L34" s="145">
        <v>1335174</v>
      </c>
      <c r="M34" s="31">
        <v>85.6</v>
      </c>
      <c r="N34" s="31">
        <v>81.099999999999994</v>
      </c>
      <c r="O34" s="31">
        <v>90.3</v>
      </c>
      <c r="P34" s="145">
        <v>1388</v>
      </c>
      <c r="Q34" s="145">
        <v>1441238</v>
      </c>
    </row>
    <row r="35" spans="1:17" x14ac:dyDescent="0.35">
      <c r="A35" s="20" t="s">
        <v>44</v>
      </c>
      <c r="B35" s="20" t="s">
        <v>69</v>
      </c>
      <c r="C35" s="31">
        <v>97.3</v>
      </c>
      <c r="D35" s="31">
        <v>91.7</v>
      </c>
      <c r="E35" s="31">
        <v>103.2</v>
      </c>
      <c r="F35" s="145">
        <v>1172</v>
      </c>
      <c r="G35" s="145">
        <v>1102208</v>
      </c>
      <c r="H35" s="31">
        <v>113.4</v>
      </c>
      <c r="I35" s="31">
        <v>104.2</v>
      </c>
      <c r="J35" s="31">
        <v>123.1</v>
      </c>
      <c r="K35" s="31">
        <v>585</v>
      </c>
      <c r="L35" s="145">
        <v>521873</v>
      </c>
      <c r="M35" s="31">
        <v>86.3</v>
      </c>
      <c r="N35" s="31">
        <v>79.400000000000006</v>
      </c>
      <c r="O35" s="31">
        <v>93.8</v>
      </c>
      <c r="P35" s="31">
        <v>587</v>
      </c>
      <c r="Q35" s="145">
        <v>580335</v>
      </c>
    </row>
    <row r="36" spans="1:17" x14ac:dyDescent="0.35">
      <c r="A36" s="20" t="s">
        <v>44</v>
      </c>
      <c r="B36" s="20" t="s">
        <v>70</v>
      </c>
      <c r="C36" s="31">
        <v>90.6</v>
      </c>
      <c r="D36" s="31">
        <v>74.099999999999994</v>
      </c>
      <c r="E36" s="31">
        <v>110</v>
      </c>
      <c r="F36" s="31">
        <v>110</v>
      </c>
      <c r="G36" s="145">
        <v>96645</v>
      </c>
      <c r="H36" s="31">
        <v>112.3</v>
      </c>
      <c r="I36" s="31">
        <v>83.2</v>
      </c>
      <c r="J36" s="31">
        <v>148.6</v>
      </c>
      <c r="K36" s="31">
        <v>51</v>
      </c>
      <c r="L36" s="145">
        <v>40993</v>
      </c>
      <c r="M36" s="31">
        <v>77.3</v>
      </c>
      <c r="N36" s="31">
        <v>58.3</v>
      </c>
      <c r="O36" s="31">
        <v>101.2</v>
      </c>
      <c r="P36" s="31">
        <v>59</v>
      </c>
      <c r="Q36" s="145">
        <v>55652</v>
      </c>
    </row>
    <row r="37" spans="1:17" x14ac:dyDescent="0.35">
      <c r="A37" s="20" t="s">
        <v>44</v>
      </c>
      <c r="B37" s="20" t="s">
        <v>71</v>
      </c>
      <c r="C37" s="31">
        <v>103.5</v>
      </c>
      <c r="D37" s="31">
        <v>99.3</v>
      </c>
      <c r="E37" s="31">
        <v>107.9</v>
      </c>
      <c r="F37" s="145">
        <v>2510</v>
      </c>
      <c r="G37" s="145">
        <v>1610335</v>
      </c>
      <c r="H37" s="31">
        <v>125.1</v>
      </c>
      <c r="I37" s="31">
        <v>118.2</v>
      </c>
      <c r="J37" s="31">
        <v>132.4</v>
      </c>
      <c r="K37" s="145">
        <v>1290</v>
      </c>
      <c r="L37" s="145">
        <v>750796</v>
      </c>
      <c r="M37" s="31">
        <v>88.4</v>
      </c>
      <c r="N37" s="31">
        <v>83.2</v>
      </c>
      <c r="O37" s="31">
        <v>93.8</v>
      </c>
      <c r="P37" s="145">
        <v>1220</v>
      </c>
      <c r="Q37" s="145">
        <v>859539</v>
      </c>
    </row>
    <row r="38" spans="1:17" x14ac:dyDescent="0.35">
      <c r="A38" s="20" t="s">
        <v>44</v>
      </c>
      <c r="B38" s="20" t="s">
        <v>72</v>
      </c>
      <c r="C38" s="31">
        <v>90.9</v>
      </c>
      <c r="D38" s="31">
        <v>85.9</v>
      </c>
      <c r="E38" s="31">
        <v>96.2</v>
      </c>
      <c r="F38" s="145">
        <v>1281</v>
      </c>
      <c r="G38" s="145">
        <v>1237394</v>
      </c>
      <c r="H38" s="31">
        <v>106.5</v>
      </c>
      <c r="I38" s="31">
        <v>98.2</v>
      </c>
      <c r="J38" s="31">
        <v>115.4</v>
      </c>
      <c r="K38" s="31">
        <v>621</v>
      </c>
      <c r="L38" s="145">
        <v>584959</v>
      </c>
      <c r="M38" s="31">
        <v>80.7</v>
      </c>
      <c r="N38" s="31">
        <v>74.5</v>
      </c>
      <c r="O38" s="31">
        <v>87.2</v>
      </c>
      <c r="P38" s="31">
        <v>660</v>
      </c>
      <c r="Q38" s="145">
        <v>652435</v>
      </c>
    </row>
    <row r="39" spans="1:17" x14ac:dyDescent="0.35">
      <c r="A39" s="20" t="s">
        <v>44</v>
      </c>
      <c r="B39" s="20" t="s">
        <v>73</v>
      </c>
      <c r="C39" s="31">
        <v>88.8</v>
      </c>
      <c r="D39" s="31">
        <v>85.7</v>
      </c>
      <c r="E39" s="31">
        <v>91.9</v>
      </c>
      <c r="F39" s="145">
        <v>3310</v>
      </c>
      <c r="G39" s="145">
        <v>3784354</v>
      </c>
      <c r="H39" s="31">
        <v>103.9</v>
      </c>
      <c r="I39" s="31">
        <v>99</v>
      </c>
      <c r="J39" s="31">
        <v>109.1</v>
      </c>
      <c r="K39" s="145">
        <v>1715</v>
      </c>
      <c r="L39" s="145">
        <v>1883711</v>
      </c>
      <c r="M39" s="31">
        <v>77.2</v>
      </c>
      <c r="N39" s="31">
        <v>73.400000000000006</v>
      </c>
      <c r="O39" s="31">
        <v>81.099999999999994</v>
      </c>
      <c r="P39" s="145">
        <v>1595</v>
      </c>
      <c r="Q39" s="145">
        <v>1900643</v>
      </c>
    </row>
    <row r="40" spans="1:17" x14ac:dyDescent="0.35">
      <c r="A40" s="20" t="s">
        <v>44</v>
      </c>
      <c r="B40" s="20" t="s">
        <v>74</v>
      </c>
      <c r="C40" s="31">
        <v>104.3</v>
      </c>
      <c r="D40" s="31">
        <v>92.9</v>
      </c>
      <c r="E40" s="31">
        <v>116.9</v>
      </c>
      <c r="F40" s="31">
        <v>324</v>
      </c>
      <c r="G40" s="145">
        <v>233185</v>
      </c>
      <c r="H40" s="31">
        <v>126.2</v>
      </c>
      <c r="I40" s="31">
        <v>106.7</v>
      </c>
      <c r="J40" s="31">
        <v>148.4</v>
      </c>
      <c r="K40" s="31">
        <v>156</v>
      </c>
      <c r="L40" s="145">
        <v>108086</v>
      </c>
      <c r="M40" s="31">
        <v>90.1</v>
      </c>
      <c r="N40" s="31">
        <v>76.400000000000006</v>
      </c>
      <c r="O40" s="31">
        <v>105.9</v>
      </c>
      <c r="P40" s="31">
        <v>168</v>
      </c>
      <c r="Q40" s="145">
        <v>125099</v>
      </c>
    </row>
    <row r="41" spans="1:17" x14ac:dyDescent="0.35">
      <c r="A41" s="20" t="s">
        <v>44</v>
      </c>
      <c r="B41" s="20" t="s">
        <v>75</v>
      </c>
      <c r="C41" s="31">
        <v>112.5</v>
      </c>
      <c r="D41" s="31">
        <v>98.5</v>
      </c>
      <c r="E41" s="31">
        <v>128.30000000000001</v>
      </c>
      <c r="F41" s="31">
        <v>249</v>
      </c>
      <c r="G41" s="145">
        <v>146506</v>
      </c>
      <c r="H41" s="31">
        <v>132.6</v>
      </c>
      <c r="I41" s="31">
        <v>109.1</v>
      </c>
      <c r="J41" s="31">
        <v>160.1</v>
      </c>
      <c r="K41" s="31">
        <v>117</v>
      </c>
      <c r="L41" s="145">
        <v>67512</v>
      </c>
      <c r="M41" s="31">
        <v>98.6</v>
      </c>
      <c r="N41" s="31">
        <v>81.7</v>
      </c>
      <c r="O41" s="31">
        <v>118.8</v>
      </c>
      <c r="P41" s="31">
        <v>132</v>
      </c>
      <c r="Q41" s="145">
        <v>78994</v>
      </c>
    </row>
    <row r="42" spans="1:17" x14ac:dyDescent="0.35">
      <c r="A42" s="20" t="s">
        <v>44</v>
      </c>
      <c r="B42" s="20" t="s">
        <v>76</v>
      </c>
      <c r="C42" s="31" t="s">
        <v>129</v>
      </c>
      <c r="D42" s="31" t="s">
        <v>129</v>
      </c>
      <c r="E42" s="31" t="s">
        <v>129</v>
      </c>
      <c r="F42" s="31" t="s">
        <v>129</v>
      </c>
      <c r="G42" s="145">
        <v>10465</v>
      </c>
      <c r="H42" s="31" t="s">
        <v>129</v>
      </c>
      <c r="I42" s="31" t="s">
        <v>129</v>
      </c>
      <c r="J42" s="31" t="s">
        <v>129</v>
      </c>
      <c r="K42" s="31" t="s">
        <v>129</v>
      </c>
      <c r="L42" s="145">
        <v>4797</v>
      </c>
      <c r="M42" s="31" t="s">
        <v>129</v>
      </c>
      <c r="N42" s="31" t="s">
        <v>129</v>
      </c>
      <c r="O42" s="31" t="s">
        <v>129</v>
      </c>
      <c r="P42" s="31" t="s">
        <v>129</v>
      </c>
      <c r="Q42" s="145">
        <v>5668</v>
      </c>
    </row>
    <row r="43" spans="1:17" x14ac:dyDescent="0.35">
      <c r="A43" s="20" t="s">
        <v>44</v>
      </c>
      <c r="B43" s="20" t="s">
        <v>77</v>
      </c>
      <c r="C43" s="31">
        <v>86.1</v>
      </c>
      <c r="D43" s="31">
        <v>65.599999999999994</v>
      </c>
      <c r="E43" s="31">
        <v>111.3</v>
      </c>
      <c r="F43" s="31">
        <v>64</v>
      </c>
      <c r="G43" s="145">
        <v>76214</v>
      </c>
      <c r="H43" s="31">
        <v>115.5</v>
      </c>
      <c r="I43" s="31">
        <v>78.900000000000006</v>
      </c>
      <c r="J43" s="31">
        <v>163.30000000000001</v>
      </c>
      <c r="K43" s="31">
        <v>34</v>
      </c>
      <c r="L43" s="145">
        <v>35777</v>
      </c>
      <c r="M43" s="31">
        <v>69.400000000000006</v>
      </c>
      <c r="N43" s="31">
        <v>46</v>
      </c>
      <c r="O43" s="31">
        <v>101.6</v>
      </c>
      <c r="P43" s="31">
        <v>30</v>
      </c>
      <c r="Q43" s="145">
        <v>40437</v>
      </c>
    </row>
    <row r="44" spans="1:17" s="28" customFormat="1" x14ac:dyDescent="0.35">
      <c r="A44" s="28" t="s">
        <v>44</v>
      </c>
      <c r="B44" s="28" t="s">
        <v>78</v>
      </c>
      <c r="C44" s="31">
        <v>94.6</v>
      </c>
      <c r="D44" s="31">
        <v>92.8</v>
      </c>
      <c r="E44" s="31">
        <v>96.4</v>
      </c>
      <c r="F44" s="145">
        <v>11429</v>
      </c>
      <c r="G44" s="145">
        <v>10840533</v>
      </c>
      <c r="H44" s="31">
        <v>110.8</v>
      </c>
      <c r="I44" s="31">
        <v>107.9</v>
      </c>
      <c r="J44" s="31">
        <v>113.7</v>
      </c>
      <c r="K44" s="145">
        <v>5752</v>
      </c>
      <c r="L44" s="145">
        <v>5225592</v>
      </c>
      <c r="M44" s="31">
        <v>83</v>
      </c>
      <c r="N44" s="31">
        <v>80.8</v>
      </c>
      <c r="O44" s="31">
        <v>85.3</v>
      </c>
      <c r="P44" s="145">
        <v>5677</v>
      </c>
      <c r="Q44" s="145">
        <v>5614941</v>
      </c>
    </row>
    <row r="45" spans="1:17" s="28" customFormat="1" x14ac:dyDescent="0.35">
      <c r="A45" s="28" t="s">
        <v>44</v>
      </c>
      <c r="B45" s="28" t="s">
        <v>27</v>
      </c>
      <c r="C45" s="31">
        <v>102.1</v>
      </c>
      <c r="D45" s="31">
        <v>101</v>
      </c>
      <c r="E45" s="31">
        <v>103.2</v>
      </c>
      <c r="F45" s="145">
        <v>36965</v>
      </c>
      <c r="G45" s="145">
        <v>31284138</v>
      </c>
      <c r="H45" s="31">
        <v>119.7</v>
      </c>
      <c r="I45" s="31">
        <v>117.9</v>
      </c>
      <c r="J45" s="31">
        <v>121.4</v>
      </c>
      <c r="K45" s="145">
        <v>18559</v>
      </c>
      <c r="L45" s="145">
        <v>14898780</v>
      </c>
      <c r="M45" s="31">
        <v>89.5</v>
      </c>
      <c r="N45" s="31">
        <v>88.2</v>
      </c>
      <c r="O45" s="31">
        <v>90.8</v>
      </c>
      <c r="P45" s="145">
        <v>18406</v>
      </c>
      <c r="Q45" s="145">
        <v>16385358</v>
      </c>
    </row>
    <row r="46" spans="1:17" x14ac:dyDescent="0.35">
      <c r="A46" s="20" t="s">
        <v>11</v>
      </c>
      <c r="B46" s="20" t="s">
        <v>67</v>
      </c>
      <c r="C46" s="31">
        <v>111.4</v>
      </c>
      <c r="D46" s="31">
        <v>108.4</v>
      </c>
      <c r="E46" s="31">
        <v>114.5</v>
      </c>
      <c r="F46" s="145">
        <v>5622</v>
      </c>
      <c r="G46" s="145">
        <v>7532642</v>
      </c>
      <c r="H46" s="31">
        <v>130.4</v>
      </c>
      <c r="I46" s="31">
        <v>125.3</v>
      </c>
      <c r="J46" s="31">
        <v>135.6</v>
      </c>
      <c r="K46" s="145">
        <v>2801</v>
      </c>
      <c r="L46" s="145">
        <v>3812835</v>
      </c>
      <c r="M46" s="31">
        <v>98.8</v>
      </c>
      <c r="N46" s="31">
        <v>95.1</v>
      </c>
      <c r="O46" s="31">
        <v>102.6</v>
      </c>
      <c r="P46" s="145">
        <v>2821</v>
      </c>
      <c r="Q46" s="145">
        <v>3719807</v>
      </c>
    </row>
    <row r="47" spans="1:17" x14ac:dyDescent="0.35">
      <c r="A47" s="20" t="s">
        <v>11</v>
      </c>
      <c r="B47" s="20" t="s">
        <v>68</v>
      </c>
      <c r="C47" s="31">
        <v>114.3</v>
      </c>
      <c r="D47" s="31">
        <v>107.9</v>
      </c>
      <c r="E47" s="31">
        <v>120.9</v>
      </c>
      <c r="F47" s="145">
        <v>1321</v>
      </c>
      <c r="G47" s="145">
        <v>1847728</v>
      </c>
      <c r="H47" s="31">
        <v>131</v>
      </c>
      <c r="I47" s="31">
        <v>120.4</v>
      </c>
      <c r="J47" s="31">
        <v>142.1</v>
      </c>
      <c r="K47" s="31">
        <v>663</v>
      </c>
      <c r="L47" s="145">
        <v>933881</v>
      </c>
      <c r="M47" s="31">
        <v>102.4</v>
      </c>
      <c r="N47" s="31">
        <v>94.5</v>
      </c>
      <c r="O47" s="31">
        <v>110.8</v>
      </c>
      <c r="P47" s="31">
        <v>658</v>
      </c>
      <c r="Q47" s="145">
        <v>913847</v>
      </c>
    </row>
    <row r="48" spans="1:17" x14ac:dyDescent="0.35">
      <c r="A48" s="20" t="s">
        <v>11</v>
      </c>
      <c r="B48" s="20" t="s">
        <v>69</v>
      </c>
      <c r="C48" s="31">
        <v>114</v>
      </c>
      <c r="D48" s="31">
        <v>106.8</v>
      </c>
      <c r="E48" s="31">
        <v>121.4</v>
      </c>
      <c r="F48" s="145">
        <v>1035</v>
      </c>
      <c r="G48" s="145">
        <v>1478952</v>
      </c>
      <c r="H48" s="31">
        <v>133.9</v>
      </c>
      <c r="I48" s="31">
        <v>121.7</v>
      </c>
      <c r="J48" s="31">
        <v>146.9</v>
      </c>
      <c r="K48" s="31">
        <v>510</v>
      </c>
      <c r="L48" s="145">
        <v>739447</v>
      </c>
      <c r="M48" s="31">
        <v>100.8</v>
      </c>
      <c r="N48" s="31">
        <v>92.1</v>
      </c>
      <c r="O48" s="31">
        <v>110</v>
      </c>
      <c r="P48" s="31">
        <v>525</v>
      </c>
      <c r="Q48" s="145">
        <v>739505</v>
      </c>
    </row>
    <row r="49" spans="1:17" x14ac:dyDescent="0.35">
      <c r="A49" s="20" t="s">
        <v>11</v>
      </c>
      <c r="B49" s="20" t="s">
        <v>70</v>
      </c>
      <c r="C49" s="31">
        <v>101.4</v>
      </c>
      <c r="D49" s="31">
        <v>83.5</v>
      </c>
      <c r="E49" s="31">
        <v>121.8</v>
      </c>
      <c r="F49" s="31">
        <v>127</v>
      </c>
      <c r="G49" s="145">
        <v>208684</v>
      </c>
      <c r="H49" s="31">
        <v>117.2</v>
      </c>
      <c r="I49" s="31">
        <v>85.7</v>
      </c>
      <c r="J49" s="31">
        <v>155.1</v>
      </c>
      <c r="K49" s="31">
        <v>54</v>
      </c>
      <c r="L49" s="145">
        <v>108001</v>
      </c>
      <c r="M49" s="31">
        <v>96.8</v>
      </c>
      <c r="N49" s="31">
        <v>75.099999999999994</v>
      </c>
      <c r="O49" s="31">
        <v>122.6</v>
      </c>
      <c r="P49" s="31">
        <v>73</v>
      </c>
      <c r="Q49" s="145">
        <v>100683</v>
      </c>
    </row>
    <row r="50" spans="1:17" x14ac:dyDescent="0.35">
      <c r="A50" s="20" t="s">
        <v>11</v>
      </c>
      <c r="B50" s="20" t="s">
        <v>71</v>
      </c>
      <c r="C50" s="31">
        <v>105.3</v>
      </c>
      <c r="D50" s="31">
        <v>96.8</v>
      </c>
      <c r="E50" s="31">
        <v>114.4</v>
      </c>
      <c r="F50" s="31">
        <v>587</v>
      </c>
      <c r="G50" s="145">
        <v>664329</v>
      </c>
      <c r="H50" s="31">
        <v>132.9</v>
      </c>
      <c r="I50" s="31">
        <v>117.8</v>
      </c>
      <c r="J50" s="31">
        <v>149.19999999999999</v>
      </c>
      <c r="K50" s="31">
        <v>310</v>
      </c>
      <c r="L50" s="145">
        <v>347917</v>
      </c>
      <c r="M50" s="31">
        <v>87.2</v>
      </c>
      <c r="N50" s="31">
        <v>77</v>
      </c>
      <c r="O50" s="31">
        <v>98.4</v>
      </c>
      <c r="P50" s="31">
        <v>277</v>
      </c>
      <c r="Q50" s="145">
        <v>316412</v>
      </c>
    </row>
    <row r="51" spans="1:17" x14ac:dyDescent="0.35">
      <c r="A51" s="20" t="s">
        <v>11</v>
      </c>
      <c r="B51" s="20" t="s">
        <v>72</v>
      </c>
      <c r="C51" s="31">
        <v>99.6</v>
      </c>
      <c r="D51" s="31">
        <v>92</v>
      </c>
      <c r="E51" s="31">
        <v>107.5</v>
      </c>
      <c r="F51" s="31">
        <v>683</v>
      </c>
      <c r="G51" s="145">
        <v>922448</v>
      </c>
      <c r="H51" s="31">
        <v>121.2</v>
      </c>
      <c r="I51" s="31">
        <v>108</v>
      </c>
      <c r="J51" s="31">
        <v>135.4</v>
      </c>
      <c r="K51" s="31">
        <v>339</v>
      </c>
      <c r="L51" s="145">
        <v>464035</v>
      </c>
      <c r="M51" s="31">
        <v>86.7</v>
      </c>
      <c r="N51" s="31">
        <v>77.599999999999994</v>
      </c>
      <c r="O51" s="31">
        <v>96.4</v>
      </c>
      <c r="P51" s="31">
        <v>344</v>
      </c>
      <c r="Q51" s="145">
        <v>458413</v>
      </c>
    </row>
    <row r="52" spans="1:17" x14ac:dyDescent="0.35">
      <c r="A52" s="20" t="s">
        <v>11</v>
      </c>
      <c r="B52" s="20" t="s">
        <v>73</v>
      </c>
      <c r="C52" s="31">
        <v>116.1</v>
      </c>
      <c r="D52" s="31">
        <v>110.7</v>
      </c>
      <c r="E52" s="31">
        <v>121.7</v>
      </c>
      <c r="F52" s="145">
        <v>1869</v>
      </c>
      <c r="G52" s="145">
        <v>2410501</v>
      </c>
      <c r="H52" s="31">
        <v>132</v>
      </c>
      <c r="I52" s="31">
        <v>123.1</v>
      </c>
      <c r="J52" s="31">
        <v>141.30000000000001</v>
      </c>
      <c r="K52" s="31">
        <v>925</v>
      </c>
      <c r="L52" s="145">
        <v>1219554</v>
      </c>
      <c r="M52" s="31">
        <v>104.9</v>
      </c>
      <c r="N52" s="31">
        <v>98.2</v>
      </c>
      <c r="O52" s="31">
        <v>112</v>
      </c>
      <c r="P52" s="31">
        <v>944</v>
      </c>
      <c r="Q52" s="145">
        <v>1190947</v>
      </c>
    </row>
    <row r="53" spans="1:17" x14ac:dyDescent="0.35">
      <c r="A53" s="20" t="s">
        <v>11</v>
      </c>
      <c r="B53" s="20" t="s">
        <v>74</v>
      </c>
      <c r="C53" s="31">
        <v>105.9</v>
      </c>
      <c r="D53" s="31">
        <v>99.5</v>
      </c>
      <c r="E53" s="31">
        <v>112.5</v>
      </c>
      <c r="F53" s="145">
        <v>1181</v>
      </c>
      <c r="G53" s="145">
        <v>1922010</v>
      </c>
      <c r="H53" s="31">
        <v>123</v>
      </c>
      <c r="I53" s="31">
        <v>112.7</v>
      </c>
      <c r="J53" s="31">
        <v>134</v>
      </c>
      <c r="K53" s="31">
        <v>619</v>
      </c>
      <c r="L53" s="145">
        <v>982078</v>
      </c>
      <c r="M53" s="31">
        <v>93.1</v>
      </c>
      <c r="N53" s="31">
        <v>85.2</v>
      </c>
      <c r="O53" s="31">
        <v>101.4</v>
      </c>
      <c r="P53" s="31">
        <v>562</v>
      </c>
      <c r="Q53" s="145">
        <v>939932</v>
      </c>
    </row>
    <row r="54" spans="1:17" x14ac:dyDescent="0.35">
      <c r="A54" s="20" t="s">
        <v>11</v>
      </c>
      <c r="B54" s="20" t="s">
        <v>75</v>
      </c>
      <c r="C54" s="31">
        <v>106.5</v>
      </c>
      <c r="D54" s="31">
        <v>98.5</v>
      </c>
      <c r="E54" s="31">
        <v>114.9</v>
      </c>
      <c r="F54" s="31">
        <v>755</v>
      </c>
      <c r="G54" s="145">
        <v>1277558</v>
      </c>
      <c r="H54" s="31">
        <v>124.7</v>
      </c>
      <c r="I54" s="31">
        <v>111.7</v>
      </c>
      <c r="J54" s="31">
        <v>138.6</v>
      </c>
      <c r="K54" s="31">
        <v>404</v>
      </c>
      <c r="L54" s="145">
        <v>658488</v>
      </c>
      <c r="M54" s="31">
        <v>92.5</v>
      </c>
      <c r="N54" s="31">
        <v>82.5</v>
      </c>
      <c r="O54" s="31">
        <v>103.2</v>
      </c>
      <c r="P54" s="31">
        <v>351</v>
      </c>
      <c r="Q54" s="145">
        <v>619070</v>
      </c>
    </row>
    <row r="55" spans="1:17" x14ac:dyDescent="0.35">
      <c r="A55" s="20" t="s">
        <v>11</v>
      </c>
      <c r="B55" s="20" t="s">
        <v>76</v>
      </c>
      <c r="C55" s="31">
        <v>106.8</v>
      </c>
      <c r="D55" s="31">
        <v>89.2</v>
      </c>
      <c r="E55" s="31">
        <v>126.7</v>
      </c>
      <c r="F55" s="31">
        <v>139</v>
      </c>
      <c r="G55" s="145">
        <v>185074</v>
      </c>
      <c r="H55" s="31">
        <v>118.6</v>
      </c>
      <c r="I55" s="31">
        <v>90.4</v>
      </c>
      <c r="J55" s="31">
        <v>151.9</v>
      </c>
      <c r="K55" s="31">
        <v>67</v>
      </c>
      <c r="L55" s="145">
        <v>93359</v>
      </c>
      <c r="M55" s="31">
        <v>100.3</v>
      </c>
      <c r="N55" s="31">
        <v>77.900000000000006</v>
      </c>
      <c r="O55" s="31">
        <v>126.8</v>
      </c>
      <c r="P55" s="31">
        <v>72</v>
      </c>
      <c r="Q55" s="145">
        <v>91715</v>
      </c>
    </row>
    <row r="56" spans="1:17" x14ac:dyDescent="0.35">
      <c r="A56" s="20" t="s">
        <v>11</v>
      </c>
      <c r="B56" s="20" t="s">
        <v>77</v>
      </c>
      <c r="C56" s="31">
        <v>103.5</v>
      </c>
      <c r="D56" s="31">
        <v>91.1</v>
      </c>
      <c r="E56" s="31">
        <v>117</v>
      </c>
      <c r="F56" s="31">
        <v>287</v>
      </c>
      <c r="G56" s="145">
        <v>459378</v>
      </c>
      <c r="H56" s="31">
        <v>120.4</v>
      </c>
      <c r="I56" s="31">
        <v>99.9</v>
      </c>
      <c r="J56" s="31">
        <v>143.30000000000001</v>
      </c>
      <c r="K56" s="31">
        <v>148</v>
      </c>
      <c r="L56" s="145">
        <v>230231</v>
      </c>
      <c r="M56" s="31">
        <v>91.2</v>
      </c>
      <c r="N56" s="31">
        <v>76</v>
      </c>
      <c r="O56" s="31">
        <v>108.3</v>
      </c>
      <c r="P56" s="31">
        <v>139</v>
      </c>
      <c r="Q56" s="145">
        <v>229147</v>
      </c>
    </row>
    <row r="57" spans="1:17" s="28" customFormat="1" x14ac:dyDescent="0.35">
      <c r="A57" s="28" t="s">
        <v>11</v>
      </c>
      <c r="B57" s="28" t="s">
        <v>78</v>
      </c>
      <c r="C57" s="31">
        <v>110.6</v>
      </c>
      <c r="D57" s="31">
        <v>107.9</v>
      </c>
      <c r="E57" s="31">
        <v>113.3</v>
      </c>
      <c r="F57" s="145">
        <v>6803</v>
      </c>
      <c r="G57" s="145">
        <v>9454652</v>
      </c>
      <c r="H57" s="31">
        <v>129</v>
      </c>
      <c r="I57" s="31">
        <v>124.4</v>
      </c>
      <c r="J57" s="31">
        <v>133.69999999999999</v>
      </c>
      <c r="K57" s="145">
        <v>3420</v>
      </c>
      <c r="L57" s="145">
        <v>4794913</v>
      </c>
      <c r="M57" s="31">
        <v>98.1</v>
      </c>
      <c r="N57" s="31">
        <v>94.7</v>
      </c>
      <c r="O57" s="31">
        <v>101.5</v>
      </c>
      <c r="P57" s="145">
        <v>3383</v>
      </c>
      <c r="Q57" s="145">
        <v>4659739</v>
      </c>
    </row>
    <row r="58" spans="1:17" s="28" customFormat="1" x14ac:dyDescent="0.35">
      <c r="A58" s="28" t="s">
        <v>11</v>
      </c>
      <c r="B58" s="28" t="s">
        <v>27</v>
      </c>
      <c r="C58" s="31">
        <v>118.4</v>
      </c>
      <c r="D58" s="31">
        <v>117.4</v>
      </c>
      <c r="E58" s="31">
        <v>119.3</v>
      </c>
      <c r="F58" s="145">
        <v>59843</v>
      </c>
      <c r="G58" s="145">
        <v>76904580</v>
      </c>
      <c r="H58" s="31">
        <v>137.80000000000001</v>
      </c>
      <c r="I58" s="31">
        <v>136.1</v>
      </c>
      <c r="J58" s="31">
        <v>139.4</v>
      </c>
      <c r="K58" s="145">
        <v>29998</v>
      </c>
      <c r="L58" s="145">
        <v>38674346</v>
      </c>
      <c r="M58" s="31">
        <v>105.3</v>
      </c>
      <c r="N58" s="31">
        <v>104.1</v>
      </c>
      <c r="O58" s="31">
        <v>106.6</v>
      </c>
      <c r="P58" s="145">
        <v>29845</v>
      </c>
      <c r="Q58" s="145">
        <v>38230234</v>
      </c>
    </row>
    <row r="59" spans="1:17" x14ac:dyDescent="0.35">
      <c r="A59" s="20" t="s">
        <v>43</v>
      </c>
      <c r="B59" s="20" t="s">
        <v>67</v>
      </c>
      <c r="C59" s="31">
        <v>172.8</v>
      </c>
      <c r="D59" s="31">
        <v>167.5</v>
      </c>
      <c r="E59" s="31">
        <v>178.3</v>
      </c>
      <c r="F59" s="145">
        <v>4116</v>
      </c>
      <c r="G59" s="145">
        <v>2132806</v>
      </c>
      <c r="H59" s="31">
        <v>206.4</v>
      </c>
      <c r="I59" s="31">
        <v>197.2</v>
      </c>
      <c r="J59" s="31">
        <v>215.8</v>
      </c>
      <c r="K59" s="145">
        <v>2067</v>
      </c>
      <c r="L59" s="145">
        <v>1049192</v>
      </c>
      <c r="M59" s="31">
        <v>152.4</v>
      </c>
      <c r="N59" s="31">
        <v>145.69999999999999</v>
      </c>
      <c r="O59" s="31">
        <v>159.30000000000001</v>
      </c>
      <c r="P59" s="145">
        <v>2049</v>
      </c>
      <c r="Q59" s="145">
        <v>1083614</v>
      </c>
    </row>
    <row r="60" spans="1:17" x14ac:dyDescent="0.35">
      <c r="A60" s="20" t="s">
        <v>43</v>
      </c>
      <c r="B60" s="20" t="s">
        <v>68</v>
      </c>
      <c r="C60" s="31">
        <v>175.2</v>
      </c>
      <c r="D60" s="31">
        <v>167.2</v>
      </c>
      <c r="E60" s="31">
        <v>183.5</v>
      </c>
      <c r="F60" s="145">
        <v>1900</v>
      </c>
      <c r="G60" s="145">
        <v>928876</v>
      </c>
      <c r="H60" s="31">
        <v>202.7</v>
      </c>
      <c r="I60" s="31">
        <v>189.2</v>
      </c>
      <c r="J60" s="31">
        <v>216.9</v>
      </c>
      <c r="K60" s="31">
        <v>904</v>
      </c>
      <c r="L60" s="145">
        <v>441743</v>
      </c>
      <c r="M60" s="31">
        <v>158.69999999999999</v>
      </c>
      <c r="N60" s="31">
        <v>148.69999999999999</v>
      </c>
      <c r="O60" s="31">
        <v>169.1</v>
      </c>
      <c r="P60" s="31">
        <v>996</v>
      </c>
      <c r="Q60" s="145">
        <v>487133</v>
      </c>
    </row>
    <row r="61" spans="1:17" x14ac:dyDescent="0.35">
      <c r="A61" s="20" t="s">
        <v>43</v>
      </c>
      <c r="B61" s="20" t="s">
        <v>69</v>
      </c>
      <c r="C61" s="31">
        <v>178</v>
      </c>
      <c r="D61" s="31">
        <v>166.9</v>
      </c>
      <c r="E61" s="31">
        <v>189.7</v>
      </c>
      <c r="F61" s="145">
        <v>1013</v>
      </c>
      <c r="G61" s="145">
        <v>552026</v>
      </c>
      <c r="H61" s="31">
        <v>220.7</v>
      </c>
      <c r="I61" s="31">
        <v>200.8</v>
      </c>
      <c r="J61" s="31">
        <v>242</v>
      </c>
      <c r="K61" s="31">
        <v>499</v>
      </c>
      <c r="L61" s="145">
        <v>261049</v>
      </c>
      <c r="M61" s="31">
        <v>153.19999999999999</v>
      </c>
      <c r="N61" s="31">
        <v>140</v>
      </c>
      <c r="O61" s="31">
        <v>167.4</v>
      </c>
      <c r="P61" s="31">
        <v>514</v>
      </c>
      <c r="Q61" s="145">
        <v>290977</v>
      </c>
    </row>
    <row r="62" spans="1:17" s="22" customFormat="1" x14ac:dyDescent="0.35">
      <c r="A62" s="20" t="s">
        <v>43</v>
      </c>
      <c r="B62" s="20" t="s">
        <v>70</v>
      </c>
      <c r="C62" s="31">
        <v>167</v>
      </c>
      <c r="D62" s="31">
        <v>124</v>
      </c>
      <c r="E62" s="31">
        <v>219.6</v>
      </c>
      <c r="F62" s="31">
        <v>55</v>
      </c>
      <c r="G62" s="145">
        <v>39214</v>
      </c>
      <c r="H62" s="31">
        <v>229.2</v>
      </c>
      <c r="I62" s="31">
        <v>149.4</v>
      </c>
      <c r="J62" s="31">
        <v>332.1</v>
      </c>
      <c r="K62" s="31">
        <v>32</v>
      </c>
      <c r="L62" s="145">
        <v>24036</v>
      </c>
      <c r="M62" s="31">
        <v>141.6</v>
      </c>
      <c r="N62" s="31">
        <v>88.9</v>
      </c>
      <c r="O62" s="31">
        <v>214.6</v>
      </c>
      <c r="P62" s="31">
        <v>23</v>
      </c>
      <c r="Q62" s="145">
        <v>15178</v>
      </c>
    </row>
    <row r="63" spans="1:17" s="22" customFormat="1" x14ac:dyDescent="0.35">
      <c r="A63" s="20" t="s">
        <v>43</v>
      </c>
      <c r="B63" s="20" t="s">
        <v>71</v>
      </c>
      <c r="C63" s="31">
        <v>196.5</v>
      </c>
      <c r="D63" s="31">
        <v>181.1</v>
      </c>
      <c r="E63" s="31">
        <v>213</v>
      </c>
      <c r="F63" s="31">
        <v>623</v>
      </c>
      <c r="G63" s="145">
        <v>245538</v>
      </c>
      <c r="H63" s="31">
        <v>246</v>
      </c>
      <c r="I63" s="31">
        <v>220.4</v>
      </c>
      <c r="J63" s="31">
        <v>273.89999999999998</v>
      </c>
      <c r="K63" s="31">
        <v>357</v>
      </c>
      <c r="L63" s="145">
        <v>128393</v>
      </c>
      <c r="M63" s="31">
        <v>159</v>
      </c>
      <c r="N63" s="31">
        <v>140</v>
      </c>
      <c r="O63" s="31">
        <v>180.1</v>
      </c>
      <c r="P63" s="31">
        <v>266</v>
      </c>
      <c r="Q63" s="145">
        <v>117145</v>
      </c>
    </row>
    <row r="64" spans="1:17" x14ac:dyDescent="0.35">
      <c r="A64" s="20" t="s">
        <v>43</v>
      </c>
      <c r="B64" s="20" t="s">
        <v>72</v>
      </c>
      <c r="C64" s="31">
        <v>142.6</v>
      </c>
      <c r="D64" s="31">
        <v>123.3</v>
      </c>
      <c r="E64" s="31">
        <v>164.3</v>
      </c>
      <c r="F64" s="31">
        <v>202</v>
      </c>
      <c r="G64" s="145">
        <v>105833</v>
      </c>
      <c r="H64" s="31">
        <v>163.30000000000001</v>
      </c>
      <c r="I64" s="31">
        <v>132.6</v>
      </c>
      <c r="J64" s="31">
        <v>199.3</v>
      </c>
      <c r="K64" s="31">
        <v>102</v>
      </c>
      <c r="L64" s="145">
        <v>55122</v>
      </c>
      <c r="M64" s="31">
        <v>130.4</v>
      </c>
      <c r="N64" s="31">
        <v>105.4</v>
      </c>
      <c r="O64" s="31">
        <v>160.30000000000001</v>
      </c>
      <c r="P64" s="31">
        <v>100</v>
      </c>
      <c r="Q64" s="145">
        <v>50711</v>
      </c>
    </row>
    <row r="65" spans="1:17" x14ac:dyDescent="0.35">
      <c r="A65" s="20" t="s">
        <v>43</v>
      </c>
      <c r="B65" s="20" t="s">
        <v>73</v>
      </c>
      <c r="C65" s="31">
        <v>138.5</v>
      </c>
      <c r="D65" s="31">
        <v>123.2</v>
      </c>
      <c r="E65" s="31">
        <v>155</v>
      </c>
      <c r="F65" s="31">
        <v>323</v>
      </c>
      <c r="G65" s="145">
        <v>261319</v>
      </c>
      <c r="H65" s="31">
        <v>164.6</v>
      </c>
      <c r="I65" s="31">
        <v>139.19999999999999</v>
      </c>
      <c r="J65" s="31">
        <v>192.9</v>
      </c>
      <c r="K65" s="31">
        <v>173</v>
      </c>
      <c r="L65" s="145">
        <v>138849</v>
      </c>
      <c r="M65" s="31">
        <v>121.3</v>
      </c>
      <c r="N65" s="31">
        <v>102.3</v>
      </c>
      <c r="O65" s="31">
        <v>142.80000000000001</v>
      </c>
      <c r="P65" s="31">
        <v>150</v>
      </c>
      <c r="Q65" s="145">
        <v>122470</v>
      </c>
    </row>
    <row r="66" spans="1:17" x14ac:dyDescent="0.35">
      <c r="A66" s="20" t="s">
        <v>43</v>
      </c>
      <c r="B66" s="20" t="s">
        <v>74</v>
      </c>
      <c r="C66" s="31">
        <v>130.19999999999999</v>
      </c>
      <c r="D66" s="31">
        <v>105.9</v>
      </c>
      <c r="E66" s="31">
        <v>158.30000000000001</v>
      </c>
      <c r="F66" s="31">
        <v>108</v>
      </c>
      <c r="G66" s="145">
        <v>87972</v>
      </c>
      <c r="H66" s="31">
        <v>152.6</v>
      </c>
      <c r="I66" s="31">
        <v>116.5</v>
      </c>
      <c r="J66" s="31">
        <v>196</v>
      </c>
      <c r="K66" s="31">
        <v>68</v>
      </c>
      <c r="L66" s="145">
        <v>53175</v>
      </c>
      <c r="M66" s="31">
        <v>107.5</v>
      </c>
      <c r="N66" s="31">
        <v>75.8</v>
      </c>
      <c r="O66" s="31">
        <v>148.19999999999999</v>
      </c>
      <c r="P66" s="31">
        <v>40</v>
      </c>
      <c r="Q66" s="145">
        <v>34797</v>
      </c>
    </row>
    <row r="67" spans="1:17" x14ac:dyDescent="0.35">
      <c r="A67" s="20" t="s">
        <v>43</v>
      </c>
      <c r="B67" s="20" t="s">
        <v>75</v>
      </c>
      <c r="C67" s="31">
        <v>122.6</v>
      </c>
      <c r="D67" s="31">
        <v>96.2</v>
      </c>
      <c r="E67" s="31">
        <v>154.1</v>
      </c>
      <c r="F67" s="31">
        <v>79</v>
      </c>
      <c r="G67" s="145">
        <v>64172</v>
      </c>
      <c r="H67" s="31">
        <v>148.1</v>
      </c>
      <c r="I67" s="31">
        <v>107.7</v>
      </c>
      <c r="J67" s="31">
        <v>198.2</v>
      </c>
      <c r="K67" s="31">
        <v>49</v>
      </c>
      <c r="L67" s="145">
        <v>40050</v>
      </c>
      <c r="M67" s="31">
        <v>96.2</v>
      </c>
      <c r="N67" s="31">
        <v>64.099999999999994</v>
      </c>
      <c r="O67" s="31">
        <v>140.19999999999999</v>
      </c>
      <c r="P67" s="31">
        <v>30</v>
      </c>
      <c r="Q67" s="145">
        <v>24122</v>
      </c>
    </row>
    <row r="68" spans="1:17" x14ac:dyDescent="0.35">
      <c r="A68" s="20" t="s">
        <v>43</v>
      </c>
      <c r="B68" s="20" t="s">
        <v>76</v>
      </c>
      <c r="C68" s="31" t="s">
        <v>129</v>
      </c>
      <c r="D68" s="31" t="s">
        <v>129</v>
      </c>
      <c r="E68" s="31" t="s">
        <v>129</v>
      </c>
      <c r="F68" s="31" t="s">
        <v>129</v>
      </c>
      <c r="G68" s="145">
        <v>4096</v>
      </c>
      <c r="H68" s="31" t="s">
        <v>129</v>
      </c>
      <c r="I68" s="31" t="s">
        <v>129</v>
      </c>
      <c r="J68" s="31" t="s">
        <v>129</v>
      </c>
      <c r="K68" s="31" t="s">
        <v>129</v>
      </c>
      <c r="L68" s="145">
        <v>2317</v>
      </c>
      <c r="M68" s="31" t="s">
        <v>129</v>
      </c>
      <c r="N68" s="31" t="s">
        <v>129</v>
      </c>
      <c r="O68" s="31" t="s">
        <v>129</v>
      </c>
      <c r="P68" s="31" t="s">
        <v>129</v>
      </c>
      <c r="Q68" s="145">
        <v>1779</v>
      </c>
    </row>
    <row r="69" spans="1:17" x14ac:dyDescent="0.35">
      <c r="A69" s="20" t="s">
        <v>43</v>
      </c>
      <c r="B69" s="20" t="s">
        <v>77</v>
      </c>
      <c r="C69" s="31">
        <v>151.69999999999999</v>
      </c>
      <c r="D69" s="31">
        <v>92.9</v>
      </c>
      <c r="E69" s="31">
        <v>232.7</v>
      </c>
      <c r="F69" s="31">
        <v>24</v>
      </c>
      <c r="G69" s="145">
        <v>19704</v>
      </c>
      <c r="H69" s="31">
        <v>172.3</v>
      </c>
      <c r="I69" s="31">
        <v>90.6</v>
      </c>
      <c r="J69" s="31">
        <v>295.39999999999998</v>
      </c>
      <c r="K69" s="31">
        <v>16</v>
      </c>
      <c r="L69" s="145">
        <v>10808</v>
      </c>
      <c r="M69" s="31" t="s">
        <v>129</v>
      </c>
      <c r="N69" s="31" t="s">
        <v>129</v>
      </c>
      <c r="O69" s="31" t="s">
        <v>129</v>
      </c>
      <c r="P69" s="31" t="s">
        <v>129</v>
      </c>
      <c r="Q69" s="145">
        <v>8896</v>
      </c>
    </row>
    <row r="70" spans="1:17" s="28" customFormat="1" x14ac:dyDescent="0.35">
      <c r="A70" s="28" t="s">
        <v>43</v>
      </c>
      <c r="B70" s="28" t="s">
        <v>78</v>
      </c>
      <c r="C70" s="31">
        <v>171.3</v>
      </c>
      <c r="D70" s="31">
        <v>166</v>
      </c>
      <c r="E70" s="31">
        <v>176.7</v>
      </c>
      <c r="F70" s="145">
        <v>4224</v>
      </c>
      <c r="G70" s="145">
        <v>2220778</v>
      </c>
      <c r="H70" s="31">
        <v>204.1</v>
      </c>
      <c r="I70" s="31">
        <v>195.1</v>
      </c>
      <c r="J70" s="31">
        <v>213.3</v>
      </c>
      <c r="K70" s="145">
        <v>2135</v>
      </c>
      <c r="L70" s="145">
        <v>1102367</v>
      </c>
      <c r="M70" s="31">
        <v>151.1</v>
      </c>
      <c r="N70" s="31">
        <v>144.6</v>
      </c>
      <c r="O70" s="31">
        <v>157.9</v>
      </c>
      <c r="P70" s="145">
        <v>2089</v>
      </c>
      <c r="Q70" s="145">
        <v>1118411</v>
      </c>
    </row>
    <row r="71" spans="1:17" s="28" customFormat="1" x14ac:dyDescent="0.35">
      <c r="A71" s="28" t="s">
        <v>43</v>
      </c>
      <c r="B71" s="28" t="s">
        <v>27</v>
      </c>
      <c r="C71" s="31">
        <v>171.7</v>
      </c>
      <c r="D71" s="31">
        <v>169.4</v>
      </c>
      <c r="E71" s="31">
        <v>174.1</v>
      </c>
      <c r="F71" s="145">
        <v>21523</v>
      </c>
      <c r="G71" s="145">
        <v>12211488</v>
      </c>
      <c r="H71" s="31">
        <v>206.9</v>
      </c>
      <c r="I71" s="31">
        <v>202.9</v>
      </c>
      <c r="J71" s="31">
        <v>211</v>
      </c>
      <c r="K71" s="145">
        <v>10982</v>
      </c>
      <c r="L71" s="145">
        <v>6077084</v>
      </c>
      <c r="M71" s="31">
        <v>149.5</v>
      </c>
      <c r="N71" s="31">
        <v>146.6</v>
      </c>
      <c r="O71" s="31">
        <v>152.4</v>
      </c>
      <c r="P71" s="145">
        <v>10541</v>
      </c>
      <c r="Q71" s="145">
        <v>6134404</v>
      </c>
    </row>
    <row r="72" spans="1:17" x14ac:dyDescent="0.35">
      <c r="A72" s="20" t="s">
        <v>42</v>
      </c>
      <c r="B72" s="20" t="s">
        <v>67</v>
      </c>
      <c r="C72" s="31">
        <v>127.4</v>
      </c>
      <c r="D72" s="31">
        <v>125.8</v>
      </c>
      <c r="E72" s="31">
        <v>129</v>
      </c>
      <c r="F72" s="145">
        <v>25490</v>
      </c>
      <c r="G72" s="145">
        <v>12793586</v>
      </c>
      <c r="H72" s="31">
        <v>147</v>
      </c>
      <c r="I72" s="31">
        <v>144.5</v>
      </c>
      <c r="J72" s="31">
        <v>149.6</v>
      </c>
      <c r="K72" s="145">
        <v>13252</v>
      </c>
      <c r="L72" s="145">
        <v>6492169</v>
      </c>
      <c r="M72" s="31">
        <v>112.7</v>
      </c>
      <c r="N72" s="31">
        <v>110.6</v>
      </c>
      <c r="O72" s="31">
        <v>114.8</v>
      </c>
      <c r="P72" s="145">
        <v>12238</v>
      </c>
      <c r="Q72" s="145">
        <v>6301417</v>
      </c>
    </row>
    <row r="73" spans="1:17" x14ac:dyDescent="0.35">
      <c r="A73" s="20" t="s">
        <v>42</v>
      </c>
      <c r="B73" s="20" t="s">
        <v>68</v>
      </c>
      <c r="C73" s="31">
        <v>131.30000000000001</v>
      </c>
      <c r="D73" s="31">
        <v>127.6</v>
      </c>
      <c r="E73" s="31">
        <v>135</v>
      </c>
      <c r="F73" s="145">
        <v>5247</v>
      </c>
      <c r="G73" s="145">
        <v>2726919</v>
      </c>
      <c r="H73" s="31">
        <v>151.6</v>
      </c>
      <c r="I73" s="31">
        <v>145.80000000000001</v>
      </c>
      <c r="J73" s="31">
        <v>157.6</v>
      </c>
      <c r="K73" s="145">
        <v>2683</v>
      </c>
      <c r="L73" s="145">
        <v>1362127</v>
      </c>
      <c r="M73" s="31">
        <v>116.7</v>
      </c>
      <c r="N73" s="31">
        <v>112</v>
      </c>
      <c r="O73" s="31">
        <v>121.5</v>
      </c>
      <c r="P73" s="145">
        <v>2564</v>
      </c>
      <c r="Q73" s="145">
        <v>1364792</v>
      </c>
    </row>
    <row r="74" spans="1:17" x14ac:dyDescent="0.35">
      <c r="A74" s="20" t="s">
        <v>42</v>
      </c>
      <c r="B74" s="20" t="s">
        <v>69</v>
      </c>
      <c r="C74" s="31">
        <v>132.9</v>
      </c>
      <c r="D74" s="31">
        <v>129.4</v>
      </c>
      <c r="E74" s="31">
        <v>136.5</v>
      </c>
      <c r="F74" s="145">
        <v>5752</v>
      </c>
      <c r="G74" s="145">
        <v>2583811</v>
      </c>
      <c r="H74" s="31">
        <v>153.30000000000001</v>
      </c>
      <c r="I74" s="31">
        <v>147.6</v>
      </c>
      <c r="J74" s="31">
        <v>159.1</v>
      </c>
      <c r="K74" s="145">
        <v>2942</v>
      </c>
      <c r="L74" s="145">
        <v>1272394</v>
      </c>
      <c r="M74" s="31">
        <v>118</v>
      </c>
      <c r="N74" s="31">
        <v>113.5</v>
      </c>
      <c r="O74" s="31">
        <v>122.7</v>
      </c>
      <c r="P74" s="145">
        <v>2810</v>
      </c>
      <c r="Q74" s="145">
        <v>1311417</v>
      </c>
    </row>
    <row r="75" spans="1:17" x14ac:dyDescent="0.35">
      <c r="A75" s="20" t="s">
        <v>42</v>
      </c>
      <c r="B75" s="20" t="s">
        <v>70</v>
      </c>
      <c r="C75" s="31">
        <v>110.5</v>
      </c>
      <c r="D75" s="31">
        <v>105.6</v>
      </c>
      <c r="E75" s="31">
        <v>115.6</v>
      </c>
      <c r="F75" s="145">
        <v>2071</v>
      </c>
      <c r="G75" s="145">
        <v>948828</v>
      </c>
      <c r="H75" s="31">
        <v>129</v>
      </c>
      <c r="I75" s="31">
        <v>121.2</v>
      </c>
      <c r="J75" s="31">
        <v>137.30000000000001</v>
      </c>
      <c r="K75" s="145">
        <v>1068</v>
      </c>
      <c r="L75" s="145">
        <v>458598</v>
      </c>
      <c r="M75" s="31">
        <v>96.7</v>
      </c>
      <c r="N75" s="31">
        <v>90.4</v>
      </c>
      <c r="O75" s="31">
        <v>103.4</v>
      </c>
      <c r="P75" s="145">
        <v>1003</v>
      </c>
      <c r="Q75" s="145">
        <v>490230</v>
      </c>
    </row>
    <row r="76" spans="1:17" x14ac:dyDescent="0.35">
      <c r="A76" s="20" t="s">
        <v>42</v>
      </c>
      <c r="B76" s="20" t="s">
        <v>71</v>
      </c>
      <c r="C76" s="31">
        <v>130.69999999999999</v>
      </c>
      <c r="D76" s="31">
        <v>125.8</v>
      </c>
      <c r="E76" s="31">
        <v>135.69999999999999</v>
      </c>
      <c r="F76" s="145">
        <v>2796</v>
      </c>
      <c r="G76" s="145">
        <v>1841450</v>
      </c>
      <c r="H76" s="31">
        <v>147.80000000000001</v>
      </c>
      <c r="I76" s="31">
        <v>140.4</v>
      </c>
      <c r="J76" s="31">
        <v>155.6</v>
      </c>
      <c r="K76" s="145">
        <v>1542</v>
      </c>
      <c r="L76" s="145">
        <v>997199</v>
      </c>
      <c r="M76" s="31">
        <v>115.3</v>
      </c>
      <c r="N76" s="31">
        <v>108.9</v>
      </c>
      <c r="O76" s="31">
        <v>122.1</v>
      </c>
      <c r="P76" s="145">
        <v>1254</v>
      </c>
      <c r="Q76" s="145">
        <v>844251</v>
      </c>
    </row>
    <row r="77" spans="1:17" x14ac:dyDescent="0.35">
      <c r="A77" s="20" t="s">
        <v>42</v>
      </c>
      <c r="B77" s="20" t="s">
        <v>72</v>
      </c>
      <c r="C77" s="31">
        <v>125.7</v>
      </c>
      <c r="D77" s="31">
        <v>121.3</v>
      </c>
      <c r="E77" s="31">
        <v>130.19999999999999</v>
      </c>
      <c r="F77" s="145">
        <v>3311</v>
      </c>
      <c r="G77" s="145">
        <v>1554590</v>
      </c>
      <c r="H77" s="31">
        <v>146.9</v>
      </c>
      <c r="I77" s="31">
        <v>140</v>
      </c>
      <c r="J77" s="31">
        <v>154.19999999999999</v>
      </c>
      <c r="K77" s="145">
        <v>1739</v>
      </c>
      <c r="L77" s="145">
        <v>786703</v>
      </c>
      <c r="M77" s="31">
        <v>110.3</v>
      </c>
      <c r="N77" s="31">
        <v>104.6</v>
      </c>
      <c r="O77" s="31">
        <v>116.2</v>
      </c>
      <c r="P77" s="145">
        <v>1572</v>
      </c>
      <c r="Q77" s="145">
        <v>767887</v>
      </c>
    </row>
    <row r="78" spans="1:17" x14ac:dyDescent="0.35">
      <c r="A78" s="20" t="s">
        <v>42</v>
      </c>
      <c r="B78" s="20" t="s">
        <v>73</v>
      </c>
      <c r="C78" s="31">
        <v>125.7</v>
      </c>
      <c r="D78" s="31">
        <v>122.5</v>
      </c>
      <c r="E78" s="31">
        <v>128.9</v>
      </c>
      <c r="F78" s="145">
        <v>6313</v>
      </c>
      <c r="G78" s="145">
        <v>3137988</v>
      </c>
      <c r="H78" s="31">
        <v>144.5</v>
      </c>
      <c r="I78" s="31">
        <v>139.5</v>
      </c>
      <c r="J78" s="31">
        <v>149.6</v>
      </c>
      <c r="K78" s="145">
        <v>3278</v>
      </c>
      <c r="L78" s="145">
        <v>1615148</v>
      </c>
      <c r="M78" s="31">
        <v>111.7</v>
      </c>
      <c r="N78" s="31">
        <v>107.5</v>
      </c>
      <c r="O78" s="31">
        <v>115.9</v>
      </c>
      <c r="P78" s="145">
        <v>3035</v>
      </c>
      <c r="Q78" s="145">
        <v>1522840</v>
      </c>
    </row>
    <row r="79" spans="1:17" x14ac:dyDescent="0.35">
      <c r="A79" s="20" t="s">
        <v>42</v>
      </c>
      <c r="B79" s="20" t="s">
        <v>74</v>
      </c>
      <c r="C79" s="31">
        <v>129.30000000000001</v>
      </c>
      <c r="D79" s="31">
        <v>124.8</v>
      </c>
      <c r="E79" s="31">
        <v>133.9</v>
      </c>
      <c r="F79" s="145">
        <v>3540</v>
      </c>
      <c r="G79" s="145">
        <v>1577883</v>
      </c>
      <c r="H79" s="31">
        <v>150.80000000000001</v>
      </c>
      <c r="I79" s="31">
        <v>143.69999999999999</v>
      </c>
      <c r="J79" s="31">
        <v>158.1</v>
      </c>
      <c r="K79" s="145">
        <v>1867</v>
      </c>
      <c r="L79" s="145">
        <v>780675</v>
      </c>
      <c r="M79" s="31">
        <v>113.4</v>
      </c>
      <c r="N79" s="31">
        <v>107.6</v>
      </c>
      <c r="O79" s="31">
        <v>119.5</v>
      </c>
      <c r="P79" s="145">
        <v>1673</v>
      </c>
      <c r="Q79" s="145">
        <v>797208</v>
      </c>
    </row>
    <row r="80" spans="1:17" x14ac:dyDescent="0.35">
      <c r="A80" s="20" t="s">
        <v>42</v>
      </c>
      <c r="B80" s="20" t="s">
        <v>75</v>
      </c>
      <c r="C80" s="31">
        <v>131.19999999999999</v>
      </c>
      <c r="D80" s="31">
        <v>124.6</v>
      </c>
      <c r="E80" s="31">
        <v>138.19999999999999</v>
      </c>
      <c r="F80" s="145">
        <v>1687</v>
      </c>
      <c r="G80" s="145">
        <v>667831</v>
      </c>
      <c r="H80" s="31">
        <v>148.30000000000001</v>
      </c>
      <c r="I80" s="31">
        <v>138.30000000000001</v>
      </c>
      <c r="J80" s="31">
        <v>159.1</v>
      </c>
      <c r="K80" s="31">
        <v>878</v>
      </c>
      <c r="L80" s="145">
        <v>331569</v>
      </c>
      <c r="M80" s="31">
        <v>118.8</v>
      </c>
      <c r="N80" s="31">
        <v>109.7</v>
      </c>
      <c r="O80" s="31">
        <v>128.6</v>
      </c>
      <c r="P80" s="31">
        <v>809</v>
      </c>
      <c r="Q80" s="145">
        <v>336262</v>
      </c>
    </row>
    <row r="81" spans="1:17" x14ac:dyDescent="0.35">
      <c r="A81" s="20" t="s">
        <v>42</v>
      </c>
      <c r="B81" s="20" t="s">
        <v>76</v>
      </c>
      <c r="C81" s="31">
        <v>129.30000000000001</v>
      </c>
      <c r="D81" s="31">
        <v>111.7</v>
      </c>
      <c r="E81" s="31">
        <v>149.19999999999999</v>
      </c>
      <c r="F81" s="31">
        <v>212</v>
      </c>
      <c r="G81" s="145">
        <v>106550</v>
      </c>
      <c r="H81" s="31">
        <v>155.80000000000001</v>
      </c>
      <c r="I81" s="31">
        <v>127.8</v>
      </c>
      <c r="J81" s="31">
        <v>188.9</v>
      </c>
      <c r="K81" s="31">
        <v>116</v>
      </c>
      <c r="L81" s="145">
        <v>53303</v>
      </c>
      <c r="M81" s="31">
        <v>109.7</v>
      </c>
      <c r="N81" s="31">
        <v>87.6</v>
      </c>
      <c r="O81" s="31">
        <v>136.69999999999999</v>
      </c>
      <c r="P81" s="31">
        <v>96</v>
      </c>
      <c r="Q81" s="145">
        <v>53247</v>
      </c>
    </row>
    <row r="82" spans="1:17" x14ac:dyDescent="0.35">
      <c r="A82" s="20" t="s">
        <v>42</v>
      </c>
      <c r="B82" s="20" t="s">
        <v>77</v>
      </c>
      <c r="C82" s="31">
        <v>128.80000000000001</v>
      </c>
      <c r="D82" s="31">
        <v>122.3</v>
      </c>
      <c r="E82" s="31">
        <v>135.6</v>
      </c>
      <c r="F82" s="145">
        <v>1641</v>
      </c>
      <c r="G82" s="145">
        <v>803502</v>
      </c>
      <c r="H82" s="31">
        <v>154.69999999999999</v>
      </c>
      <c r="I82" s="31">
        <v>144.1</v>
      </c>
      <c r="J82" s="31">
        <v>166</v>
      </c>
      <c r="K82" s="31">
        <v>873</v>
      </c>
      <c r="L82" s="145">
        <v>395803</v>
      </c>
      <c r="M82" s="31">
        <v>110</v>
      </c>
      <c r="N82" s="31">
        <v>101.8</v>
      </c>
      <c r="O82" s="31">
        <v>118.7</v>
      </c>
      <c r="P82" s="31">
        <v>768</v>
      </c>
      <c r="Q82" s="145">
        <v>407699</v>
      </c>
    </row>
    <row r="83" spans="1:17" s="28" customFormat="1" x14ac:dyDescent="0.35">
      <c r="A83" s="28" t="s">
        <v>42</v>
      </c>
      <c r="B83" s="28" t="s">
        <v>78</v>
      </c>
      <c r="C83" s="31">
        <v>127.5</v>
      </c>
      <c r="D83" s="31">
        <v>126</v>
      </c>
      <c r="E83" s="31">
        <v>129</v>
      </c>
      <c r="F83" s="145">
        <v>29030</v>
      </c>
      <c r="G83" s="145">
        <v>14371469</v>
      </c>
      <c r="H83" s="31">
        <v>147.4</v>
      </c>
      <c r="I83" s="31">
        <v>145</v>
      </c>
      <c r="J83" s="31">
        <v>149.80000000000001</v>
      </c>
      <c r="K83" s="145">
        <v>15119</v>
      </c>
      <c r="L83" s="145">
        <v>7272844</v>
      </c>
      <c r="M83" s="31">
        <v>112.7</v>
      </c>
      <c r="N83" s="31">
        <v>110.7</v>
      </c>
      <c r="O83" s="31">
        <v>114.7</v>
      </c>
      <c r="P83" s="145">
        <v>13911</v>
      </c>
      <c r="Q83" s="145">
        <v>7098625</v>
      </c>
    </row>
    <row r="84" spans="1:17" s="28" customFormat="1" x14ac:dyDescent="0.35">
      <c r="A84" s="28" t="s">
        <v>42</v>
      </c>
      <c r="B84" s="28" t="s">
        <v>27</v>
      </c>
      <c r="C84" s="31">
        <v>143.6</v>
      </c>
      <c r="D84" s="31">
        <v>142.9</v>
      </c>
      <c r="E84" s="31">
        <v>144.30000000000001</v>
      </c>
      <c r="F84" s="145">
        <v>174667</v>
      </c>
      <c r="G84" s="145">
        <v>75290554</v>
      </c>
      <c r="H84" s="31">
        <v>167.8</v>
      </c>
      <c r="I84" s="31">
        <v>166.7</v>
      </c>
      <c r="J84" s="31">
        <v>168.9</v>
      </c>
      <c r="K84" s="145">
        <v>92411</v>
      </c>
      <c r="L84" s="145">
        <v>37642295</v>
      </c>
      <c r="M84" s="31">
        <v>125.2</v>
      </c>
      <c r="N84" s="31">
        <v>124.3</v>
      </c>
      <c r="O84" s="31">
        <v>126.1</v>
      </c>
      <c r="P84" s="145">
        <v>82256</v>
      </c>
      <c r="Q84" s="145">
        <v>37648259</v>
      </c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97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Incidence APC 88-19 JP</vt:lpstr>
      <vt:lpstr>Incidence_Trend Data Fig</vt:lpstr>
      <vt:lpstr>Age-adjusted incidence 88-20</vt:lpstr>
      <vt:lpstr>Age-specific incidence 16-20</vt:lpstr>
      <vt:lpstr>County-specific incidence 16-20</vt:lpstr>
      <vt:lpstr>Mortality_Trend Data Fig</vt:lpstr>
      <vt:lpstr>Age-adjusted mortality 88-20</vt:lpstr>
      <vt:lpstr>Age-specific mortality 16-20</vt:lpstr>
      <vt:lpstr>County-specific mortality 16-20</vt:lpstr>
      <vt:lpstr>Comparison with CA</vt:lpstr>
      <vt:lpstr>'Incidence_Trend Data Fig'!APC_Results_Incidence_88_17.data</vt:lpstr>
      <vt:lpstr>'Mortality_Trend Data Fig'!APC_Results_Incidence_88_17.data</vt:lpstr>
      <vt:lpstr>'Age-adjusted incidence 88-20'!Print_Area</vt:lpstr>
      <vt:lpstr>'Age-adjusted mortality 88-20'!Print_Area</vt:lpstr>
      <vt:lpstr>'County-specific incidence 16-20'!Print_Area</vt:lpstr>
      <vt:lpstr>'County-specific mortality 16-20'!Print_Area</vt:lpstr>
      <vt:lpstr>'Incidence APC 88-19 JP'!Print_Area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2023-09-18T18:27:41Z</dcterms:modified>
</cp:coreProperties>
</file>