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1\Site-specific Data Files\"/>
    </mc:Choice>
  </mc:AlternateContent>
  <xr:revisionPtr revIDLastSave="0" documentId="13_ncr:1_{3E0F2526-A171-4B1F-9332-77986553FC28}" xr6:coauthVersionLast="47" xr6:coauthVersionMax="47" xr10:uidLastSave="{00000000-0000-0000-0000-000000000000}"/>
  <bookViews>
    <workbookView xWindow="3720" yWindow="1260" windowWidth="21600" windowHeight="11040" tabRatio="845" xr2:uid="{00000000-000D-0000-FFFF-FFFF00000000}"/>
  </bookViews>
  <sheets>
    <sheet name="README" sheetId="32" r:id="rId1"/>
    <sheet name="Joinpoint APC INC and MORT" sheetId="7" r:id="rId2"/>
    <sheet name="JP Inc_Trend Data 88-21" sheetId="27" r:id="rId3"/>
    <sheet name="AAIR 88-21" sheetId="15" r:id="rId4"/>
    <sheet name="ASIR 17-21" sheetId="25" r:id="rId5"/>
    <sheet name="CSIR 17-21" sheetId="3" r:id="rId6"/>
    <sheet name="JP Mort_Trend Data 88-21" sheetId="31" r:id="rId7"/>
    <sheet name="AAMR 88-21" sheetId="29" r:id="rId8"/>
    <sheet name="ASMR 17-21" sheetId="26" r:id="rId9"/>
    <sheet name="CSMR 17-21" sheetId="6" r:id="rId10"/>
    <sheet name="Comparison with CA" sheetId="9" r:id="rId11"/>
  </sheets>
  <definedNames>
    <definedName name="APC_Results_Incidence_88_17" localSheetId="6">'JP Mort_Trend Data 88-21'!$A$38:$F$14423</definedName>
    <definedName name="APC_Results_Incidence_88_17.data" localSheetId="2">'JP Inc_Trend Data 88-21'!$A$2:$F$14181</definedName>
    <definedName name="APC_Results_Incidence_88_17.data" localSheetId="6">'JP Mort_Trend Data 88-21'!$A$37:$F$14419</definedName>
    <definedName name="APC_Results_Incidence_88_17_1" localSheetId="6">'JP Mort_Trend Data 88-21'!$A$38:$F$14423</definedName>
    <definedName name="APC_Results_Incidence_88_17_2" localSheetId="6">'JP Mort_Trend Data 88-21'!$A$2:$F$14181</definedName>
    <definedName name="_xlnm.Print_Area" localSheetId="3">'AAIR 88-21'!$A$1:$Q$226</definedName>
    <definedName name="_xlnm.Print_Area" localSheetId="7">'AAMR 88-21'!$A$1:$Q$220</definedName>
    <definedName name="_xlnm.Print_Area" localSheetId="5">'CSIR 17-21'!$A$1:$Q$89</definedName>
    <definedName name="_xlnm.Print_Area" localSheetId="9">'CSMR 17-21'!$A$1:$Q$90</definedName>
    <definedName name="_xlnm.Print_Area" localSheetId="1">'Joinpoint APC INC and MORT'!$A$2:$J$42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5" i="29" l="1"/>
  <c r="P225" i="29"/>
  <c r="O225" i="29"/>
  <c r="N225" i="29"/>
  <c r="M225" i="29"/>
  <c r="L225" i="29"/>
  <c r="K225" i="29"/>
  <c r="J225" i="29"/>
  <c r="I225" i="29"/>
  <c r="H225" i="29"/>
  <c r="G225" i="29"/>
  <c r="F225" i="29"/>
  <c r="E225" i="29"/>
  <c r="D225" i="29"/>
  <c r="C225" i="29"/>
  <c r="B225" i="29"/>
  <c r="A225" i="29"/>
  <c r="Q224" i="29"/>
  <c r="P224" i="29"/>
  <c r="O224" i="29"/>
  <c r="N224" i="29"/>
  <c r="M224" i="29"/>
  <c r="L224" i="29"/>
  <c r="K224" i="29"/>
  <c r="J224" i="29"/>
  <c r="I224" i="29"/>
  <c r="H224" i="29"/>
  <c r="G224" i="29"/>
  <c r="F224" i="29"/>
  <c r="E224" i="29"/>
  <c r="D224" i="29"/>
  <c r="C224" i="29"/>
  <c r="B224" i="29"/>
  <c r="A224" i="29"/>
  <c r="Q223" i="29"/>
  <c r="P223" i="29"/>
  <c r="O223" i="29"/>
  <c r="N223" i="29"/>
  <c r="M223" i="29"/>
  <c r="L223" i="29"/>
  <c r="K223" i="29"/>
  <c r="J223" i="29"/>
  <c r="I223" i="29"/>
  <c r="H223" i="29"/>
  <c r="G223" i="29"/>
  <c r="F223" i="29"/>
  <c r="E223" i="29"/>
  <c r="D223" i="29"/>
  <c r="C223" i="29"/>
  <c r="B223" i="29"/>
  <c r="A223" i="29"/>
  <c r="Q222" i="29"/>
  <c r="P222" i="29"/>
  <c r="O222" i="29"/>
  <c r="N222" i="29"/>
  <c r="M222" i="29"/>
  <c r="L222" i="29"/>
  <c r="K222" i="29"/>
  <c r="J222" i="29"/>
  <c r="I222" i="29"/>
  <c r="H222" i="29"/>
  <c r="G222" i="29"/>
  <c r="F222" i="29"/>
  <c r="E222" i="29"/>
  <c r="D222" i="29"/>
  <c r="C222" i="29"/>
  <c r="B222" i="29"/>
  <c r="A222" i="29"/>
  <c r="Q221" i="29"/>
  <c r="P221" i="29"/>
  <c r="O221" i="29"/>
  <c r="N221" i="29"/>
  <c r="M221" i="29"/>
  <c r="L221" i="29"/>
  <c r="K221" i="29"/>
  <c r="J221" i="29"/>
  <c r="I221" i="29"/>
  <c r="H221" i="29"/>
  <c r="G221" i="29"/>
  <c r="F221" i="29"/>
  <c r="E221" i="29"/>
  <c r="D221" i="29"/>
  <c r="C221" i="29"/>
  <c r="B221" i="29"/>
  <c r="A221" i="29"/>
  <c r="Q220" i="29"/>
  <c r="P220" i="29"/>
  <c r="O220" i="29"/>
  <c r="N220" i="29"/>
  <c r="M220" i="29"/>
  <c r="L220" i="29"/>
  <c r="K220" i="29"/>
  <c r="J220" i="29"/>
  <c r="I220" i="29"/>
  <c r="H220" i="29"/>
  <c r="G220" i="29"/>
  <c r="F220" i="29"/>
  <c r="E220" i="29"/>
  <c r="D220" i="29"/>
  <c r="C220" i="29"/>
  <c r="B220" i="29"/>
  <c r="A220" i="29"/>
  <c r="B223" i="15"/>
  <c r="C223" i="15"/>
  <c r="D223" i="15"/>
  <c r="E223" i="15"/>
  <c r="F223" i="15"/>
  <c r="G223" i="15"/>
  <c r="H223" i="15"/>
  <c r="I223" i="15"/>
  <c r="J223" i="15"/>
  <c r="K223" i="15"/>
  <c r="L223" i="15"/>
  <c r="M223" i="15"/>
  <c r="N223" i="15"/>
  <c r="O223" i="15"/>
  <c r="P223" i="15"/>
  <c r="Q223" i="15"/>
  <c r="B224" i="15"/>
  <c r="C224" i="15"/>
  <c r="D224" i="15"/>
  <c r="E224" i="15"/>
  <c r="F224" i="15"/>
  <c r="G224" i="15"/>
  <c r="H224" i="15"/>
  <c r="I224" i="15"/>
  <c r="J224" i="15"/>
  <c r="K224" i="15"/>
  <c r="L224" i="15"/>
  <c r="M224" i="15"/>
  <c r="N224" i="15"/>
  <c r="O224" i="15"/>
  <c r="P224" i="15"/>
  <c r="Q224" i="15"/>
  <c r="B225" i="15"/>
  <c r="C225" i="15"/>
  <c r="D225" i="15"/>
  <c r="E225" i="15"/>
  <c r="F225" i="15"/>
  <c r="G225" i="15"/>
  <c r="H225" i="15"/>
  <c r="I225" i="15"/>
  <c r="J225" i="15"/>
  <c r="K225" i="15"/>
  <c r="L225" i="15"/>
  <c r="M225" i="15"/>
  <c r="N225" i="15"/>
  <c r="O225" i="15"/>
  <c r="P225" i="15"/>
  <c r="Q225" i="15"/>
  <c r="B222" i="15"/>
  <c r="C222" i="15"/>
  <c r="D222" i="15"/>
  <c r="E222" i="15"/>
  <c r="F222" i="15"/>
  <c r="G222" i="15"/>
  <c r="H222" i="15"/>
  <c r="I222" i="15"/>
  <c r="J222" i="15"/>
  <c r="K222" i="15"/>
  <c r="L222" i="15"/>
  <c r="M222" i="15"/>
  <c r="N222" i="15"/>
  <c r="O222" i="15"/>
  <c r="P222" i="15"/>
  <c r="Q222" i="15"/>
  <c r="A225" i="15"/>
  <c r="A224" i="15"/>
  <c r="A223" i="15"/>
  <c r="A222" i="15"/>
  <c r="B221" i="15"/>
  <c r="C221" i="15"/>
  <c r="D221" i="15"/>
  <c r="E221" i="15"/>
  <c r="F221" i="15"/>
  <c r="G221" i="15"/>
  <c r="H221" i="15"/>
  <c r="I221" i="15"/>
  <c r="J221" i="15"/>
  <c r="K221" i="15"/>
  <c r="L221" i="15"/>
  <c r="M221" i="15"/>
  <c r="N221" i="15"/>
  <c r="O221" i="15"/>
  <c r="P221" i="15"/>
  <c r="Q221" i="15"/>
  <c r="A221" i="15"/>
  <c r="C36" i="9"/>
  <c r="D36" i="9"/>
  <c r="F36" i="9"/>
  <c r="E36" i="9"/>
  <c r="G36" i="9"/>
  <c r="C26" i="9"/>
  <c r="D26" i="9"/>
  <c r="F26" i="9"/>
  <c r="E26" i="9"/>
  <c r="G26" i="9"/>
  <c r="C5" i="9"/>
  <c r="D5" i="9"/>
  <c r="F5" i="9"/>
  <c r="E5" i="9"/>
  <c r="G5" i="9"/>
  <c r="J36" i="9"/>
  <c r="K36" i="9"/>
  <c r="M36" i="9"/>
  <c r="L36" i="9"/>
  <c r="N36" i="9"/>
  <c r="J40" i="9"/>
  <c r="K40" i="9"/>
  <c r="L40" i="9"/>
  <c r="J39" i="9"/>
  <c r="K39" i="9"/>
  <c r="L39" i="9"/>
  <c r="J38" i="9"/>
  <c r="K38" i="9"/>
  <c r="L38" i="9"/>
  <c r="J37" i="9"/>
  <c r="K37" i="9"/>
  <c r="L37" i="9"/>
  <c r="J35" i="9"/>
  <c r="K35" i="9"/>
  <c r="M35" i="9"/>
  <c r="L35" i="9"/>
  <c r="J26" i="9"/>
  <c r="K26" i="9"/>
  <c r="M26" i="9"/>
  <c r="L26" i="9"/>
  <c r="N26" i="9"/>
  <c r="J30" i="9"/>
  <c r="K30" i="9"/>
  <c r="L30" i="9"/>
  <c r="J29" i="9"/>
  <c r="K29" i="9"/>
  <c r="L29" i="9"/>
  <c r="J28" i="9"/>
  <c r="K28" i="9"/>
  <c r="L28" i="9"/>
  <c r="J27" i="9"/>
  <c r="K27" i="9"/>
  <c r="L27" i="9"/>
  <c r="J25" i="9"/>
  <c r="K25" i="9"/>
  <c r="L25" i="9"/>
  <c r="C40" i="9"/>
  <c r="D40" i="9"/>
  <c r="E40" i="9"/>
  <c r="C39" i="9"/>
  <c r="D39" i="9"/>
  <c r="E39" i="9"/>
  <c r="C38" i="9"/>
  <c r="D38" i="9"/>
  <c r="E38" i="9"/>
  <c r="C37" i="9"/>
  <c r="D37" i="9"/>
  <c r="E37" i="9"/>
  <c r="C35" i="9"/>
  <c r="D35" i="9"/>
  <c r="E35" i="9"/>
  <c r="C30" i="9"/>
  <c r="D30" i="9"/>
  <c r="E30" i="9"/>
  <c r="C29" i="9"/>
  <c r="D29" i="9"/>
  <c r="E29" i="9"/>
  <c r="C28" i="9"/>
  <c r="D28" i="9"/>
  <c r="E28" i="9"/>
  <c r="C27" i="9"/>
  <c r="D27" i="9"/>
  <c r="E27" i="9"/>
  <c r="C25" i="9"/>
  <c r="D25" i="9"/>
  <c r="E25" i="9"/>
  <c r="G25" i="9"/>
  <c r="J15" i="9"/>
  <c r="K15" i="9"/>
  <c r="M15" i="9"/>
  <c r="L15" i="9"/>
  <c r="N15" i="9"/>
  <c r="J19" i="9"/>
  <c r="K19" i="9"/>
  <c r="L19" i="9"/>
  <c r="J18" i="9"/>
  <c r="K18" i="9"/>
  <c r="L18" i="9"/>
  <c r="J17" i="9"/>
  <c r="K17" i="9"/>
  <c r="L17" i="9"/>
  <c r="J16" i="9"/>
  <c r="K16" i="9"/>
  <c r="L16" i="9"/>
  <c r="J14" i="9"/>
  <c r="K14" i="9"/>
  <c r="M14" i="9"/>
  <c r="L14" i="9"/>
  <c r="J5" i="9"/>
  <c r="K5" i="9"/>
  <c r="M5" i="9"/>
  <c r="L5" i="9"/>
  <c r="N5" i="9"/>
  <c r="J9" i="9"/>
  <c r="K9" i="9"/>
  <c r="L9" i="9"/>
  <c r="J8" i="9"/>
  <c r="K8" i="9"/>
  <c r="L8" i="9"/>
  <c r="J7" i="9"/>
  <c r="K7" i="9"/>
  <c r="L7" i="9"/>
  <c r="J6" i="9"/>
  <c r="K6" i="9"/>
  <c r="L6" i="9"/>
  <c r="J4" i="9"/>
  <c r="K4" i="9"/>
  <c r="L4" i="9"/>
  <c r="C15" i="9"/>
  <c r="D15" i="9"/>
  <c r="F15" i="9"/>
  <c r="E15" i="9"/>
  <c r="G15" i="9"/>
  <c r="C14" i="9"/>
  <c r="D14" i="9"/>
  <c r="F14" i="9"/>
  <c r="C19" i="9"/>
  <c r="D19" i="9"/>
  <c r="E19" i="9"/>
  <c r="C18" i="9"/>
  <c r="D18" i="9"/>
  <c r="E18" i="9"/>
  <c r="C17" i="9"/>
  <c r="D17" i="9"/>
  <c r="E17" i="9"/>
  <c r="C16" i="9"/>
  <c r="D16" i="9"/>
  <c r="E16" i="9"/>
  <c r="E14" i="9"/>
  <c r="C9" i="9"/>
  <c r="D9" i="9"/>
  <c r="E9" i="9"/>
  <c r="C8" i="9"/>
  <c r="D8" i="9"/>
  <c r="E8" i="9"/>
  <c r="C7" i="9"/>
  <c r="D7" i="9"/>
  <c r="E7" i="9"/>
  <c r="C6" i="9"/>
  <c r="D6" i="9"/>
  <c r="E6" i="9"/>
  <c r="C4" i="9"/>
  <c r="D4" i="9"/>
  <c r="E4" i="9"/>
  <c r="N35" i="9"/>
  <c r="G35" i="9"/>
  <c r="F35" i="9"/>
  <c r="N25" i="9"/>
  <c r="M25" i="9"/>
  <c r="F25" i="9"/>
  <c r="N14" i="9"/>
  <c r="A220" i="15"/>
  <c r="B220" i="15"/>
  <c r="C220" i="15"/>
  <c r="D220" i="15"/>
  <c r="E220" i="15"/>
  <c r="F220" i="15"/>
  <c r="G220" i="15"/>
  <c r="H220" i="15"/>
  <c r="I220" i="15"/>
  <c r="J220" i="15"/>
  <c r="K220" i="15"/>
  <c r="L220" i="15"/>
  <c r="M220" i="15"/>
  <c r="N220" i="15"/>
  <c r="O220" i="15"/>
  <c r="P220" i="15"/>
  <c r="Q220" i="15"/>
  <c r="G14" i="9"/>
  <c r="N19" i="9"/>
  <c r="N18" i="9"/>
  <c r="N17" i="9"/>
  <c r="N16" i="9"/>
  <c r="N6" i="9"/>
  <c r="G19" i="9"/>
  <c r="G17" i="9"/>
  <c r="G16" i="9"/>
  <c r="G8" i="9"/>
  <c r="G7" i="9"/>
  <c r="G6" i="9"/>
  <c r="G4" i="9"/>
  <c r="M4" i="9"/>
  <c r="F8" i="9"/>
  <c r="M39" i="9"/>
  <c r="M38" i="9"/>
  <c r="N37" i="9"/>
  <c r="G40" i="9"/>
  <c r="G38" i="9"/>
  <c r="G29" i="9"/>
  <c r="F29" i="9"/>
  <c r="G27" i="9"/>
  <c r="U40" i="9"/>
  <c r="T40" i="9"/>
  <c r="U39" i="9"/>
  <c r="T39" i="9"/>
  <c r="U38" i="9"/>
  <c r="T38" i="9"/>
  <c r="U37" i="9"/>
  <c r="T37" i="9"/>
  <c r="U35" i="9"/>
  <c r="T35" i="9"/>
  <c r="U30" i="9"/>
  <c r="T30" i="9"/>
  <c r="U29" i="9"/>
  <c r="T29" i="9"/>
  <c r="U28" i="9"/>
  <c r="T28" i="9"/>
  <c r="U27" i="9"/>
  <c r="T27" i="9"/>
  <c r="U25" i="9"/>
  <c r="T25" i="9"/>
  <c r="U19" i="9"/>
  <c r="T19" i="9"/>
  <c r="U18" i="9"/>
  <c r="T18" i="9"/>
  <c r="U17" i="9"/>
  <c r="T17" i="9"/>
  <c r="U16" i="9"/>
  <c r="T16" i="9"/>
  <c r="U14" i="9"/>
  <c r="T14" i="9"/>
  <c r="U9" i="9"/>
  <c r="T9" i="9"/>
  <c r="U8" i="9"/>
  <c r="T8" i="9"/>
  <c r="U7" i="9"/>
  <c r="T7" i="9"/>
  <c r="U6" i="9"/>
  <c r="T6" i="9"/>
  <c r="U4" i="9"/>
  <c r="T4" i="9"/>
  <c r="M37" i="9"/>
  <c r="N40" i="9"/>
  <c r="F37" i="9"/>
  <c r="N38" i="9"/>
  <c r="M40" i="9"/>
  <c r="G30" i="9"/>
  <c r="G39" i="9"/>
  <c r="F40" i="9"/>
  <c r="F38" i="9"/>
  <c r="N39" i="9"/>
  <c r="F28" i="9"/>
  <c r="G28" i="9"/>
  <c r="G37" i="9"/>
  <c r="F27" i="9"/>
  <c r="F39" i="9"/>
  <c r="F30" i="9"/>
  <c r="M8" i="9"/>
  <c r="M7" i="9"/>
  <c r="N8" i="9"/>
  <c r="N7" i="9"/>
  <c r="M9" i="9"/>
  <c r="N9" i="9"/>
  <c r="N27" i="9"/>
  <c r="N29" i="9"/>
  <c r="M27" i="9"/>
  <c r="M28" i="9"/>
  <c r="N28" i="9"/>
  <c r="M30" i="9"/>
  <c r="N30" i="9"/>
  <c r="M29" i="9"/>
  <c r="F6" i="9"/>
  <c r="F4" i="9"/>
  <c r="F7" i="9"/>
  <c r="G9" i="9"/>
  <c r="N4" i="9"/>
  <c r="F17" i="9"/>
  <c r="M19" i="9"/>
  <c r="M16" i="9"/>
  <c r="F16" i="9"/>
  <c r="F19" i="9"/>
  <c r="M6" i="9"/>
  <c r="F18" i="9"/>
  <c r="M17" i="9"/>
  <c r="M18" i="9"/>
  <c r="F9" i="9"/>
  <c r="G18"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<sst xmlns="http://schemas.openxmlformats.org/spreadsheetml/2006/main" count="5242" uniqueCount="154">
  <si>
    <t>Male and female</t>
  </si>
  <si>
    <t>Male</t>
  </si>
  <si>
    <t>Female</t>
  </si>
  <si>
    <t>Rate</t>
  </si>
  <si>
    <t>Lower CI</t>
  </si>
  <si>
    <t>Upper CI</t>
  </si>
  <si>
    <t>Count</t>
  </si>
  <si>
    <t>Pop</t>
  </si>
  <si>
    <t>All races</t>
  </si>
  <si>
    <t>NH White</t>
  </si>
  <si>
    <t>NH Black</t>
  </si>
  <si>
    <t>Hispanic</t>
  </si>
  <si>
    <t xml:space="preserve">  ~</t>
  </si>
  <si>
    <t>Statistic could not be calculated.</t>
  </si>
  <si>
    <t>APC</t>
  </si>
  <si>
    <t>Age-Adjusted Incidence Rates</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</si>
  <si>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</si>
  <si>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</si>
  <si>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</si>
  <si>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</si>
  <si>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</si>
  <si>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</si>
  <si>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</si>
  <si>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</si>
  <si>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</si>
  <si>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</si>
  <si>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</si>
  <si>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</si>
  <si>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</si>
  <si>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</si>
  <si>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</si>
  <si>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</si>
  <si>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</si>
  <si>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</si>
  <si>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</si>
  <si>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</si>
  <si>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</si>
  <si>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</si>
  <si>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</si>
  <si>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</si>
  <si>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</si>
  <si>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</si>
  <si>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</si>
  <si>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</si>
  <si>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</si>
  <si>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</si>
  <si>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</si>
  <si>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</si>
  <si>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</si>
  <si>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</si>
  <si>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County-specific Mortality Rates (Age-adjusted)</t>
  </si>
  <si>
    <t>Test Statistic</t>
  </si>
  <si>
    <t>P value</t>
  </si>
  <si>
    <t>Age-Adjusted Mortality Rates</t>
  </si>
  <si>
    <t>Age-Specific Incidence</t>
  </si>
  <si>
    <t>Age-Specific Mortality</t>
  </si>
  <si>
    <t>All races/ethnicities</t>
  </si>
  <si>
    <t>County-specific (age-adjusted) Incidence Rates</t>
  </si>
  <si>
    <t>Sex</t>
  </si>
  <si>
    <t>Site</t>
  </si>
  <si>
    <t>MORTALITY</t>
  </si>
  <si>
    <t>Gepgraphic location</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</si>
  <si>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</si>
  <si>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</si>
  <si>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</si>
  <si>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</si>
  <si>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</si>
  <si>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</si>
  <si>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</si>
  <si>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</si>
  <si>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</si>
  <si>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</si>
  <si>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</si>
  <si>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</si>
  <si>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</si>
  <si>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</si>
  <si>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</si>
  <si>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</si>
  <si>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</si>
  <si>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</si>
  <si>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</si>
  <si>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</si>
  <si>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</si>
  <si>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</si>
  <si>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</si>
  <si>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</si>
  <si>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</si>
  <si>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</si>
  <si>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</si>
  <si>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</si>
  <si>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</si>
  <si>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</si>
  <si>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Statistic not displayed due to fewer than 15 cases.</t>
  </si>
  <si>
    <t>All Races</t>
  </si>
  <si>
    <t>0-4 years</t>
  </si>
  <si>
    <t>Race/ethnicity</t>
  </si>
  <si>
    <t xml:space="preserve">   </t>
  </si>
  <si>
    <t>*Rates suppressed for cases &lt;15</t>
  </si>
  <si>
    <t>APC JoinPoint Results, 1988-2021</t>
  </si>
  <si>
    <t>2017-2021</t>
  </si>
  <si>
    <t>SUMMARY 2017-2021</t>
  </si>
  <si>
    <t>All races and ethnicities</t>
  </si>
  <si>
    <t>APC JoinPoint Results, 1988-2021 **Excluded 2020 data point as part of trend calculation</t>
  </si>
  <si>
    <t>1988-2021</t>
  </si>
  <si>
    <t>AIAN</t>
  </si>
  <si>
    <t>AANHPI</t>
  </si>
  <si>
    <t>SEER X</t>
  </si>
  <si>
    <t>SEER</t>
  </si>
  <si>
    <t>Description</t>
  </si>
  <si>
    <t>Joinpoint APC INC and MORT</t>
  </si>
  <si>
    <t>JP Inc_Trend Data 88-21</t>
  </si>
  <si>
    <t>AAIR 88-21</t>
  </si>
  <si>
    <t>Age-adjusted annual incidence rates and 5-year cumulative incidence rate from SEER*Stat, by sex and race and ethnicity for the entire time period (1988-202X)</t>
  </si>
  <si>
    <t>ASIR 17-21</t>
  </si>
  <si>
    <t>Age-specific 5-year cumulative incidence rates, confidence intervals, populations</t>
  </si>
  <si>
    <t>CSIR 17-21</t>
  </si>
  <si>
    <t>County- and region-specific 5-year incidence rates, confidence intervals, populations</t>
  </si>
  <si>
    <t>JP Mort_Trend Data 88-21</t>
  </si>
  <si>
    <t>AAMR 88-21</t>
  </si>
  <si>
    <t>Age-adjusted annual mortality rates and 5-year cumulative mortality rates from SEER*Stat, by sex and race and ethnicity for the entire time period (1988-202X)</t>
  </si>
  <si>
    <t>ASMR 17-21</t>
  </si>
  <si>
    <t>Age-specific 5-year cumulative mortality rates, confidence intervals, populations</t>
  </si>
  <si>
    <t>CSMR 17-21</t>
  </si>
  <si>
    <t>County- and region-specific 5-year mortality rates, confidence intervals, populations</t>
  </si>
  <si>
    <t>Comparison with CA</t>
  </si>
  <si>
    <t>GBACR and California region comparisons for incidence and mortality, by sex</t>
  </si>
  <si>
    <t>Worksheet Title</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</si>
  <si>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</si>
  <si>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</si>
  <si>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</si>
  <si>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</si>
  <si>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</si>
  <si>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regional (GBACR and CA) comparison of rates by sex for incidence and mortality including error bars showing confidence intervals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</si>
  <si>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</si>
  <si>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</si>
  <si>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</si>
  <si>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</si>
  <si>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</si>
  <si>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</si>
  <si>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xml:space="preserve">Note when joinpoints occur. Can use the “0” and “1” flags to filter for significant trends. When strata are “missing” APC, this is a result of too few cases (&lt;16)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</si>
  <si>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 indicates APC is statistically significant (95% CI excludes 1)</t>
  </si>
  <si>
    <t>2020 rate is excluded from calculation of trend</t>
  </si>
  <si>
    <t>Melanoma of the Skin (invasive)</t>
  </si>
  <si>
    <t>NA</t>
  </si>
  <si>
    <t xml:space="preserve">  Male</t>
  </si>
  <si>
    <t xml:space="preserve">  Female</t>
  </si>
  <si>
    <t>Melanoma</t>
  </si>
  <si>
    <t>^</t>
  </si>
  <si>
    <t>Statistic not displayed due to fewer than 16 cases or a population of less than 10,000.</t>
  </si>
  <si>
    <t>Race categories</t>
  </si>
  <si>
    <t>All groups and other/unknown</t>
  </si>
  <si>
    <t>American Indian/Alaska Native</t>
  </si>
  <si>
    <t>Asian American, Native Hawaiian, Pacific Islander</t>
  </si>
  <si>
    <t>Hispanic of any 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</si>
</sst>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u/>
      <sz val="12"/>
      <color theme="1"/>
      <name val="Calibri"/>
      <family val="2"/>
      <scheme val="minor"/>
    </font>
    <font>
      <b/>
      <sz val="20"/>
      <color theme="1"/>
      <name val="Calibri"/>
      <family val="2"/>
      <scheme val="minor"/>
    </font>
    <font>
      <sz val="8"/>
      <name val="Calibri"/>
      <family val="2"/>
      <scheme val="minor"/>
    </font>
    <font>
      <b/>
      <sz val="10"/>
      <color rgb="FFFFFFFF"/>
      <name val="Arial"/>
      <family val="2"/>
    </font>
    <font>
      <sz val="10"/>
      <color theme="1"/>
      <name val="Arial"/>
      <family val="2"/>
    </font>
    <font>
      <b/>
      <sz val="10"/>
      <color theme="0"/>
      <name val="Arial"/>
      <family val="2"/>
    </font>
    <font>
      <sz val="10"/>
      <color theme="1"/>
      <name val="Calibri"/>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000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000000"/>
        <bgColor indexed="64"/>
      </patternFill>
    </fill>
    <fill>
      <patternFill patternType="solid">
        <fgColor theme="9" tint="0.79998168889431442"/>
        <bgColor theme="9" tint="0.79998168889431442"/>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21" fillId="38" borderId="0" xfId="0" applyFont="1" applyFill="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1" fillId="39" borderId="0" xfId="0" applyFont="1" applyFill="1" applyBorder="1"/>
    <xf numFmtId="0" fontId="0" fillId="39" borderId="0" xfId="0" applyFill="1" applyBorder="1"/>
    <xf numFmtId="2" fontId="0" fillId="39" borderId="0" xfId="0" applyNumberFormat="1" applyFill="1" applyBorder="1"/>
    <xf numFmtId="0" fontId="21" fillId="40" borderId="0" xfId="0" applyFont="1" applyFill="1" applyBorder="1"/>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39" borderId="0" xfId="0" applyFont="1" applyFill="1" applyBorder="1"/>
    <xf numFmtId="2" fontId="24" fillId="39" borderId="0" xfId="0" applyNumberFormat="1" applyFont="1" applyFill="1" applyBorder="1"/>
    <xf numFmtId="0" fontId="24" fillId="0" borderId="0" xfId="0" applyFont="1" applyBorder="1"/>
    <xf numFmtId="0" fontId="24" fillId="40" borderId="0" xfId="0" applyFont="1" applyFill="1" applyBorder="1"/>
    <xf numFmtId="2" fontId="24" fillId="40" borderId="0" xfId="0" applyNumberFormat="1" applyFont="1" applyFill="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0" fontId="25" fillId="0" borderId="11" xfId="0" applyFont="1" applyFill="1" applyBorder="1"/>
    <xf numFmtId="3" fontId="25" fillId="0" borderId="12" xfId="0" applyNumberFormat="1" applyFont="1" applyFill="1" applyBorder="1"/>
    <xf numFmtId="0" fontId="21" fillId="34" borderId="0" xfId="0" applyFont="1" applyFill="1" applyBorder="1" applyAlignment="1">
      <alignment horizontal="left"/>
    </xf>
    <xf numFmtId="0" fontId="26" fillId="33" borderId="0" xfId="0" applyFont="1" applyFill="1" applyBorder="1" applyAlignment="1">
      <alignment horizontal="left" wrapText="1"/>
    </xf>
    <xf numFmtId="0" fontId="24" fillId="38" borderId="0" xfId="0" applyFont="1" applyFill="1" applyBorder="1" applyAlignment="1">
      <alignment horizontal="center"/>
    </xf>
    <xf numFmtId="0" fontId="24" fillId="34" borderId="0" xfId="0" applyFont="1" applyFill="1" applyBorder="1" applyAlignment="1">
      <alignment horizontal="center"/>
    </xf>
    <xf numFmtId="0" fontId="21" fillId="34" borderId="0" xfId="0" applyFont="1" applyFill="1" applyBorder="1" applyAlignment="1">
      <alignment horizontal="center"/>
    </xf>
    <xf numFmtId="0" fontId="26" fillId="33" borderId="0" xfId="0" applyFont="1" applyFill="1" applyBorder="1" applyAlignment="1">
      <alignment horizontal="center"/>
    </xf>
    <xf numFmtId="0" fontId="26" fillId="33" borderId="0" xfId="0" applyFont="1" applyFill="1" applyBorder="1" applyAlignment="1">
      <alignment horizontal="center" wrapText="1"/>
    </xf>
    <xf numFmtId="0" fontId="0" fillId="0" borderId="0" xfId="0"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24" fillId="38" borderId="0" xfId="0" applyFont="1" applyFill="1" applyBorder="1"/>
    <xf numFmtId="0" fontId="24" fillId="34" borderId="0" xfId="0" applyFont="1" applyFill="1" applyBorder="1"/>
    <xf numFmtId="0" fontId="26" fillId="33" borderId="0" xfId="0" applyFont="1" applyFill="1" applyBorder="1"/>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7" fillId="0" borderId="0" xfId="0" applyFont="1"/>
    <xf numFmtId="164" fontId="19" fillId="0" borderId="0" xfId="0" applyNumberFormat="1" applyFont="1" applyAlignment="1">
      <alignment horizontal="center"/>
    </xf>
    <xf numFmtId="164" fontId="19" fillId="0" borderId="0" xfId="0" applyNumberFormat="1" applyFont="1" applyFill="1" applyAlignment="1">
      <alignment horizontal="left"/>
    </xf>
    <xf numFmtId="164" fontId="18" fillId="0" borderId="0" xfId="0" applyNumberFormat="1" applyFont="1" applyFill="1" applyAlignment="1">
      <alignment horizontal="left"/>
    </xf>
    <xf numFmtId="164" fontId="18" fillId="0" borderId="0" xfId="0" applyNumberFormat="1" applyFont="1" applyFill="1" applyAlignment="1"/>
    <xf numFmtId="164" fontId="19" fillId="0" borderId="14" xfId="0" applyNumberFormat="1" applyFont="1" applyBorder="1" applyAlignment="1">
      <alignment horizontal="center" wrapText="1"/>
    </xf>
    <xf numFmtId="164" fontId="19" fillId="0" borderId="15" xfId="0" applyNumberFormat="1" applyFont="1" applyBorder="1" applyAlignment="1">
      <alignment horizontal="center" wrapText="1"/>
    </xf>
    <xf numFmtId="164" fontId="25" fillId="0" borderId="11" xfId="0" applyNumberFormat="1" applyFont="1" applyFill="1" applyBorder="1"/>
    <xf numFmtId="164" fontId="25" fillId="0" borderId="0" xfId="0" applyNumberFormat="1" applyFont="1" applyFill="1" applyBorder="1"/>
    <xf numFmtId="164" fontId="18" fillId="0" borderId="0" xfId="0" applyNumberFormat="1" applyFont="1" applyAlignment="1">
      <alignment horizontal="center"/>
    </xf>
    <xf numFmtId="164" fontId="18" fillId="34" borderId="0" xfId="0" applyNumberFormat="1" applyFont="1" applyFill="1" applyAlignment="1">
      <alignment horizontal="left"/>
    </xf>
    <xf numFmtId="164" fontId="19" fillId="34" borderId="0" xfId="0" applyNumberFormat="1" applyFont="1" applyFill="1"/>
    <xf numFmtId="164" fontId="20" fillId="0" borderId="0" xfId="0" applyNumberFormat="1" applyFont="1" applyAlignment="1">
      <alignment horizontal="center"/>
    </xf>
    <xf numFmtId="164" fontId="18" fillId="34" borderId="0" xfId="0" applyNumberFormat="1" applyFont="1" applyFill="1" applyAlignment="1">
      <alignment horizontal="center"/>
    </xf>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0" fillId="0" borderId="0" xfId="0" applyAlignment="1">
      <alignment horizontal="left"/>
    </xf>
    <xf numFmtId="0" fontId="31" fillId="42" borderId="17" xfId="0" applyFont="1" applyFill="1" applyBorder="1" applyAlignment="1">
      <alignment vertical="center" wrapText="1"/>
    </xf>
    <xf numFmtId="0" fontId="29" fillId="42" borderId="19" xfId="0" applyFont="1" applyFill="1" applyBorder="1" applyAlignment="1">
      <alignment vertical="center" wrapText="1"/>
    </xf>
    <xf numFmtId="0" fontId="29" fillId="42" borderId="19" xfId="0" applyFont="1" applyFill="1" applyBorder="1" applyAlignment="1">
      <alignment horizontal="left" vertical="center" wrapText="1" indent="1"/>
    </xf>
    <xf numFmtId="0" fontId="30" fillId="0" borderId="18" xfId="0" applyFont="1" applyBorder="1" applyAlignment="1">
      <alignment vertical="center" wrapText="1"/>
    </xf>
    <xf numFmtId="0" fontId="30" fillId="0" borderId="18" xfId="0" applyFont="1" applyBorder="1" applyAlignment="1">
      <alignment horizontal="left" vertical="center" wrapText="1"/>
    </xf>
    <xf numFmtId="0" fontId="30" fillId="34" borderId="18" xfId="0" applyFont="1" applyFill="1" applyBorder="1" applyAlignment="1">
      <alignment vertical="center" wrapText="1"/>
    </xf>
    <xf numFmtId="0" fontId="30" fillId="38" borderId="18" xfId="0" applyFont="1" applyFill="1" applyBorder="1" applyAlignment="1">
      <alignment horizontal="left" vertical="center" wrapText="1"/>
    </xf>
    <xf numFmtId="0" fontId="30" fillId="38" borderId="18" xfId="0" applyFont="1" applyFill="1" applyBorder="1" applyAlignment="1">
      <alignment vertical="center" wrapText="1"/>
    </xf>
    <xf numFmtId="0" fontId="30" fillId="41" borderId="18" xfId="0" applyFont="1" applyFill="1" applyBorder="1" applyAlignment="1">
      <alignment vertical="center" wrapText="1"/>
    </xf>
    <xf numFmtId="0" fontId="30" fillId="0" borderId="0" xfId="0" applyFont="1"/>
    <xf numFmtId="0" fontId="30" fillId="0" borderId="18" xfId="0" applyFont="1" applyBorder="1" applyAlignment="1">
      <alignment wrapText="1"/>
    </xf>
    <xf numFmtId="164" fontId="32" fillId="0" borderId="11" xfId="0" applyNumberFormat="1" applyFont="1" applyFill="1" applyBorder="1"/>
    <xf numFmtId="0" fontId="32" fillId="0" borderId="11" xfId="0" applyFont="1" applyFill="1" applyBorder="1"/>
    <xf numFmtId="0" fontId="0" fillId="43" borderId="20" xfId="0" applyFill="1" applyBorder="1"/>
    <xf numFmtId="0" fontId="0" fillId="43" borderId="21" xfId="0" applyFill="1" applyBorder="1"/>
    <xf numFmtId="0" fontId="0" fillId="43" borderId="22" xfId="0" applyFill="1" applyBorder="1"/>
    <xf numFmtId="0" fontId="0" fillId="0" borderId="20" xfId="0" applyBorder="1"/>
    <xf numFmtId="0" fontId="0" fillId="0" borderId="21" xfId="0" applyBorder="1"/>
    <xf numFmtId="0" fontId="0" fillId="0" borderId="22" xfId="0" applyBorder="1"/>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36" borderId="0" xfId="0" applyFont="1" applyFill="1" applyBorder="1" applyAlignment="1">
      <alignment horizontal="center"/>
    </xf>
    <xf numFmtId="0" fontId="23" fillId="37" borderId="0" xfId="0" applyFont="1" applyFill="1" applyBorder="1" applyAlignment="1">
      <alignment horizontal="center"/>
    </xf>
    <xf numFmtId="0" fontId="23" fillId="38" borderId="0" xfId="0" applyFon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rate, 2017-2021</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17-21'!$B$5</c:f>
              <c:strCache>
                <c:ptCount val="1"/>
                <c:pt idx="0">
                  <c:v>Male</c:v>
                </c:pt>
              </c:strCache>
            </c:strRef>
          </c:tx>
          <c:spPr>
            <a:ln w="28575" cap="rnd">
              <a:solidFill>
                <a:schemeClr val="accent1"/>
              </a:solidFill>
              <a:round/>
            </a:ln>
            <a:effectLst/>
          </c:spPr>
          <c:marker>
            <c:symbol val="none"/>
          </c:marker>
          <c:cat>
            <c:strRef>
              <c:f>'ASIR 17-21'!$A$7:$A$24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17-21'!$B$7:$B$24</c:f>
              <c:numCache>
                <c:formatCode>General</c:formatCode>
                <c:ptCount val="18"/>
                <c:pt idx="0">
                  <c:v>0</c:v>
                </c:pt>
                <c:pt idx="1">
                  <c:v>0</c:v>
                </c:pt>
                <c:pt idx="2">
                  <c:v>0</c:v>
                </c:pt>
                <c:pt idx="3">
                  <c:v>0</c:v>
                </c:pt>
                <c:pt idx="4">
                  <c:v>1.75</c:v>
                </c:pt>
                <c:pt idx="5">
                  <c:v>3.07</c:v>
                </c:pt>
                <c:pt idx="6">
                  <c:v>4.88</c:v>
                </c:pt>
                <c:pt idx="7">
                  <c:v>9.2100000000000009</c:v>
                </c:pt>
                <c:pt idx="8">
                  <c:v>13.49</c:v>
                </c:pt>
                <c:pt idx="9">
                  <c:v>18.75</c:v>
                </c:pt>
                <c:pt idx="10">
                  <c:v>34.11</c:v>
                </c:pt>
                <c:pt idx="11">
                  <c:v>52.66</c:v>
                </c:pt>
                <c:pt idx="12">
                  <c:v>76.3</c:v>
                </c:pt>
                <c:pt idx="13">
                  <c:v>100.1</c:v>
                </c:pt>
                <c:pt idx="14">
                  <c:v>153.6</c:v>
                </c:pt>
                <c:pt idx="15">
                  <c:v>212.25</c:v>
                </c:pt>
                <c:pt idx="16">
                  <c:v>237.2</c:v>
                </c:pt>
                <c:pt idx="17">
                  <c:v>249.4</c:v>
                </c:pt>
              </c:numCache>
            </c:numRef>
          </c:val>
          <c:smooth val="0"/>
          <c:extLst>
            <c:ext xmlns:c16="http://schemas.microsoft.com/office/drawing/2014/chart" uri="{C3380CC4-5D6E-409C-BE32-E72D297353CC}">
              <c16:uniqueId val="{00000000-AC35-40DE-8F45-3FE65FB59411}"/>
            </c:ext>
          </c:extLst>
        </c:ser>
        <c:ser>
          <c:idx val="1"/>
          <c:order val="1"/>
          <c:tx>
            <c:strRef>
              <c:f>'ASIR 17-21'!$C$5</c:f>
              <c:strCache>
                <c:ptCount val="1"/>
                <c:pt idx="0">
                  <c:v>Female</c:v>
                </c:pt>
              </c:strCache>
            </c:strRef>
          </c:tx>
          <c:spPr>
            <a:ln w="28575" cap="rnd">
              <a:solidFill>
                <a:schemeClr val="accent2"/>
              </a:solidFill>
              <a:round/>
            </a:ln>
            <a:effectLst/>
          </c:spPr>
          <c:marker>
            <c:symbol val="none"/>
          </c:marker>
          <c:cat>
            <c:strRef>
              <c:f>'ASIR 17-21'!$A$7:$A$24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17-21'!$C$7:$C$24</c:f>
              <c:numCache>
                <c:formatCode>General</c:formatCode>
                <c:ptCount val="18"/>
                <c:pt idx="0">
                  <c:v>0</c:v>
                </c:pt>
                <c:pt idx="1">
                  <c:v>0</c:v>
                </c:pt>
                <c:pt idx="2">
                  <c:v>0</c:v>
                </c:pt>
                <c:pt idx="3">
                  <c:v>0</c:v>
                </c:pt>
                <c:pt idx="4">
                  <c:v>2.48</c:v>
                </c:pt>
                <c:pt idx="5">
                  <c:v>6.12</c:v>
                </c:pt>
                <c:pt idx="6">
                  <c:v>10.51</c:v>
                </c:pt>
                <c:pt idx="7">
                  <c:v>13.57</c:v>
                </c:pt>
                <c:pt idx="8">
                  <c:v>18.64</c:v>
                </c:pt>
                <c:pt idx="9">
                  <c:v>24.83</c:v>
                </c:pt>
                <c:pt idx="10">
                  <c:v>29.7</c:v>
                </c:pt>
                <c:pt idx="11">
                  <c:v>39.47</c:v>
                </c:pt>
                <c:pt idx="12">
                  <c:v>47.66</c:v>
                </c:pt>
                <c:pt idx="13">
                  <c:v>58.46</c:v>
                </c:pt>
                <c:pt idx="14">
                  <c:v>68.02</c:v>
                </c:pt>
                <c:pt idx="15">
                  <c:v>77.58</c:v>
                </c:pt>
                <c:pt idx="16">
                  <c:v>83.78</c:v>
                </c:pt>
                <c:pt idx="17">
                  <c:v>73.2</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CA'!$A$37</c:f>
              <c:strCache>
                <c:ptCount val="1"/>
                <c:pt idx="0">
                  <c:v>GBACR</c:v>
                </c:pt>
              </c:strCache>
            </c:strRef>
          </c:tx>
          <c:spPr>
            <a:solidFill>
              <a:srgbClr val="92D050"/>
            </a:solidFill>
            <a:ln>
              <a:noFill/>
            </a:ln>
            <a:effectLst/>
          </c:spPr>
          <c:invertIfNegative val="0"/>
          <c:errBars>
            <c:errBarType val="both"/>
            <c:errValType val="cust"/>
            <c:noEndCap val="0"/>
            <c:plus>
              <c:numRef>
                <c:f>'Comparison with CA'!$G$35:$G$40</c:f>
                <c:numCache>
                  <c:formatCode>General</c:formatCode>
                  <c:ptCount val="6"/>
                  <c:pt idx="0">
                    <c:v>9.9999999999999867E-2</c:v>
                  </c:pt>
                  <c:pt idx="1">
                    <c:v>0</c:v>
                  </c:pt>
                  <c:pt idx="2">
                    <c:v>0.2</c:v>
                  </c:pt>
                  <c:pt idx="3">
                    <c:v>0.40000000000000013</c:v>
                  </c:pt>
                  <c:pt idx="4">
                    <c:v>0</c:v>
                  </c:pt>
                  <c:pt idx="5">
                    <c:v>0.19999999999999996</c:v>
                  </c:pt>
                </c:numCache>
              </c:numRef>
            </c:plus>
            <c:minus>
              <c:numRef>
                <c:f>'Comparison with CA'!$F$35:$F$40</c:f>
                <c:numCache>
                  <c:formatCode>General</c:formatCode>
                  <c:ptCount val="6"/>
                  <c:pt idx="0">
                    <c:v>0.20000000000000007</c:v>
                  </c:pt>
                  <c:pt idx="1">
                    <c:v>0</c:v>
                  </c:pt>
                  <c:pt idx="2">
                    <c:v>9.9999999999999978E-2</c:v>
                  </c:pt>
                  <c:pt idx="3">
                    <c:v>0.19999999999999996</c:v>
                  </c:pt>
                  <c:pt idx="4">
                    <c:v>0</c:v>
                  </c:pt>
                  <c:pt idx="5">
                    <c:v>0.19999999999999996</c:v>
                  </c:pt>
                </c:numCache>
              </c:numRef>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CA'!$C$35:$C$40</c:f>
              <c:numCache>
                <c:formatCode>0.00</c:formatCode>
                <c:ptCount val="6"/>
                <c:pt idx="0">
                  <c:v>1.1000000000000001</c:v>
                </c:pt>
                <c:pt idx="1">
                  <c:v>0</c:v>
                </c:pt>
                <c:pt idx="2">
                  <c:v>0.3</c:v>
                </c:pt>
                <c:pt idx="3">
                  <c:v>0.7</c:v>
                </c:pt>
                <c:pt idx="4">
                  <c:v>0</c:v>
                </c:pt>
                <c:pt idx="5">
                  <c:v>1.7</c:v>
                </c:pt>
              </c:numCache>
            </c:numRef>
          </c:val>
          <c:extLst>
            <c:ext xmlns:c16="http://schemas.microsoft.com/office/drawing/2014/chart" uri="{C3380CC4-5D6E-409C-BE32-E72D297353CC}">
              <c16:uniqueId val="{00000000-0790-4ACC-8461-36BE6A102B08}"/>
            </c:ext>
          </c:extLst>
        </c:ser>
        <c:ser>
          <c:idx val="1"/>
          <c:order val="1"/>
          <c:tx>
            <c:strRef>
              <c:f>'Comparison with CA'!$H$37</c:f>
              <c:strCache>
                <c:ptCount val="1"/>
                <c:pt idx="0">
                  <c:v>California</c:v>
                </c:pt>
              </c:strCache>
            </c:strRef>
          </c:tx>
          <c:spPr>
            <a:solidFill>
              <a:schemeClr val="accent4">
                <a:lumMod val="40000"/>
                <a:lumOff val="60000"/>
              </a:schemeClr>
            </a:solidFill>
            <a:ln>
              <a:noFill/>
            </a:ln>
            <a:effectLst/>
          </c:spPr>
          <c:invertIfNegative val="0"/>
          <c:errBars>
            <c:errBarType val="both"/>
            <c:errValType val="cust"/>
            <c:noEndCap val="0"/>
            <c:plus>
              <c:numRef>
                <c:f>'Comparison with CA'!$N$35:$N$40</c:f>
                <c:numCache>
                  <c:formatCode>General</c:formatCode>
                  <c:ptCount val="6"/>
                  <c:pt idx="0">
                    <c:v>9.9999999999999867E-2</c:v>
                  </c:pt>
                  <c:pt idx="1">
                    <c:v>0</c:v>
                  </c:pt>
                  <c:pt idx="2">
                    <c:v>0.10000000000000003</c:v>
                  </c:pt>
                  <c:pt idx="3">
                    <c:v>9.9999999999999978E-2</c:v>
                  </c:pt>
                  <c:pt idx="4">
                    <c:v>0</c:v>
                  </c:pt>
                  <c:pt idx="5">
                    <c:v>9.9999999999999867E-2</c:v>
                  </c:pt>
                </c:numCache>
              </c:numRef>
            </c:plus>
            <c:minus>
              <c:numRef>
                <c:f>'Comparison with CA'!$M$35:$M$40</c:f>
                <c:numCache>
                  <c:formatCode>General</c:formatCode>
                  <c:ptCount val="6"/>
                  <c:pt idx="0">
                    <c:v>0</c:v>
                  </c:pt>
                  <c:pt idx="1">
                    <c:v>0</c:v>
                  </c:pt>
                  <c:pt idx="2">
                    <c:v>9.9999999999999978E-2</c:v>
                  </c:pt>
                  <c:pt idx="3">
                    <c:v>0</c:v>
                  </c:pt>
                  <c:pt idx="4">
                    <c:v>0</c:v>
                  </c:pt>
                  <c:pt idx="5">
                    <c:v>0.19999999999999996</c:v>
                  </c:pt>
                </c:numCache>
              </c:numRef>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CA'!$J$35:$J$40</c:f>
              <c:numCache>
                <c:formatCode>0.00</c:formatCode>
                <c:ptCount val="6"/>
                <c:pt idx="0">
                  <c:v>1.1000000000000001</c:v>
                </c:pt>
                <c:pt idx="1">
                  <c:v>0</c:v>
                </c:pt>
                <c:pt idx="2">
                  <c:v>0.3</c:v>
                </c:pt>
                <c:pt idx="3">
                  <c:v>0.6</c:v>
                </c:pt>
                <c:pt idx="4">
                  <c:v>0</c:v>
                </c:pt>
                <c:pt idx="5">
                  <c:v>1.8</c:v>
                </c:pt>
              </c:numCache>
            </c:numRef>
          </c:val>
          <c:extLst>
            <c:ext xmlns:c16="http://schemas.microsoft.com/office/drawing/2014/chart" uri="{C3380CC4-5D6E-409C-BE32-E72D297353CC}">
              <c16:uniqueId val="{00000001-0790-4ACC-8461-36BE6A102B08}"/>
            </c:ext>
          </c:extLst>
        </c:ser>
        <c:ser>
          <c:idx val="2"/>
          <c:order val="2"/>
          <c:tx>
            <c:strRef>
              <c:f>'Comparison with CA'!$O$37</c:f>
              <c:strCache>
                <c:ptCount val="1"/>
                <c:pt idx="0">
                  <c:v>US Mortality</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CA'!$Q$37:$Q$40</c:f>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17-21'!$H$5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9438-4B57-BCD8-D17473528167}"/>
              </c:ext>
            </c:extLst>
          </c:dPt>
          <c:dPt>
            <c:idx val="10"/>
            <c:invertIfNegative val="0"/>
            <c:bubble3D val="0"/>
            <c:extLst>
              <c:ext xmlns:c16="http://schemas.microsoft.com/office/drawing/2014/chart" uri="{C3380CC4-5D6E-409C-BE32-E72D297353CC}">
                <c16:uniqueId val="{00000001-9438-4B57-BCD8-D17473528167}"/>
              </c:ext>
            </c:extLst>
          </c:dPt>
          <c:dPt>
            <c:idx val="11"/>
            <c:invertIfNegative val="0"/>
            <c:bubble3D val="0"/>
            <c:spPr>
              <a:solidFill>
                <a:srgbClr val="92D050"/>
              </a:solidFill>
              <a:ln>
                <a:noFill/>
              </a:ln>
              <a:effectLst/>
            </c:spPr>
            <c:extLst>
              <c:ext xmlns:c16="http://schemas.microsoft.com/office/drawing/2014/chart" uri="{C3380CC4-5D6E-409C-BE32-E72D297353CC}">
                <c16:uniqueId val="{00000003-9438-4B57-BCD8-D17473528167}"/>
              </c:ext>
            </c:extLst>
          </c:dPt>
          <c:dPt>
            <c:idx val="12"/>
            <c:invertIfNegative val="0"/>
            <c:bubble3D val="0"/>
            <c:spPr>
              <a:solidFill>
                <a:srgbClr val="7030A0"/>
              </a:solidFill>
              <a:ln>
                <a:noFill/>
              </a:ln>
              <a:effectLst/>
            </c:spPr>
            <c:extLst>
              <c:ext xmlns:c16="http://schemas.microsoft.com/office/drawing/2014/chart" uri="{C3380CC4-5D6E-409C-BE32-E72D297353CC}">
                <c16:uniqueId val="{00000005-9438-4B57-BCD8-D17473528167}"/>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17-21'!$H$7:$H$19</c:f>
              <c:numCache>
                <c:formatCode>General</c:formatCode>
                <c:ptCount val="13"/>
                <c:pt idx="0">
                  <c:v>32.659999999999997</c:v>
                </c:pt>
                <c:pt idx="1">
                  <c:v>25.45</c:v>
                </c:pt>
                <c:pt idx="2">
                  <c:v>40.01</c:v>
                </c:pt>
                <c:pt idx="3">
                  <c:v>69.12</c:v>
                </c:pt>
                <c:pt idx="4">
                  <c:v>25.66</c:v>
                </c:pt>
                <c:pt idx="5">
                  <c:v>34.950000000000003</c:v>
                </c:pt>
                <c:pt idx="6">
                  <c:v>29.57</c:v>
                </c:pt>
                <c:pt idx="7">
                  <c:v>43</c:v>
                </c:pt>
                <c:pt idx="8">
                  <c:v>33.08</c:v>
                </c:pt>
                <c:pt idx="9">
                  <c:v>31.51</c:v>
                </c:pt>
                <c:pt idx="10">
                  <c:v>59.68</c:v>
                </c:pt>
                <c:pt idx="11">
                  <c:v>33.700000000000003</c:v>
                </c:pt>
                <c:pt idx="12">
                  <c:v>29.71</c:v>
                </c:pt>
              </c:numCache>
            </c:numRef>
          </c:val>
          <c:extLst>
            <c:ext xmlns:c16="http://schemas.microsoft.com/office/drawing/2014/chart" uri="{C3380CC4-5D6E-409C-BE32-E72D297353CC}">
              <c16:uniqueId val="{00000006-9438-4B57-BCD8-D17473528167}"/>
            </c:ext>
          </c:extLst>
        </c:ser>
        <c:dLbls>
          <c:showLegendKey val="0"/>
          <c:showVal val="0"/>
          <c:showCatName val="0"/>
          <c:showSerName val="0"/>
          <c:showPercent val="0"/>
          <c:showBubbleSize val="0"/>
        </c:dLbls>
        <c:gapWidth val="219"/>
        <c:overlap val="-27"/>
        <c:axId val="460582088"/>
        <c:axId val="460582480"/>
      </c:barChart>
      <c:catAx>
        <c:axId val="46058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480"/>
        <c:crosses val="autoZero"/>
        <c:auto val="1"/>
        <c:lblAlgn val="ctr"/>
        <c:lblOffset val="100"/>
        <c:noMultiLvlLbl val="0"/>
      </c:catAx>
      <c:valAx>
        <c:axId val="46058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All Races,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17-21'!$M$5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17-21'!$M$7:$M$19</c:f>
              <c:numCache>
                <c:formatCode>General</c:formatCode>
                <c:ptCount val="13"/>
                <c:pt idx="0">
                  <c:v>19.64</c:v>
                </c:pt>
                <c:pt idx="1">
                  <c:v>15.15</c:v>
                </c:pt>
                <c:pt idx="2">
                  <c:v>22.54</c:v>
                </c:pt>
                <c:pt idx="3">
                  <c:v>48.86</c:v>
                </c:pt>
                <c:pt idx="4">
                  <c:v>16.010000000000002</c:v>
                </c:pt>
                <c:pt idx="5">
                  <c:v>21.51</c:v>
                </c:pt>
                <c:pt idx="6">
                  <c:v>17.649999999999999</c:v>
                </c:pt>
                <c:pt idx="7">
                  <c:v>26.99</c:v>
                </c:pt>
                <c:pt idx="8">
                  <c:v>21.58</c:v>
                </c:pt>
                <c:pt idx="9">
                  <c:v>18.399999999999999</c:v>
                </c:pt>
                <c:pt idx="10">
                  <c:v>36.619999999999997</c:v>
                </c:pt>
                <c:pt idx="11">
                  <c:v>20.329999999999998</c:v>
                </c:pt>
                <c:pt idx="12">
                  <c:v>17.59</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 rate,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17-21'!$B$5</c:f>
              <c:strCache>
                <c:ptCount val="1"/>
                <c:pt idx="0">
                  <c:v>Male</c:v>
                </c:pt>
              </c:strCache>
            </c:strRef>
          </c:tx>
          <c:spPr>
            <a:ln w="28575" cap="rnd">
              <a:solidFill>
                <a:schemeClr val="accent1"/>
              </a:solidFill>
              <a:round/>
            </a:ln>
            <a:effectLst/>
          </c:spPr>
          <c:marker>
            <c:symbol val="none"/>
          </c:marker>
          <c:cat>
            <c:strRef>
              <c:f>'ASMR 17-21'!$A$7:$A$24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17-21'!$B$7:$B$24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2.6</c:v>
                </c:pt>
                <c:pt idx="12">
                  <c:v>2.41</c:v>
                </c:pt>
                <c:pt idx="13">
                  <c:v>6.8</c:v>
                </c:pt>
                <c:pt idx="14">
                  <c:v>10.119999999999999</c:v>
                </c:pt>
                <c:pt idx="15">
                  <c:v>14.09</c:v>
                </c:pt>
                <c:pt idx="16">
                  <c:v>25.16</c:v>
                </c:pt>
                <c:pt idx="17">
                  <c:v>35.89</c:v>
                </c:pt>
              </c:numCache>
            </c:numRef>
          </c:val>
          <c:smooth val="0"/>
          <c:extLst>
            <c:ext xmlns:c16="http://schemas.microsoft.com/office/drawing/2014/chart" uri="{C3380CC4-5D6E-409C-BE32-E72D297353CC}">
              <c16:uniqueId val="{00000000-A9B7-4DD0-BB66-B23D425430E0}"/>
            </c:ext>
          </c:extLst>
        </c:ser>
        <c:ser>
          <c:idx val="1"/>
          <c:order val="1"/>
          <c:tx>
            <c:strRef>
              <c:f>'ASMR 17-21'!$C$5</c:f>
              <c:strCache>
                <c:ptCount val="1"/>
                <c:pt idx="0">
                  <c:v>Female</c:v>
                </c:pt>
              </c:strCache>
            </c:strRef>
          </c:tx>
          <c:spPr>
            <a:ln w="28575" cap="rnd">
              <a:solidFill>
                <a:schemeClr val="accent2"/>
              </a:solidFill>
              <a:round/>
            </a:ln>
            <a:effectLst/>
          </c:spPr>
          <c:marker>
            <c:symbol val="none"/>
          </c:marker>
          <c:cat>
            <c:strRef>
              <c:f>'ASMR 17-21'!$A$7:$A$24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17-21'!$C$7:$C$24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1.25</c:v>
                </c:pt>
                <c:pt idx="12">
                  <c:v>2.82</c:v>
                </c:pt>
                <c:pt idx="13">
                  <c:v>2.5299999999999998</c:v>
                </c:pt>
                <c:pt idx="14">
                  <c:v>4.5599999999999996</c:v>
                </c:pt>
                <c:pt idx="15">
                  <c:v>6.08</c:v>
                </c:pt>
                <c:pt idx="16">
                  <c:v>9.1</c:v>
                </c:pt>
                <c:pt idx="17">
                  <c:v>13.78</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County-Specific Mortality Rates in Males, All Races/ethnicities,</a:t>
            </a:r>
            <a:r>
              <a:rPr lang="en-US" baseline="0"/>
              <a:t>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17-21'!$H$5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F868-4594-AE93-EE4E3D2A3B80}"/>
              </c:ext>
            </c:extLst>
          </c:dPt>
          <c:dPt>
            <c:idx val="10"/>
            <c:invertIfNegative val="0"/>
            <c:bubble3D val="0"/>
            <c:extLst>
              <c:ext xmlns:c16="http://schemas.microsoft.com/office/drawing/2014/chart" uri="{C3380CC4-5D6E-409C-BE32-E72D297353CC}">
                <c16:uniqueId val="{00000001-F868-4594-AE93-EE4E3D2A3B80}"/>
              </c:ext>
            </c:extLst>
          </c:dPt>
          <c:dPt>
            <c:idx val="11"/>
            <c:invertIfNegative val="0"/>
            <c:bubble3D val="0"/>
            <c:spPr>
              <a:solidFill>
                <a:srgbClr val="92D050"/>
              </a:solidFill>
              <a:ln>
                <a:noFill/>
              </a:ln>
              <a:effectLst/>
            </c:spPr>
            <c:extLst>
              <c:ext xmlns:c16="http://schemas.microsoft.com/office/drawing/2014/chart" uri="{C3380CC4-5D6E-409C-BE32-E72D297353CC}">
                <c16:uniqueId val="{00000003-F868-4594-AE93-EE4E3D2A3B80}"/>
              </c:ext>
            </c:extLst>
          </c:dPt>
          <c:dPt>
            <c:idx val="12"/>
            <c:invertIfNegative val="0"/>
            <c:bubble3D val="0"/>
            <c:spPr>
              <a:solidFill>
                <a:srgbClr val="7030A0"/>
              </a:solidFill>
              <a:ln>
                <a:noFill/>
              </a:ln>
              <a:effectLst/>
            </c:spPr>
            <c:extLst>
              <c:ext xmlns:c16="http://schemas.microsoft.com/office/drawing/2014/chart" uri="{C3380CC4-5D6E-409C-BE32-E72D297353CC}">
                <c16:uniqueId val="{00000005-F868-4594-AE93-EE4E3D2A3B80}"/>
              </c:ext>
            </c:extLst>
          </c:dPt>
          <c:cat>
            <c:strRef>
              <c:f>'CSMR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17-21'!$H$7:$H$19</c:f>
              <c:numCache>
                <c:formatCode>0.00</c:formatCode>
                <c:ptCount val="13"/>
                <c:pt idx="0">
                  <c:v>2.2000000000000002</c:v>
                </c:pt>
                <c:pt idx="1">
                  <c:v>1.9</c:v>
                </c:pt>
                <c:pt idx="2">
                  <c:v>3.1</c:v>
                </c:pt>
                <c:pt idx="3">
                  <c:v>3</c:v>
                </c:pt>
                <c:pt idx="4">
                  <c:v>1.8</c:v>
                </c:pt>
                <c:pt idx="5">
                  <c:v>2.5</c:v>
                </c:pt>
                <c:pt idx="6">
                  <c:v>1.9</c:v>
                </c:pt>
                <c:pt idx="7">
                  <c:v>3.7</c:v>
                </c:pt>
                <c:pt idx="8">
                  <c:v>3.7</c:v>
                </c:pt>
                <c:pt idx="9">
                  <c:v>0</c:v>
                </c:pt>
                <c:pt idx="10">
                  <c:v>4</c:v>
                </c:pt>
                <c:pt idx="11">
                  <c:v>2.4</c:v>
                </c:pt>
                <c:pt idx="12">
                  <c:v>2.7</c:v>
                </c:pt>
              </c:numCache>
            </c:numRef>
          </c:val>
          <c:extLst>
            <c:ext xmlns:c16="http://schemas.microsoft.com/office/drawing/2014/chart" uri="{C3380CC4-5D6E-409C-BE32-E72D297353CC}">
              <c16:uniqueId val="{00000006-F868-4594-AE93-EE4E3D2A3B80}"/>
            </c:ext>
          </c:extLst>
        </c:ser>
        <c:dLbls>
          <c:showLegendKey val="0"/>
          <c:showVal val="0"/>
          <c:showCatName val="0"/>
          <c:showSerName val="0"/>
          <c:showPercent val="0"/>
          <c:showBubbleSize val="0"/>
        </c:dLbls>
        <c:gapWidth val="219"/>
        <c:overlap val="-27"/>
        <c:axId val="339356800"/>
        <c:axId val="339357192"/>
      </c:barChart>
      <c:catAx>
        <c:axId val="3393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192"/>
        <c:crosses val="autoZero"/>
        <c:auto val="1"/>
        <c:lblAlgn val="ctr"/>
        <c:lblOffset val="100"/>
        <c:noMultiLvlLbl val="0"/>
      </c:catAx>
      <c:valAx>
        <c:axId val="33935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6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County-Specific Mortality Rates in Females,  All Races/ethnicities,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17-21'!$M$5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17-21'!$M$7:$M$19</c:f>
              <c:numCache>
                <c:formatCode>0.00</c:formatCode>
                <c:ptCount val="13"/>
                <c:pt idx="0">
                  <c:v>1</c:v>
                </c:pt>
                <c:pt idx="1">
                  <c:v>1.1000000000000001</c:v>
                </c:pt>
                <c:pt idx="2">
                  <c:v>1</c:v>
                </c:pt>
                <c:pt idx="3">
                  <c:v>1.4</c:v>
                </c:pt>
                <c:pt idx="4">
                  <c:v>0.7</c:v>
                </c:pt>
                <c:pt idx="5">
                  <c:v>1.4</c:v>
                </c:pt>
                <c:pt idx="6">
                  <c:v>0.8</c:v>
                </c:pt>
                <c:pt idx="7">
                  <c:v>1.6</c:v>
                </c:pt>
                <c:pt idx="8">
                  <c:v>1.5</c:v>
                </c:pt>
                <c:pt idx="9">
                  <c:v>0</c:v>
                </c:pt>
                <c:pt idx="10">
                  <c:v>0</c:v>
                </c:pt>
                <c:pt idx="11">
                  <c:v>1.1000000000000001</c:v>
                </c:pt>
                <c:pt idx="12">
                  <c:v>1.1000000000000001</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CA'!$A$6</c:f>
              <c:strCache>
                <c:ptCount val="1"/>
                <c:pt idx="0">
                  <c:v>GBACR</c:v>
                </c:pt>
              </c:strCache>
            </c:strRef>
          </c:tx>
          <c:spPr>
            <a:solidFill>
              <a:srgbClr val="00B050"/>
            </a:solidFill>
            <a:ln>
              <a:noFill/>
            </a:ln>
            <a:effectLst/>
          </c:spPr>
          <c:invertIfNegative val="0"/>
          <c:errBars>
            <c:errBarType val="both"/>
            <c:errValType val="cust"/>
            <c:noEndCap val="0"/>
            <c:plus>
              <c:numRef>
                <c:f>'Comparison with CA'!$G$4:$G$9</c:f>
                <c:numCache>
                  <c:formatCode>General</c:formatCode>
                  <c:ptCount val="6"/>
                  <c:pt idx="0">
                    <c:v>0.82999999999999829</c:v>
                  </c:pt>
                  <c:pt idx="1">
                    <c:v>0</c:v>
                  </c:pt>
                  <c:pt idx="2">
                    <c:v>0.31000000000000005</c:v>
                  </c:pt>
                  <c:pt idx="3">
                    <c:v>0.97999999999999954</c:v>
                  </c:pt>
                  <c:pt idx="4">
                    <c:v>1.19</c:v>
                  </c:pt>
                  <c:pt idx="5">
                    <c:v>1.5600000000000023</c:v>
                  </c:pt>
                </c:numCache>
              </c:numRef>
            </c:plus>
            <c:minus>
              <c:numRef>
                <c:f>'Comparison with CA'!$F$4:$F$9</c:f>
                <c:numCache>
                  <c:formatCode>General</c:formatCode>
                  <c:ptCount val="6"/>
                  <c:pt idx="0">
                    <c:v>0.82000000000000028</c:v>
                  </c:pt>
                  <c:pt idx="1">
                    <c:v>0</c:v>
                  </c:pt>
                  <c:pt idx="2">
                    <c:v>0.25</c:v>
                  </c:pt>
                  <c:pt idx="3">
                    <c:v>0.87999999999999989</c:v>
                  </c:pt>
                  <c:pt idx="4">
                    <c:v>0.87000000000000011</c:v>
                  </c:pt>
                  <c:pt idx="5">
                    <c:v>1.519999999999996</c:v>
                  </c:pt>
                </c:numCache>
              </c:numRef>
            </c:minus>
            <c:spPr>
              <a:noFill/>
              <a:ln w="9525" cap="flat" cmpd="sng" algn="ctr">
                <a:solidFill>
                  <a:schemeClr val="tx1">
                    <a:lumMod val="65000"/>
                    <a:lumOff val="35000"/>
                  </a:schemeClr>
                </a:solidFill>
                <a:round/>
              </a:ln>
              <a:effectLst/>
            </c:spPr>
          </c:errBars>
          <c:cat>
            <c:strRef>
              <c:f>'Comparison with CA'!$B$4:$B$9</c:f>
              <c:strCache>
                <c:ptCount val="6"/>
                <c:pt idx="0">
                  <c:v>All races</c:v>
                </c:pt>
                <c:pt idx="1">
                  <c:v>AIAN</c:v>
                </c:pt>
                <c:pt idx="2">
                  <c:v>AANHPI</c:v>
                </c:pt>
                <c:pt idx="3">
                  <c:v>Hispanic</c:v>
                </c:pt>
                <c:pt idx="4">
                  <c:v>NH Black</c:v>
                </c:pt>
                <c:pt idx="5">
                  <c:v>NH White</c:v>
                </c:pt>
              </c:strCache>
            </c:strRef>
          </c:cat>
          <c:val>
            <c:numRef>
              <c:f>'Comparison with CA'!$C$4:$C$9</c:f>
              <c:numCache>
                <c:formatCode>General</c:formatCode>
                <c:ptCount val="6"/>
                <c:pt idx="0">
                  <c:v>33.700000000000003</c:v>
                </c:pt>
                <c:pt idx="1">
                  <c:v>0</c:v>
                </c:pt>
                <c:pt idx="2">
                  <c:v>1.02</c:v>
                </c:pt>
                <c:pt idx="3">
                  <c:v>5.86</c:v>
                </c:pt>
                <c:pt idx="4">
                  <c:v>2.2200000000000002</c:v>
                </c:pt>
                <c:pt idx="5">
                  <c:v>58.11</c:v>
                </c:pt>
              </c:numCache>
            </c:numRef>
          </c:val>
          <c:extLst>
            <c:ext xmlns:c16="http://schemas.microsoft.com/office/drawing/2014/chart" uri="{C3380CC4-5D6E-409C-BE32-E72D297353CC}">
              <c16:uniqueId val="{00000000-8B52-41B8-AB5F-A1251BDC0783}"/>
            </c:ext>
          </c:extLst>
        </c:ser>
        <c:ser>
          <c:idx val="1"/>
          <c:order val="1"/>
          <c:tx>
            <c:strRef>
              <c:f>'Comparison with CA'!$H$6</c:f>
              <c:strCache>
                <c:ptCount val="1"/>
                <c:pt idx="0">
                  <c:v>California</c:v>
                </c:pt>
              </c:strCache>
            </c:strRef>
          </c:tx>
          <c:spPr>
            <a:solidFill>
              <a:schemeClr val="accent4">
                <a:lumMod val="60000"/>
                <a:lumOff val="40000"/>
              </a:schemeClr>
            </a:solidFill>
            <a:ln>
              <a:noFill/>
            </a:ln>
            <a:effectLst/>
          </c:spPr>
          <c:invertIfNegative val="0"/>
          <c:errBars>
            <c:errBarType val="both"/>
            <c:errValType val="cust"/>
            <c:noEndCap val="0"/>
            <c:plus>
              <c:numRef>
                <c:f>'Comparison with CA'!$N$4:$N$9</c:f>
                <c:numCache>
                  <c:formatCode>General</c:formatCode>
                  <c:ptCount val="6"/>
                  <c:pt idx="0">
                    <c:v>0.33999999999999986</c:v>
                  </c:pt>
                  <c:pt idx="1">
                    <c:v>4.2300000000000004</c:v>
                  </c:pt>
                  <c:pt idx="2">
                    <c:v>0.17999999999999994</c:v>
                  </c:pt>
                  <c:pt idx="3">
                    <c:v>0.29999999999999982</c:v>
                  </c:pt>
                  <c:pt idx="4">
                    <c:v>0.35000000000000009</c:v>
                  </c:pt>
                  <c:pt idx="5">
                    <c:v>0.60999999999999943</c:v>
                  </c:pt>
                </c:numCache>
              </c:numRef>
            </c:plus>
            <c:minus>
              <c:numRef>
                <c:f>'Comparison with CA'!$M$4:$M$9</c:f>
                <c:numCache>
                  <c:formatCode>General</c:formatCode>
                  <c:ptCount val="6"/>
                  <c:pt idx="0">
                    <c:v>0.35000000000000142</c:v>
                  </c:pt>
                  <c:pt idx="1">
                    <c:v>3.620000000000001</c:v>
                  </c:pt>
                  <c:pt idx="2">
                    <c:v>0.16000000000000003</c:v>
                  </c:pt>
                  <c:pt idx="3">
                    <c:v>0.29000000000000004</c:v>
                  </c:pt>
                  <c:pt idx="4">
                    <c:v>0.28999999999999992</c:v>
                  </c:pt>
                  <c:pt idx="5">
                    <c:v>0.60999999999999943</c:v>
                  </c:pt>
                </c:numCache>
              </c:numRef>
            </c:minus>
            <c:spPr>
              <a:noFill/>
              <a:ln w="9525" cap="flat" cmpd="sng" algn="ctr">
                <a:solidFill>
                  <a:schemeClr val="tx1">
                    <a:lumMod val="65000"/>
                    <a:lumOff val="35000"/>
                  </a:schemeClr>
                </a:solidFill>
                <a:round/>
              </a:ln>
              <a:effectLst/>
            </c:spPr>
          </c:errBars>
          <c:cat>
            <c:strRef>
              <c:f>'Comparison with CA'!$B$4:$B$9</c:f>
              <c:strCache>
                <c:ptCount val="6"/>
                <c:pt idx="0">
                  <c:v>All races</c:v>
                </c:pt>
                <c:pt idx="1">
                  <c:v>AIAN</c:v>
                </c:pt>
                <c:pt idx="2">
                  <c:v>AANHPI</c:v>
                </c:pt>
                <c:pt idx="3">
                  <c:v>Hispanic</c:v>
                </c:pt>
                <c:pt idx="4">
                  <c:v>NH Black</c:v>
                </c:pt>
                <c:pt idx="5">
                  <c:v>NH White</c:v>
                </c:pt>
              </c:strCache>
            </c:strRef>
          </c:cat>
          <c:val>
            <c:numRef>
              <c:f>'Comparison with CA'!$J$4:$J$9</c:f>
              <c:numCache>
                <c:formatCode>General</c:formatCode>
                <c:ptCount val="6"/>
                <c:pt idx="0">
                  <c:v>29.71</c:v>
                </c:pt>
                <c:pt idx="1">
                  <c:v>18.66</c:v>
                </c:pt>
                <c:pt idx="2">
                  <c:v>1.07</c:v>
                </c:pt>
                <c:pt idx="3">
                  <c:v>4.67</c:v>
                </c:pt>
                <c:pt idx="4">
                  <c:v>1.17</c:v>
                </c:pt>
                <c:pt idx="5">
                  <c:v>48</c:v>
                </c:pt>
              </c:numCache>
            </c:numRef>
          </c:val>
          <c:extLst>
            <c:ext xmlns:c16="http://schemas.microsoft.com/office/drawing/2014/chart" uri="{C3380CC4-5D6E-409C-BE32-E72D297353CC}">
              <c16:uniqueId val="{00000001-8B52-41B8-AB5F-A1251BDC0783}"/>
            </c:ext>
          </c:extLst>
        </c:ser>
        <c:ser>
          <c:idx val="2"/>
          <c:order val="2"/>
          <c:tx>
            <c:strRef>
              <c:f>'Comparison with CA'!$O$6</c:f>
              <c:strCache>
                <c:ptCount val="1"/>
                <c:pt idx="0">
                  <c:v>SEER</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CA'!$B$4:$B$9</c:f>
              <c:strCache>
                <c:ptCount val="6"/>
                <c:pt idx="0">
                  <c:v>All races</c:v>
                </c:pt>
                <c:pt idx="1">
                  <c:v>AIAN</c:v>
                </c:pt>
                <c:pt idx="2">
                  <c:v>AANHPI</c:v>
                </c:pt>
                <c:pt idx="3">
                  <c:v>Hispanic</c:v>
                </c:pt>
                <c:pt idx="4">
                  <c:v>NH Black</c:v>
                </c:pt>
                <c:pt idx="5">
                  <c:v>NH White</c:v>
                </c:pt>
              </c:strCache>
            </c:strRef>
          </c:cat>
          <c:val>
            <c:numRef>
              <c:f>'Comparison with CA'!$Q$6:$Q$9</c:f>
            </c:numRef>
          </c:val>
          <c:extLst>
            <c:ext xmlns:c16="http://schemas.microsoft.com/office/drawing/2014/chart" uri="{C3380CC4-5D6E-409C-BE32-E72D297353CC}">
              <c16:uniqueId val="{00000002-8B52-41B8-AB5F-A1251BDC0783}"/>
            </c:ext>
          </c:extLst>
        </c:ser>
        <c:dLbls>
          <c:showLegendKey val="0"/>
          <c:showVal val="0"/>
          <c:showCatName val="0"/>
          <c:showSerName val="0"/>
          <c:showPercent val="0"/>
          <c:showBubbleSize val="0"/>
        </c:dLbls>
        <c:gapWidth val="219"/>
        <c:overlap val="-27"/>
        <c:axId val="336432736"/>
        <c:axId val="336433128"/>
      </c:barChart>
      <c:catAx>
        <c:axId val="33643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128"/>
        <c:crosses val="autoZero"/>
        <c:auto val="1"/>
        <c:lblAlgn val="ctr"/>
        <c:lblOffset val="100"/>
        <c:noMultiLvlLbl val="0"/>
      </c:catAx>
      <c:valAx>
        <c:axId val="336433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Females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CA'!$A$16</c:f>
              <c:strCache>
                <c:ptCount val="1"/>
                <c:pt idx="0">
                  <c:v>GBACR</c:v>
                </c:pt>
              </c:strCache>
            </c:strRef>
          </c:tx>
          <c:spPr>
            <a:solidFill>
              <a:srgbClr val="00B050"/>
            </a:solidFill>
            <a:ln>
              <a:noFill/>
            </a:ln>
            <a:effectLst/>
          </c:spPr>
          <c:invertIfNegative val="0"/>
          <c:errBars>
            <c:errBarType val="both"/>
            <c:errValType val="cust"/>
            <c:noEndCap val="0"/>
            <c:plus>
              <c:numRef>
                <c:f>'Comparison with CA'!$G$14:$G$19</c:f>
                <c:numCache>
                  <c:formatCode>General</c:formatCode>
                  <c:ptCount val="6"/>
                  <c:pt idx="0">
                    <c:v>0.62000000000000099</c:v>
                  </c:pt>
                  <c:pt idx="1">
                    <c:v>0</c:v>
                  </c:pt>
                  <c:pt idx="2">
                    <c:v>0.30000000000000004</c:v>
                  </c:pt>
                  <c:pt idx="3">
                    <c:v>0.8199999999999994</c:v>
                  </c:pt>
                  <c:pt idx="4">
                    <c:v>0</c:v>
                  </c:pt>
                  <c:pt idx="5">
                    <c:v>1.3500000000000014</c:v>
                  </c:pt>
                </c:numCache>
              </c:numRef>
            </c:plus>
            <c:minus>
              <c:numRef>
                <c:f>'Comparison with CA'!$F$14:$F$19</c:f>
                <c:numCache>
                  <c:formatCode>General</c:formatCode>
                  <c:ptCount val="6"/>
                  <c:pt idx="0">
                    <c:v>0.59999999999999787</c:v>
                  </c:pt>
                  <c:pt idx="1">
                    <c:v>0</c:v>
                  </c:pt>
                  <c:pt idx="2">
                    <c:v>0.2400000000000001</c:v>
                  </c:pt>
                  <c:pt idx="3">
                    <c:v>0.75</c:v>
                  </c:pt>
                  <c:pt idx="4">
                    <c:v>0</c:v>
                  </c:pt>
                  <c:pt idx="5">
                    <c:v>1.3100000000000023</c:v>
                  </c:pt>
                </c:numCache>
              </c:numRef>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CA'!$C$14:$C$19</c:f>
              <c:numCache>
                <c:formatCode>General</c:formatCode>
                <c:ptCount val="6"/>
                <c:pt idx="0">
                  <c:v>20.329999999999998</c:v>
                </c:pt>
                <c:pt idx="1">
                  <c:v>0</c:v>
                </c:pt>
                <c:pt idx="2">
                  <c:v>1.07</c:v>
                </c:pt>
                <c:pt idx="3">
                  <c:v>5.65</c:v>
                </c:pt>
                <c:pt idx="4">
                  <c:v>0</c:v>
                </c:pt>
                <c:pt idx="5">
                  <c:v>38.24</c:v>
                </c:pt>
              </c:numCache>
            </c:numRef>
          </c:val>
          <c:extLst>
            <c:ext xmlns:c16="http://schemas.microsoft.com/office/drawing/2014/chart" uri="{C3380CC4-5D6E-409C-BE32-E72D297353CC}">
              <c16:uniqueId val="{00000000-1006-40D4-BF00-0DF8ECE605FF}"/>
            </c:ext>
          </c:extLst>
        </c:ser>
        <c:ser>
          <c:idx val="1"/>
          <c:order val="1"/>
          <c:tx>
            <c:strRef>
              <c:f>'Comparison with CA'!$H$16</c:f>
              <c:strCache>
                <c:ptCount val="1"/>
                <c:pt idx="0">
                  <c:v>California</c:v>
                </c:pt>
              </c:strCache>
            </c:strRef>
          </c:tx>
          <c:spPr>
            <a:solidFill>
              <a:schemeClr val="accent4">
                <a:lumMod val="60000"/>
                <a:lumOff val="40000"/>
              </a:schemeClr>
            </a:solidFill>
            <a:ln>
              <a:noFill/>
            </a:ln>
            <a:effectLst/>
          </c:spPr>
          <c:invertIfNegative val="0"/>
          <c:errBars>
            <c:errBarType val="both"/>
            <c:errValType val="cust"/>
            <c:noEndCap val="0"/>
            <c:plus>
              <c:numRef>
                <c:f>'Comparison with CA'!$N$14:$N$19</c:f>
                <c:numCache>
                  <c:formatCode>General</c:formatCode>
                  <c:ptCount val="6"/>
                  <c:pt idx="0">
                    <c:v>0.25</c:v>
                  </c:pt>
                  <c:pt idx="1">
                    <c:v>3.2000000000000011</c:v>
                  </c:pt>
                  <c:pt idx="2">
                    <c:v>0.17000000000000015</c:v>
                  </c:pt>
                  <c:pt idx="3">
                    <c:v>0.25999999999999979</c:v>
                  </c:pt>
                  <c:pt idx="4">
                    <c:v>0.2599999999999999</c:v>
                  </c:pt>
                  <c:pt idx="5">
                    <c:v>0.51999999999999957</c:v>
                  </c:pt>
                </c:numCache>
              </c:numRef>
            </c:plus>
            <c:minus>
              <c:numRef>
                <c:f>'Comparison with CA'!$M$14:$M$19</c:f>
                <c:numCache>
                  <c:formatCode>General</c:formatCode>
                  <c:ptCount val="6"/>
                  <c:pt idx="0">
                    <c:v>0.25</c:v>
                  </c:pt>
                  <c:pt idx="1">
                    <c:v>2.6499999999999986</c:v>
                  </c:pt>
                  <c:pt idx="2">
                    <c:v>0.1399999999999999</c:v>
                  </c:pt>
                  <c:pt idx="3">
                    <c:v>0.25</c:v>
                  </c:pt>
                  <c:pt idx="4">
                    <c:v>0.20999999999999996</c:v>
                  </c:pt>
                  <c:pt idx="5">
                    <c:v>0.51000000000000156</c:v>
                  </c:pt>
                </c:numCache>
              </c:numRef>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CA'!$J$14:$J$19</c:f>
              <c:numCache>
                <c:formatCode>General</c:formatCode>
                <c:ptCount val="6"/>
                <c:pt idx="0">
                  <c:v>17.59</c:v>
                </c:pt>
                <c:pt idx="1">
                  <c:v>11.54</c:v>
                </c:pt>
                <c:pt idx="2" formatCode="0.00">
                  <c:v>1.1299999999999999</c:v>
                </c:pt>
                <c:pt idx="3" formatCode="0.00">
                  <c:v>5.17</c:v>
                </c:pt>
                <c:pt idx="4" formatCode="0.00">
                  <c:v>0.88</c:v>
                </c:pt>
                <c:pt idx="5" formatCode="0.00">
                  <c:v>30.14</c:v>
                </c:pt>
              </c:numCache>
            </c:numRef>
          </c:val>
          <c:extLst>
            <c:ext xmlns:c16="http://schemas.microsoft.com/office/drawing/2014/chart" uri="{C3380CC4-5D6E-409C-BE32-E72D297353CC}">
              <c16:uniqueId val="{00000001-1006-40D4-BF00-0DF8ECE605FF}"/>
            </c:ext>
          </c:extLst>
        </c:ser>
        <c:ser>
          <c:idx val="2"/>
          <c:order val="2"/>
          <c:tx>
            <c:strRef>
              <c:f>'Comparison with CA'!$O$16</c:f>
              <c:strCache>
                <c:ptCount val="1"/>
                <c:pt idx="0">
                  <c:v>SEER</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CA'!$Q$16:$Q$19</c:f>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CA'!$A$27</c:f>
              <c:strCache>
                <c:ptCount val="1"/>
                <c:pt idx="0">
                  <c:v>GBACR</c:v>
                </c:pt>
              </c:strCache>
            </c:strRef>
          </c:tx>
          <c:spPr>
            <a:solidFill>
              <a:srgbClr val="92D050"/>
            </a:solidFill>
            <a:ln>
              <a:noFill/>
            </a:ln>
            <a:effectLst/>
          </c:spPr>
          <c:invertIfNegative val="0"/>
          <c:errBars>
            <c:errBarType val="both"/>
            <c:errValType val="cust"/>
            <c:noEndCap val="0"/>
            <c:plus>
              <c:numRef>
                <c:f>'Comparison with CA'!$G$25:$G$30</c:f>
                <c:numCache>
                  <c:formatCode>General</c:formatCode>
                  <c:ptCount val="6"/>
                  <c:pt idx="0">
                    <c:v>0.20000000000000018</c:v>
                  </c:pt>
                  <c:pt idx="1">
                    <c:v>0</c:v>
                  </c:pt>
                  <c:pt idx="2">
                    <c:v>0.2</c:v>
                  </c:pt>
                  <c:pt idx="3">
                    <c:v>0.60000000000000009</c:v>
                  </c:pt>
                  <c:pt idx="4">
                    <c:v>0</c:v>
                  </c:pt>
                  <c:pt idx="5">
                    <c:v>0.50000000000000044</c:v>
                  </c:pt>
                </c:numCache>
              </c:numRef>
            </c:plus>
            <c:minus>
              <c:numRef>
                <c:f>'Comparison with CA'!$F$25:$F$30</c:f>
                <c:numCache>
                  <c:formatCode>General</c:formatCode>
                  <c:ptCount val="6"/>
                  <c:pt idx="0">
                    <c:v>0.19999999999999973</c:v>
                  </c:pt>
                  <c:pt idx="1">
                    <c:v>0</c:v>
                  </c:pt>
                  <c:pt idx="2">
                    <c:v>9.9999999999999978E-2</c:v>
                  </c:pt>
                  <c:pt idx="3">
                    <c:v>0.39999999999999991</c:v>
                  </c:pt>
                  <c:pt idx="4">
                    <c:v>0</c:v>
                  </c:pt>
                  <c:pt idx="5">
                    <c:v>0.29999999999999982</c:v>
                  </c:pt>
                </c:numCache>
              </c:numRef>
            </c:minus>
            <c:spPr>
              <a:noFill/>
              <a:ln w="9525" cap="flat" cmpd="sng" algn="ctr">
                <a:solidFill>
                  <a:schemeClr val="tx1">
                    <a:lumMod val="65000"/>
                    <a:lumOff val="35000"/>
                  </a:schemeClr>
                </a:solidFill>
                <a:round/>
              </a:ln>
              <a:effectLst/>
            </c:spPr>
          </c:errBars>
          <c:cat>
            <c:strRef>
              <c:f>'Comparison with CA'!$B$25:$B$30</c:f>
              <c:strCache>
                <c:ptCount val="6"/>
                <c:pt idx="0">
                  <c:v>All races</c:v>
                </c:pt>
                <c:pt idx="1">
                  <c:v>AIAN</c:v>
                </c:pt>
                <c:pt idx="2">
                  <c:v>AANHPI</c:v>
                </c:pt>
                <c:pt idx="3">
                  <c:v>Hispanic</c:v>
                </c:pt>
                <c:pt idx="4">
                  <c:v>NH Black</c:v>
                </c:pt>
                <c:pt idx="5">
                  <c:v>NH White</c:v>
                </c:pt>
              </c:strCache>
            </c:strRef>
          </c:cat>
          <c:val>
            <c:numRef>
              <c:f>'Comparison with CA'!$C$25:$C$30</c:f>
              <c:numCache>
                <c:formatCode>0.00</c:formatCode>
                <c:ptCount val="6"/>
                <c:pt idx="0">
                  <c:v>2.4</c:v>
                </c:pt>
                <c:pt idx="1">
                  <c:v>0</c:v>
                </c:pt>
                <c:pt idx="2">
                  <c:v>0.3</c:v>
                </c:pt>
                <c:pt idx="3">
                  <c:v>1.4</c:v>
                </c:pt>
                <c:pt idx="4">
                  <c:v>0</c:v>
                </c:pt>
                <c:pt idx="5">
                  <c:v>3.9</c:v>
                </c:pt>
              </c:numCache>
            </c:numRef>
          </c:val>
          <c:extLst>
            <c:ext xmlns:c16="http://schemas.microsoft.com/office/drawing/2014/chart" uri="{C3380CC4-5D6E-409C-BE32-E72D297353CC}">
              <c16:uniqueId val="{00000000-EC3E-4AAC-A985-9D664827D2B1}"/>
            </c:ext>
          </c:extLst>
        </c:ser>
        <c:ser>
          <c:idx val="1"/>
          <c:order val="1"/>
          <c:tx>
            <c:strRef>
              <c:f>'Comparison with CA'!$H$27</c:f>
              <c:strCache>
                <c:ptCount val="1"/>
                <c:pt idx="0">
                  <c:v>California</c:v>
                </c:pt>
              </c:strCache>
            </c:strRef>
          </c:tx>
          <c:spPr>
            <a:solidFill>
              <a:schemeClr val="accent4">
                <a:lumMod val="40000"/>
                <a:lumOff val="60000"/>
              </a:schemeClr>
            </a:solidFill>
            <a:ln>
              <a:noFill/>
            </a:ln>
            <a:effectLst/>
          </c:spPr>
          <c:invertIfNegative val="0"/>
          <c:errBars>
            <c:errBarType val="both"/>
            <c:errValType val="cust"/>
            <c:noEndCap val="0"/>
            <c:plus>
              <c:numRef>
                <c:f>'Comparison with CA'!$N$25:$N$30</c:f>
                <c:numCache>
                  <c:formatCode>General</c:formatCode>
                  <c:ptCount val="6"/>
                  <c:pt idx="0">
                    <c:v>9.9999999999999645E-2</c:v>
                  </c:pt>
                  <c:pt idx="1">
                    <c:v>2.2000000000000002</c:v>
                  </c:pt>
                  <c:pt idx="2">
                    <c:v>0.10000000000000003</c:v>
                  </c:pt>
                  <c:pt idx="3">
                    <c:v>0.19999999999999996</c:v>
                  </c:pt>
                  <c:pt idx="4">
                    <c:v>0</c:v>
                  </c:pt>
                  <c:pt idx="5">
                    <c:v>0.20000000000000018</c:v>
                  </c:pt>
                </c:numCache>
              </c:numRef>
            </c:plus>
            <c:minus>
              <c:numRef>
                <c:f>'Comparison with CA'!$M$25:$M$30</c:f>
                <c:numCache>
                  <c:formatCode>General</c:formatCode>
                  <c:ptCount val="6"/>
                  <c:pt idx="0">
                    <c:v>0.10000000000000009</c:v>
                  </c:pt>
                  <c:pt idx="1">
                    <c:v>1.5</c:v>
                  </c:pt>
                  <c:pt idx="2">
                    <c:v>9.9999999999999978E-2</c:v>
                  </c:pt>
                  <c:pt idx="3">
                    <c:v>0.10000000000000009</c:v>
                  </c:pt>
                  <c:pt idx="4">
                    <c:v>0</c:v>
                  </c:pt>
                  <c:pt idx="5">
                    <c:v>0.20000000000000018</c:v>
                  </c:pt>
                </c:numCache>
              </c:numRef>
            </c:minus>
            <c:spPr>
              <a:noFill/>
              <a:ln w="9525" cap="flat" cmpd="sng" algn="ctr">
                <a:solidFill>
                  <a:schemeClr val="tx1">
                    <a:lumMod val="65000"/>
                    <a:lumOff val="35000"/>
                  </a:schemeClr>
                </a:solidFill>
                <a:round/>
              </a:ln>
              <a:effectLst/>
            </c:spPr>
          </c:errBars>
          <c:cat>
            <c:strRef>
              <c:f>'Comparison with CA'!$B$25:$B$30</c:f>
              <c:strCache>
                <c:ptCount val="6"/>
                <c:pt idx="0">
                  <c:v>All races</c:v>
                </c:pt>
                <c:pt idx="1">
                  <c:v>AIAN</c:v>
                </c:pt>
                <c:pt idx="2">
                  <c:v>AANHPI</c:v>
                </c:pt>
                <c:pt idx="3">
                  <c:v>Hispanic</c:v>
                </c:pt>
                <c:pt idx="4">
                  <c:v>NH Black</c:v>
                </c:pt>
                <c:pt idx="5">
                  <c:v>NH White</c:v>
                </c:pt>
              </c:strCache>
            </c:strRef>
          </c:cat>
          <c:val>
            <c:numRef>
              <c:f>'Comparison with CA'!$J$25:$J$30</c:f>
              <c:numCache>
                <c:formatCode>0.00</c:formatCode>
                <c:ptCount val="6"/>
                <c:pt idx="0">
                  <c:v>2.7</c:v>
                </c:pt>
                <c:pt idx="1">
                  <c:v>3.7</c:v>
                </c:pt>
                <c:pt idx="2">
                  <c:v>0.3</c:v>
                </c:pt>
                <c:pt idx="3">
                  <c:v>1.1000000000000001</c:v>
                </c:pt>
                <c:pt idx="4">
                  <c:v>0</c:v>
                </c:pt>
                <c:pt idx="5">
                  <c:v>4.3</c:v>
                </c:pt>
              </c:numCache>
            </c:numRef>
          </c:val>
          <c:extLst>
            <c:ext xmlns:c16="http://schemas.microsoft.com/office/drawing/2014/chart" uri="{C3380CC4-5D6E-409C-BE32-E72D297353CC}">
              <c16:uniqueId val="{00000001-EC3E-4AAC-A985-9D664827D2B1}"/>
            </c:ext>
          </c:extLst>
        </c:ser>
        <c:ser>
          <c:idx val="2"/>
          <c:order val="2"/>
          <c:tx>
            <c:strRef>
              <c:f>'Comparison with CA'!$O$27</c:f>
              <c:strCache>
                <c:ptCount val="1"/>
                <c:pt idx="0">
                  <c:v>US Mortality</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CA'!$B$25:$B$30</c:f>
              <c:strCache>
                <c:ptCount val="6"/>
                <c:pt idx="0">
                  <c:v>All races</c:v>
                </c:pt>
                <c:pt idx="1">
                  <c:v>AIAN</c:v>
                </c:pt>
                <c:pt idx="2">
                  <c:v>AANHPI</c:v>
                </c:pt>
                <c:pt idx="3">
                  <c:v>Hispanic</c:v>
                </c:pt>
                <c:pt idx="4">
                  <c:v>NH Black</c:v>
                </c:pt>
                <c:pt idx="5">
                  <c:v>NH White</c:v>
                </c:pt>
              </c:strCache>
            </c:strRef>
          </c:cat>
          <c:val>
            <c:numRef>
              <c:f>'Comparison with CA'!$Q$27:$Q$30</c:f>
            </c:numRef>
          </c:val>
          <c:extLst>
            <c:ext xmlns:c16="http://schemas.microsoft.com/office/drawing/2014/chart" uri="{C3380CC4-5D6E-409C-BE32-E72D297353CC}">
              <c16:uniqueId val="{00000002-EC3E-4AAC-A985-9D664827D2B1}"/>
            </c:ext>
          </c:extLst>
        </c:ser>
        <c:dLbls>
          <c:showLegendKey val="0"/>
          <c:showVal val="0"/>
          <c:showCatName val="0"/>
          <c:showSerName val="0"/>
          <c:showPercent val="0"/>
          <c:showBubbleSize val="0"/>
        </c:dLbls>
        <c:gapWidth val="219"/>
        <c:overlap val="-27"/>
        <c:axId val="545743872"/>
        <c:axId val="545744264"/>
      </c:barChart>
      <c:catAx>
        <c:axId val="54574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4264"/>
        <c:crosses val="autoZero"/>
        <c:auto val="1"/>
        <c:lblAlgn val="ctr"/>
        <c:lblOffset val="100"/>
        <c:noMultiLvlLbl val="0"/>
      </c:catAx>
      <c:valAx>
        <c:axId val="5457442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611011</xdr:colOff>
      <xdr:row>23</xdr:row>
      <xdr:rowOff>69839</xdr:rowOff>
    </xdr:to>
    <xdr:pic>
      <xdr:nvPicPr>
        <xdr:cNvPr id="3" name="Picture 2">
          <a:extLst>
            <a:ext uri="{FF2B5EF4-FFF2-40B4-BE49-F238E27FC236}">
              <a16:creationId xmlns:a16="http://schemas.microsoft.com/office/drawing/2014/main" id="{693B7795-F5C6-4E03-962C-759017A08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7772400" cy="4209099"/>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14975</xdr:colOff>
      <xdr:row>4</xdr:row>
      <xdr:rowOff>82902</xdr:rowOff>
    </xdr:from>
    <xdr:to>
      <xdr:col>33</xdr:col>
      <xdr:colOff>432954</xdr:colOff>
      <xdr:row>29</xdr:row>
      <xdr:rowOff>121228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34600</xdr:colOff>
      <xdr:row>32</xdr:row>
      <xdr:rowOff>103909</xdr:rowOff>
    </xdr:from>
    <xdr:to>
      <xdr:col>33</xdr:col>
      <xdr:colOff>536864</xdr:colOff>
      <xdr:row>56</xdr:row>
      <xdr:rowOff>125230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611011</xdr:colOff>
      <xdr:row>23</xdr:row>
      <xdr:rowOff>69839</xdr:rowOff>
    </xdr:to>
    <xdr:pic>
      <xdr:nvPicPr>
        <xdr:cNvPr id="3" name="Picture 2">
          <a:extLst>
            <a:ext uri="{FF2B5EF4-FFF2-40B4-BE49-F238E27FC236}">
              <a16:creationId xmlns:a16="http://schemas.microsoft.com/office/drawing/2014/main" id="{47188760-1CC9-482D-A0DB-11C051F9BF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7772400" cy="4209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12</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289115</xdr:colOff>
      <xdr:row>1</xdr:row>
      <xdr:rowOff>85627</xdr:rowOff>
    </xdr:from>
    <xdr:to>
      <xdr:col>29</xdr:col>
      <xdr:colOff>548897</xdr:colOff>
      <xdr:row>22</xdr:row>
      <xdr:rowOff>64577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330508</xdr:colOff>
      <xdr:row>22</xdr:row>
      <xdr:rowOff>142122</xdr:rowOff>
    </xdr:from>
    <xdr:to>
      <xdr:col>30</xdr:col>
      <xdr:colOff>16143</xdr:colOff>
      <xdr:row>43</xdr:row>
      <xdr:rowOff>161441</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326571</xdr:colOff>
      <xdr:row>1</xdr:row>
      <xdr:rowOff>27214</xdr:rowOff>
    </xdr:from>
    <xdr:to>
      <xdr:col>34</xdr:col>
      <xdr:colOff>106816</xdr:colOff>
      <xdr:row>22</xdr:row>
      <xdr:rowOff>142875</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139472</xdr:colOff>
      <xdr:row>1</xdr:row>
      <xdr:rowOff>64617</xdr:rowOff>
    </xdr:from>
    <xdr:to>
      <xdr:col>46</xdr:col>
      <xdr:colOff>106814</xdr:colOff>
      <xdr:row>22</xdr:row>
      <xdr:rowOff>180278</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282347</xdr:colOff>
      <xdr:row>23</xdr:row>
      <xdr:rowOff>23812</xdr:rowOff>
    </xdr:from>
    <xdr:to>
      <xdr:col>34</xdr:col>
      <xdr:colOff>59417</xdr:colOff>
      <xdr:row>45</xdr:row>
      <xdr:rowOff>111805</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95475</xdr:colOff>
      <xdr:row>23</xdr:row>
      <xdr:rowOff>13592</xdr:rowOff>
    </xdr:from>
    <xdr:to>
      <xdr:col>46</xdr:col>
      <xdr:colOff>56467</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dimension ref="A1:C20"/>
  <sheetViews>
    <sheetView tabSelected="1" zoomScale="78" zoomScaleNormal="78" workbookViewId="0">
      <selection sqref="A1:XFD1048576"/>
    </sheetView>
  </sheetViews>
  <sheetFormatPr defaultRowHeight="14.5" x14ac:dyDescent="0.35"/>
  <cols>
    <col min="1" max="1" width="26.54296875" style="8" customWidth="1"/>
    <col min="2" max="2" width="60.90625" style="8" customWidth="1"/>
    <col min="3" max="3" width="63" style="128" customWidth="1"/>
    <col min="4" max="16384" width="8.7265625" style="35"/>
  </cols>
  <sheetData>
    <row r="1" spans="1:3" ht="29" customHeight="1" x14ac:dyDescent="0.35">
      <c r="A1" s="119" t="s">
        <v>126</v>
      </c>
      <c r="B1" s="120" t="s">
        <v>108</v>
      </c>
      <c r="C1" s="121" t="s">
        <v>127</v>
      </c>
    </row>
    <row r="2" spans="1:3" ht="87.5" customHeight="1" x14ac:dyDescent="0.35">
      <c r="A2" s="124" t="s">
        <v>109</v>
      </c>
      <c r="B2" s="122" t="s">
        <v>136</v>
      </c>
      <c r="C2" s="122" t="s">
        <v>139</v>
      </c>
    </row>
    <row r="3" spans="1:3" s="118" customFormat="1" ht="26" x14ac:dyDescent="0.35">
      <c r="A3" s="125" t="s">
        <v>110</v>
      </c>
      <c r="B3" s="123" t="s">
        <v>137</v>
      </c>
      <c r="C3" s="129" t="s">
        <v>138</v>
      </c>
    </row>
    <row r="4" spans="1:3" s="118" customFormat="1" ht="37.5" x14ac:dyDescent="0.35">
      <c r="A4" s="125" t="s">
        <v>111</v>
      </c>
      <c r="B4" s="123" t="s">
        <v>112</v>
      </c>
      <c r="C4" s="122" t="s">
        <v>133</v>
      </c>
    </row>
    <row r="5" spans="1:3" ht="25" x14ac:dyDescent="0.35">
      <c r="A5" s="126" t="s">
        <v>113</v>
      </c>
      <c r="B5" s="122" t="s">
        <v>114</v>
      </c>
      <c r="C5" s="122" t="s">
        <v>128</v>
      </c>
    </row>
    <row r="6" spans="1:3" ht="37.5" x14ac:dyDescent="0.35">
      <c r="A6" s="126" t="s">
        <v>115</v>
      </c>
      <c r="B6" s="122" t="s">
        <v>116</v>
      </c>
      <c r="C6" s="122" t="s">
        <v>131</v>
      </c>
    </row>
    <row r="7" spans="1:3" ht="26" x14ac:dyDescent="0.35">
      <c r="A7" s="127" t="s">
        <v>117</v>
      </c>
      <c r="B7" s="123" t="s">
        <v>137</v>
      </c>
      <c r="C7" s="129" t="s">
        <v>138</v>
      </c>
    </row>
    <row r="8" spans="1:3" ht="37.5" x14ac:dyDescent="0.35">
      <c r="A8" s="127" t="s">
        <v>118</v>
      </c>
      <c r="B8" s="122" t="s">
        <v>119</v>
      </c>
      <c r="C8" s="122" t="s">
        <v>133</v>
      </c>
    </row>
    <row r="9" spans="1:3" ht="25" x14ac:dyDescent="0.35">
      <c r="A9" s="127" t="s">
        <v>120</v>
      </c>
      <c r="B9" s="122" t="s">
        <v>121</v>
      </c>
      <c r="C9" s="122" t="s">
        <v>129</v>
      </c>
    </row>
    <row r="10" spans="1:3" ht="37.5" x14ac:dyDescent="0.35">
      <c r="A10" s="127" t="s">
        <v>122</v>
      </c>
      <c r="B10" s="122" t="s">
        <v>123</v>
      </c>
      <c r="C10" s="122" t="s">
        <v>130</v>
      </c>
    </row>
    <row r="11" spans="1:3" ht="25" x14ac:dyDescent="0.35">
      <c r="A11" s="124" t="s">
        <v>124</v>
      </c>
      <c r="B11" s="122" t="s">
        <v>125</v>
      </c>
      <c r="C11" s="122" t="s">
        <v>132</v>
      </c>
    </row>
    <row r="14" spans="1:3" x14ac:dyDescent="0.35">
      <c r="A14" s="1" t="s">
        <v>149</v>
      </c>
    </row>
    <row r="15" spans="1:3" x14ac:dyDescent="0.35">
      <c r="A15" s="8" t="s">
        <v>101</v>
      </c>
      <c r="B15" s="8" t="s">
        <v>150</v>
      </c>
    </row>
    <row r="16" spans="1:3" x14ac:dyDescent="0.35">
      <c r="A16" s="8" t="s">
        <v>104</v>
      </c>
      <c r="B16" s="8" t="s">
        <v>151</v>
      </c>
    </row>
    <row r="17" spans="1:2" x14ac:dyDescent="0.35">
      <c r="A17" s="8" t="s">
        <v>105</v>
      </c>
      <c r="B17" s="8" t="s">
        <v>152</v>
      </c>
    </row>
    <row r="18" spans="1:2" x14ac:dyDescent="0.35">
      <c r="A18" s="8" t="s">
        <v>11</v>
      </c>
      <c r="B18" s="8" t="s">
        <v>153</v>
      </c>
    </row>
    <row r="19" spans="1:2" x14ac:dyDescent="0.35">
      <c r="A19" s="8" t="s">
        <v>10</v>
      </c>
      <c r="B19" s="8" t="s">
        <v>41</v>
      </c>
    </row>
    <row r="20" spans="1:2" x14ac:dyDescent="0.35">
      <c r="A20" s="8" t="s">
        <v>9</v>
      </c>
      <c r="B20" s="8" t="s">
        <v>40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59" zoomScaleNormal="59" zoomScaleSheetLayoutView="86" workbookViewId="0"/>
  </sheetViews>
  <sheetFormatPr defaultColWidth="9.1796875" defaultRowHeight="14.5" x14ac:dyDescent="0.35"/>
  <cols>
    <col min="1" max="1" width="24.1796875" style="18" customWidth="1"/>
    <col min="2" max="2" width="20.453125" style="18" customWidth="1"/>
    <col min="3" max="3" width="9.26953125" style="19" bestFit="1" customWidth="1"/>
    <col min="4" max="5" width="11.453125" style="19" customWidth="1"/>
    <col min="6" max="6" width="9.7265625" style="23" bestFit="1" customWidth="1"/>
    <col min="7" max="7" width="12.26953125" style="23" customWidth="1"/>
    <col min="8" max="8" width="9.26953125" style="19" bestFit="1" customWidth="1"/>
    <col min="9" max="10" width="12.1796875" style="19" customWidth="1"/>
    <col min="11" max="11" width="9.453125" style="23" bestFit="1" customWidth="1"/>
    <col min="12" max="12" width="12.26953125" style="23" customWidth="1"/>
    <col min="13" max="13" width="9.26953125" style="19" bestFit="1" customWidth="1"/>
    <col min="14" max="15" width="11.7265625" style="19" customWidth="1"/>
    <col min="16" max="16" width="9.26953125" style="23" bestFit="1" customWidth="1"/>
    <col min="17" max="17" width="12.26953125" style="23" customWidth="1"/>
    <col min="18" max="16384" width="9.1796875" style="18"/>
  </cols>
  <sheetData>
    <row r="1" spans="1:17" s="20" customFormat="1" x14ac:dyDescent="0.35">
      <c r="A1" s="20" t="s">
        <v>50</v>
      </c>
      <c r="B1" s="18"/>
      <c r="C1" s="19"/>
      <c r="D1" s="19"/>
      <c r="E1" s="19"/>
      <c r="F1" s="23"/>
      <c r="G1" s="23"/>
      <c r="H1" s="19"/>
      <c r="I1" s="19"/>
      <c r="J1" s="19"/>
      <c r="K1" s="23"/>
      <c r="L1" s="23"/>
      <c r="M1" s="19"/>
      <c r="N1" s="19"/>
      <c r="O1" s="19"/>
      <c r="P1" s="23"/>
      <c r="Q1" s="23"/>
    </row>
    <row r="2" spans="1:17" s="20" customFormat="1" x14ac:dyDescent="0.35">
      <c r="A2" s="20" t="s">
        <v>99</v>
      </c>
      <c r="B2" s="18"/>
      <c r="C2" s="19"/>
      <c r="D2" s="19"/>
      <c r="E2" s="19"/>
      <c r="F2" s="23"/>
      <c r="G2" s="23"/>
      <c r="H2" s="19"/>
      <c r="I2" s="19"/>
      <c r="J2" s="19"/>
      <c r="K2" s="23"/>
      <c r="L2" s="23"/>
      <c r="M2" s="19"/>
      <c r="N2" s="19"/>
      <c r="O2" s="19"/>
      <c r="P2" s="23"/>
      <c r="Q2" s="23"/>
    </row>
    <row r="3" spans="1:17" s="20" customFormat="1" x14ac:dyDescent="0.35">
      <c r="A3" s="18"/>
      <c r="B3" s="18"/>
      <c r="C3" s="19"/>
      <c r="D3" s="19"/>
      <c r="E3" s="19"/>
      <c r="F3" s="23"/>
      <c r="G3" s="23"/>
      <c r="H3" s="19"/>
      <c r="I3" s="19" t="s">
        <v>39</v>
      </c>
      <c r="J3" s="19"/>
      <c r="K3" s="23"/>
      <c r="L3" s="23"/>
      <c r="M3" s="19"/>
      <c r="N3" s="19"/>
      <c r="O3" s="19"/>
      <c r="P3" s="23"/>
      <c r="Q3" s="23"/>
    </row>
    <row r="4" spans="1:17" s="20" customFormat="1" x14ac:dyDescent="0.35">
      <c r="A4" s="18"/>
      <c r="B4" s="18"/>
      <c r="C4" s="19"/>
      <c r="D4" s="19"/>
      <c r="E4" s="19"/>
      <c r="F4" s="23"/>
      <c r="G4" s="23"/>
      <c r="H4" s="19"/>
      <c r="I4" s="19"/>
      <c r="J4" s="19"/>
      <c r="K4" s="23"/>
      <c r="L4" s="23"/>
      <c r="M4" s="19"/>
      <c r="N4" s="19"/>
      <c r="O4" s="19"/>
      <c r="P4" s="23"/>
      <c r="Q4" s="23"/>
    </row>
    <row r="5" spans="1:17" x14ac:dyDescent="0.35">
      <c r="C5" s="144" t="s">
        <v>0</v>
      </c>
      <c r="D5" s="144"/>
      <c r="E5" s="144"/>
      <c r="F5" s="144"/>
      <c r="G5" s="144"/>
      <c r="H5" s="141" t="s">
        <v>1</v>
      </c>
      <c r="I5" s="142"/>
      <c r="J5" s="142"/>
      <c r="K5" s="142"/>
      <c r="L5" s="143"/>
      <c r="M5" s="144" t="s">
        <v>2</v>
      </c>
      <c r="N5" s="144"/>
      <c r="O5" s="144"/>
      <c r="P5" s="144"/>
      <c r="Q5" s="144"/>
    </row>
    <row r="6" spans="1:17" x14ac:dyDescent="0.35">
      <c r="C6" s="19" t="s">
        <v>3</v>
      </c>
      <c r="D6" s="19" t="s">
        <v>4</v>
      </c>
      <c r="E6" s="19" t="s">
        <v>5</v>
      </c>
      <c r="F6" s="23" t="s">
        <v>6</v>
      </c>
      <c r="G6" s="23" t="s">
        <v>7</v>
      </c>
      <c r="H6" s="21" t="s">
        <v>3</v>
      </c>
      <c r="I6" s="22" t="s">
        <v>4</v>
      </c>
      <c r="J6" s="22" t="s">
        <v>5</v>
      </c>
      <c r="K6" s="24" t="s">
        <v>6</v>
      </c>
      <c r="L6" s="25" t="s">
        <v>7</v>
      </c>
      <c r="M6" s="19" t="s">
        <v>3</v>
      </c>
      <c r="N6" s="19" t="s">
        <v>4</v>
      </c>
      <c r="O6" s="19" t="s">
        <v>5</v>
      </c>
      <c r="P6" s="23" t="s">
        <v>6</v>
      </c>
      <c r="Q6" s="23" t="s">
        <v>7</v>
      </c>
    </row>
    <row r="7" spans="1:17" x14ac:dyDescent="0.35">
      <c r="A7" s="18" t="s">
        <v>93</v>
      </c>
      <c r="B7" s="18" t="s">
        <v>62</v>
      </c>
      <c r="C7" s="19">
        <v>1.5</v>
      </c>
      <c r="D7" s="19">
        <v>1.4</v>
      </c>
      <c r="E7" s="19">
        <v>1.7</v>
      </c>
      <c r="F7" s="23">
        <v>606</v>
      </c>
      <c r="G7" s="23">
        <v>33280222</v>
      </c>
      <c r="H7" s="21">
        <v>2.2000000000000002</v>
      </c>
      <c r="I7" s="22">
        <v>2</v>
      </c>
      <c r="J7" s="22">
        <v>2.5</v>
      </c>
      <c r="K7" s="24">
        <v>382</v>
      </c>
      <c r="L7" s="25">
        <v>16718160</v>
      </c>
      <c r="M7" s="19">
        <v>1</v>
      </c>
      <c r="N7" s="19">
        <v>0.9</v>
      </c>
      <c r="O7" s="19">
        <v>1.2</v>
      </c>
      <c r="P7" s="23">
        <v>224</v>
      </c>
      <c r="Q7" s="23">
        <v>16562062</v>
      </c>
    </row>
    <row r="8" spans="1:17" x14ac:dyDescent="0.35">
      <c r="A8" s="18" t="s">
        <v>93</v>
      </c>
      <c r="B8" s="18" t="s">
        <v>63</v>
      </c>
      <c r="C8" s="19">
        <v>1.5</v>
      </c>
      <c r="D8" s="19">
        <v>1.2</v>
      </c>
      <c r="E8" s="19">
        <v>1.7</v>
      </c>
      <c r="F8" s="23">
        <v>133</v>
      </c>
      <c r="G8" s="23">
        <v>8360006</v>
      </c>
      <c r="H8" s="21">
        <v>1.9</v>
      </c>
      <c r="I8" s="22">
        <v>1.5</v>
      </c>
      <c r="J8" s="22">
        <v>2.4</v>
      </c>
      <c r="K8" s="24">
        <v>76</v>
      </c>
      <c r="L8" s="25">
        <v>4150512</v>
      </c>
      <c r="M8" s="19">
        <v>1.1000000000000001</v>
      </c>
      <c r="N8" s="19">
        <v>0.8</v>
      </c>
      <c r="O8" s="19">
        <v>1.5</v>
      </c>
      <c r="P8" s="23">
        <v>57</v>
      </c>
      <c r="Q8" s="23">
        <v>4209494</v>
      </c>
    </row>
    <row r="9" spans="1:17" x14ac:dyDescent="0.35">
      <c r="A9" s="18" t="s">
        <v>93</v>
      </c>
      <c r="B9" s="18" t="s">
        <v>64</v>
      </c>
      <c r="C9" s="19">
        <v>1.9</v>
      </c>
      <c r="D9" s="19">
        <v>1.6</v>
      </c>
      <c r="E9" s="19">
        <v>2.2999999999999998</v>
      </c>
      <c r="F9" s="23">
        <v>135</v>
      </c>
      <c r="G9" s="23">
        <v>5809398</v>
      </c>
      <c r="H9" s="21">
        <v>3.1</v>
      </c>
      <c r="I9" s="22">
        <v>2.5</v>
      </c>
      <c r="J9" s="22">
        <v>3.8</v>
      </c>
      <c r="K9" s="24">
        <v>94</v>
      </c>
      <c r="L9" s="25">
        <v>2863164</v>
      </c>
      <c r="M9" s="19">
        <v>1</v>
      </c>
      <c r="N9" s="19">
        <v>0.7</v>
      </c>
      <c r="O9" s="19">
        <v>1.4</v>
      </c>
      <c r="P9" s="23">
        <v>41</v>
      </c>
      <c r="Q9" s="23">
        <v>2946234</v>
      </c>
    </row>
    <row r="10" spans="1:17" x14ac:dyDescent="0.35">
      <c r="A10" s="18" t="s">
        <v>93</v>
      </c>
      <c r="B10" s="18" t="s">
        <v>65</v>
      </c>
      <c r="C10" s="19">
        <v>2.1</v>
      </c>
      <c r="D10" s="19">
        <v>1.5</v>
      </c>
      <c r="E10" s="19">
        <v>2.8</v>
      </c>
      <c r="F10" s="23">
        <v>46</v>
      </c>
      <c r="G10" s="23">
        <v>1310617</v>
      </c>
      <c r="H10" s="21">
        <v>3</v>
      </c>
      <c r="I10" s="22">
        <v>2</v>
      </c>
      <c r="J10" s="22">
        <v>4.4000000000000004</v>
      </c>
      <c r="K10" s="24">
        <v>28</v>
      </c>
      <c r="L10" s="25">
        <v>644213</v>
      </c>
      <c r="M10" s="19">
        <v>1.4</v>
      </c>
      <c r="N10" s="19">
        <v>0.8</v>
      </c>
      <c r="O10" s="19">
        <v>2.4</v>
      </c>
      <c r="P10" s="23">
        <v>18</v>
      </c>
      <c r="Q10" s="23">
        <v>666404</v>
      </c>
    </row>
    <row r="11" spans="1:17" x14ac:dyDescent="0.35">
      <c r="A11" s="18" t="s">
        <v>93</v>
      </c>
      <c r="B11" s="18" t="s">
        <v>66</v>
      </c>
      <c r="C11" s="19">
        <v>1.2</v>
      </c>
      <c r="D11" s="19">
        <v>1</v>
      </c>
      <c r="E11" s="19">
        <v>1.6</v>
      </c>
      <c r="F11" s="23">
        <v>67</v>
      </c>
      <c r="G11" s="23">
        <v>4326078</v>
      </c>
      <c r="H11" s="21">
        <v>1.8</v>
      </c>
      <c r="I11" s="22">
        <v>1.3</v>
      </c>
      <c r="J11" s="22">
        <v>2.5</v>
      </c>
      <c r="K11" s="24">
        <v>44</v>
      </c>
      <c r="L11" s="25">
        <v>2228552</v>
      </c>
      <c r="M11" s="19">
        <v>0.7</v>
      </c>
      <c r="N11" s="19">
        <v>0.5</v>
      </c>
      <c r="O11" s="19">
        <v>1.2</v>
      </c>
      <c r="P11" s="23">
        <v>23</v>
      </c>
      <c r="Q11" s="23">
        <v>2097526</v>
      </c>
    </row>
    <row r="12" spans="1:17" x14ac:dyDescent="0.35">
      <c r="A12" s="18" t="s">
        <v>93</v>
      </c>
      <c r="B12" s="18" t="s">
        <v>67</v>
      </c>
      <c r="C12" s="19">
        <v>1.9</v>
      </c>
      <c r="D12" s="19">
        <v>1.5</v>
      </c>
      <c r="E12" s="19">
        <v>2.2999999999999998</v>
      </c>
      <c r="F12" s="23">
        <v>89</v>
      </c>
      <c r="G12" s="23">
        <v>3812790</v>
      </c>
      <c r="H12" s="21">
        <v>2.5</v>
      </c>
      <c r="I12" s="22">
        <v>1.9</v>
      </c>
      <c r="J12" s="22">
        <v>3.3</v>
      </c>
      <c r="K12" s="24">
        <v>53</v>
      </c>
      <c r="L12" s="25">
        <v>1902567</v>
      </c>
      <c r="M12" s="19">
        <v>1.4</v>
      </c>
      <c r="N12" s="19">
        <v>1</v>
      </c>
      <c r="O12" s="19">
        <v>2</v>
      </c>
      <c r="P12" s="23">
        <v>36</v>
      </c>
      <c r="Q12" s="23">
        <v>1910223</v>
      </c>
    </row>
    <row r="13" spans="1:17" x14ac:dyDescent="0.35">
      <c r="A13" s="18" t="s">
        <v>93</v>
      </c>
      <c r="B13" s="18" t="s">
        <v>68</v>
      </c>
      <c r="C13" s="19">
        <v>1.3</v>
      </c>
      <c r="D13" s="19">
        <v>1.1000000000000001</v>
      </c>
      <c r="E13" s="19">
        <v>1.5</v>
      </c>
      <c r="F13" s="23">
        <v>136</v>
      </c>
      <c r="G13" s="23">
        <v>9661333</v>
      </c>
      <c r="H13" s="21">
        <v>1.9</v>
      </c>
      <c r="I13" s="22">
        <v>1.5</v>
      </c>
      <c r="J13" s="22">
        <v>2.2999999999999998</v>
      </c>
      <c r="K13" s="24">
        <v>87</v>
      </c>
      <c r="L13" s="25">
        <v>4929152</v>
      </c>
      <c r="M13" s="19">
        <v>0.8</v>
      </c>
      <c r="N13" s="19">
        <v>0.6</v>
      </c>
      <c r="O13" s="19">
        <v>1.1000000000000001</v>
      </c>
      <c r="P13" s="23">
        <v>49</v>
      </c>
      <c r="Q13" s="23">
        <v>4732181</v>
      </c>
    </row>
    <row r="14" spans="1:17" x14ac:dyDescent="0.35">
      <c r="A14" s="18" t="s">
        <v>93</v>
      </c>
      <c r="B14" s="18" t="s">
        <v>69</v>
      </c>
      <c r="C14" s="19">
        <v>2.5</v>
      </c>
      <c r="D14" s="19">
        <v>2.1</v>
      </c>
      <c r="E14" s="19">
        <v>3.1</v>
      </c>
      <c r="F14" s="23">
        <v>107</v>
      </c>
      <c r="G14" s="23">
        <v>3863341</v>
      </c>
      <c r="H14" s="21">
        <v>3.7</v>
      </c>
      <c r="I14" s="22">
        <v>2.8</v>
      </c>
      <c r="J14" s="22">
        <v>4.7</v>
      </c>
      <c r="K14" s="24">
        <v>69</v>
      </c>
      <c r="L14" s="25">
        <v>1956184</v>
      </c>
      <c r="M14" s="19">
        <v>1.6</v>
      </c>
      <c r="N14" s="19">
        <v>1.1000000000000001</v>
      </c>
      <c r="O14" s="19">
        <v>2.2000000000000002</v>
      </c>
      <c r="P14" s="23">
        <v>38</v>
      </c>
      <c r="Q14" s="23">
        <v>1907157</v>
      </c>
    </row>
    <row r="15" spans="1:17" x14ac:dyDescent="0.35">
      <c r="A15" s="18" t="s">
        <v>93</v>
      </c>
      <c r="B15" s="18" t="s">
        <v>70</v>
      </c>
      <c r="C15" s="19">
        <v>2.5</v>
      </c>
      <c r="D15" s="19">
        <v>1.9</v>
      </c>
      <c r="E15" s="19">
        <v>3.3</v>
      </c>
      <c r="F15" s="23">
        <v>59</v>
      </c>
      <c r="G15" s="23">
        <v>2193958</v>
      </c>
      <c r="H15" s="21">
        <v>3.7</v>
      </c>
      <c r="I15" s="22">
        <v>2.6</v>
      </c>
      <c r="J15" s="22">
        <v>5.0999999999999996</v>
      </c>
      <c r="K15" s="24">
        <v>38</v>
      </c>
      <c r="L15" s="25">
        <v>1120103</v>
      </c>
      <c r="M15" s="19">
        <v>1.5</v>
      </c>
      <c r="N15" s="19">
        <v>0.9</v>
      </c>
      <c r="O15" s="19">
        <v>2.4</v>
      </c>
      <c r="P15" s="23">
        <v>21</v>
      </c>
      <c r="Q15" s="23">
        <v>1073855</v>
      </c>
    </row>
    <row r="16" spans="1:17" x14ac:dyDescent="0.35">
      <c r="A16" s="18" t="s">
        <v>93</v>
      </c>
      <c r="B16" s="18" t="s">
        <v>71</v>
      </c>
      <c r="C16" s="19" t="s">
        <v>147</v>
      </c>
      <c r="D16" s="19" t="s">
        <v>147</v>
      </c>
      <c r="E16" s="19" t="s">
        <v>147</v>
      </c>
      <c r="F16" s="23" t="s">
        <v>147</v>
      </c>
      <c r="G16" s="23">
        <v>316665</v>
      </c>
      <c r="H16" s="21" t="s">
        <v>147</v>
      </c>
      <c r="I16" s="22" t="s">
        <v>147</v>
      </c>
      <c r="J16" s="22" t="s">
        <v>147</v>
      </c>
      <c r="K16" s="24" t="s">
        <v>147</v>
      </c>
      <c r="L16" s="25">
        <v>160000</v>
      </c>
      <c r="M16" s="19" t="s">
        <v>147</v>
      </c>
      <c r="N16" s="19" t="s">
        <v>147</v>
      </c>
      <c r="O16" s="19" t="s">
        <v>147</v>
      </c>
      <c r="P16" s="23" t="s">
        <v>147</v>
      </c>
      <c r="Q16" s="23">
        <v>156665</v>
      </c>
    </row>
    <row r="17" spans="1:17" x14ac:dyDescent="0.35">
      <c r="A17" s="18" t="s">
        <v>93</v>
      </c>
      <c r="B17" s="18" t="s">
        <v>72</v>
      </c>
      <c r="C17" s="19">
        <v>2.7</v>
      </c>
      <c r="D17" s="19">
        <v>1.9</v>
      </c>
      <c r="E17" s="19">
        <v>3.7</v>
      </c>
      <c r="F17" s="23">
        <v>42</v>
      </c>
      <c r="G17" s="23">
        <v>1352718</v>
      </c>
      <c r="H17" s="21">
        <v>4</v>
      </c>
      <c r="I17" s="22">
        <v>2.6</v>
      </c>
      <c r="J17" s="22">
        <v>5.9</v>
      </c>
      <c r="K17" s="24">
        <v>27</v>
      </c>
      <c r="L17" s="25">
        <v>676081</v>
      </c>
      <c r="M17" s="19" t="s">
        <v>147</v>
      </c>
      <c r="N17" s="19" t="s">
        <v>147</v>
      </c>
      <c r="O17" s="19" t="s">
        <v>147</v>
      </c>
      <c r="P17" s="23" t="s">
        <v>147</v>
      </c>
      <c r="Q17" s="23">
        <v>676637</v>
      </c>
    </row>
    <row r="18" spans="1:17" s="26" customFormat="1" x14ac:dyDescent="0.35">
      <c r="A18" s="26" t="s">
        <v>93</v>
      </c>
      <c r="B18" s="26" t="s">
        <v>73</v>
      </c>
      <c r="C18" s="27">
        <v>1.6</v>
      </c>
      <c r="D18" s="27">
        <v>1.5</v>
      </c>
      <c r="E18" s="27">
        <v>1.8</v>
      </c>
      <c r="F18" s="28">
        <v>713</v>
      </c>
      <c r="G18" s="28">
        <v>37143563</v>
      </c>
      <c r="H18" s="29">
        <v>2.4</v>
      </c>
      <c r="I18" s="30">
        <v>2.2000000000000002</v>
      </c>
      <c r="J18" s="30">
        <v>2.6</v>
      </c>
      <c r="K18" s="31">
        <v>451</v>
      </c>
      <c r="L18" s="32">
        <v>18674344</v>
      </c>
      <c r="M18" s="29">
        <v>1.1000000000000001</v>
      </c>
      <c r="N18" s="30">
        <v>0.9</v>
      </c>
      <c r="O18" s="30">
        <v>1.2</v>
      </c>
      <c r="P18" s="28">
        <v>262</v>
      </c>
      <c r="Q18" s="28">
        <v>18469219</v>
      </c>
    </row>
    <row r="19" spans="1:17" s="26" customFormat="1" x14ac:dyDescent="0.35">
      <c r="A19" s="26" t="s">
        <v>93</v>
      </c>
      <c r="B19" s="26" t="s">
        <v>27</v>
      </c>
      <c r="C19" s="27">
        <v>1.8</v>
      </c>
      <c r="D19" s="27">
        <v>1.8</v>
      </c>
      <c r="E19" s="27">
        <v>1.9</v>
      </c>
      <c r="F19" s="28">
        <v>4027</v>
      </c>
      <c r="G19" s="28">
        <v>197148966</v>
      </c>
      <c r="H19" s="29">
        <v>2.7</v>
      </c>
      <c r="I19" s="30">
        <v>2.6</v>
      </c>
      <c r="J19" s="30">
        <v>2.8</v>
      </c>
      <c r="K19" s="31">
        <v>2665</v>
      </c>
      <c r="L19" s="32">
        <v>98723521</v>
      </c>
      <c r="M19" s="29">
        <v>1.1000000000000001</v>
      </c>
      <c r="N19" s="30">
        <v>1.1000000000000001</v>
      </c>
      <c r="O19" s="30">
        <v>1.2</v>
      </c>
      <c r="P19" s="28">
        <v>1362</v>
      </c>
      <c r="Q19" s="28">
        <v>98425445</v>
      </c>
    </row>
    <row r="20" spans="1:17" x14ac:dyDescent="0.35">
      <c r="A20" s="18" t="s">
        <v>104</v>
      </c>
      <c r="B20" s="18" t="s">
        <v>62</v>
      </c>
      <c r="C20" s="19" t="s">
        <v>147</v>
      </c>
      <c r="D20" s="19" t="s">
        <v>147</v>
      </c>
      <c r="E20" s="19" t="s">
        <v>147</v>
      </c>
      <c r="F20" s="23" t="s">
        <v>147</v>
      </c>
      <c r="G20" s="23">
        <v>101463</v>
      </c>
      <c r="H20" s="21" t="s">
        <v>147</v>
      </c>
      <c r="I20" s="22" t="s">
        <v>147</v>
      </c>
      <c r="J20" s="22" t="s">
        <v>147</v>
      </c>
      <c r="K20" s="24" t="s">
        <v>147</v>
      </c>
      <c r="L20" s="25">
        <v>50583</v>
      </c>
      <c r="M20" s="19" t="s">
        <v>147</v>
      </c>
      <c r="N20" s="19" t="s">
        <v>147</v>
      </c>
      <c r="O20" s="19" t="s">
        <v>147</v>
      </c>
      <c r="P20" s="23" t="s">
        <v>147</v>
      </c>
      <c r="Q20" s="23">
        <v>50880</v>
      </c>
    </row>
    <row r="21" spans="1:17" x14ac:dyDescent="0.35">
      <c r="A21" s="18" t="s">
        <v>104</v>
      </c>
      <c r="B21" s="18" t="s">
        <v>63</v>
      </c>
      <c r="C21" s="19" t="s">
        <v>147</v>
      </c>
      <c r="D21" s="19" t="s">
        <v>147</v>
      </c>
      <c r="E21" s="19" t="s">
        <v>147</v>
      </c>
      <c r="F21" s="23" t="s">
        <v>147</v>
      </c>
      <c r="G21" s="23">
        <v>28143</v>
      </c>
      <c r="H21" s="21" t="s">
        <v>147</v>
      </c>
      <c r="I21" s="22" t="s">
        <v>147</v>
      </c>
      <c r="J21" s="22" t="s">
        <v>147</v>
      </c>
      <c r="K21" s="24" t="s">
        <v>147</v>
      </c>
      <c r="L21" s="25">
        <v>13055</v>
      </c>
      <c r="M21" s="19" t="s">
        <v>147</v>
      </c>
      <c r="N21" s="19" t="s">
        <v>147</v>
      </c>
      <c r="O21" s="19" t="s">
        <v>147</v>
      </c>
      <c r="P21" s="23" t="s">
        <v>147</v>
      </c>
      <c r="Q21" s="23">
        <v>15088</v>
      </c>
    </row>
    <row r="22" spans="1:17" x14ac:dyDescent="0.35">
      <c r="A22" s="18" t="s">
        <v>104</v>
      </c>
      <c r="B22" s="18" t="s">
        <v>64</v>
      </c>
      <c r="C22" s="19" t="s">
        <v>147</v>
      </c>
      <c r="D22" s="19" t="s">
        <v>147</v>
      </c>
      <c r="E22" s="19" t="s">
        <v>147</v>
      </c>
      <c r="F22" s="23" t="s">
        <v>147</v>
      </c>
      <c r="G22" s="23">
        <v>21960</v>
      </c>
      <c r="H22" s="21" t="s">
        <v>147</v>
      </c>
      <c r="I22" s="22" t="s">
        <v>147</v>
      </c>
      <c r="J22" s="22" t="s">
        <v>147</v>
      </c>
      <c r="K22" s="24" t="s">
        <v>147</v>
      </c>
      <c r="L22" s="25">
        <v>10691</v>
      </c>
      <c r="M22" s="19" t="s">
        <v>147</v>
      </c>
      <c r="N22" s="19" t="s">
        <v>147</v>
      </c>
      <c r="O22" s="19" t="s">
        <v>147</v>
      </c>
      <c r="P22" s="23" t="s">
        <v>147</v>
      </c>
      <c r="Q22" s="23">
        <v>11269</v>
      </c>
    </row>
    <row r="23" spans="1:17" x14ac:dyDescent="0.35">
      <c r="A23" s="18" t="s">
        <v>104</v>
      </c>
      <c r="B23" s="18" t="s">
        <v>65</v>
      </c>
      <c r="C23" s="19" t="s">
        <v>147</v>
      </c>
      <c r="D23" s="19" t="s">
        <v>147</v>
      </c>
      <c r="E23" s="19" t="s">
        <v>147</v>
      </c>
      <c r="F23" s="23" t="s">
        <v>147</v>
      </c>
      <c r="G23" s="23">
        <v>3718</v>
      </c>
      <c r="H23" s="21" t="s">
        <v>147</v>
      </c>
      <c r="I23" s="22" t="s">
        <v>147</v>
      </c>
      <c r="J23" s="22" t="s">
        <v>147</v>
      </c>
      <c r="K23" s="24" t="s">
        <v>147</v>
      </c>
      <c r="L23" s="25">
        <v>2038</v>
      </c>
      <c r="M23" s="19" t="s">
        <v>147</v>
      </c>
      <c r="N23" s="19" t="s">
        <v>147</v>
      </c>
      <c r="O23" s="19" t="s">
        <v>147</v>
      </c>
      <c r="P23" s="23" t="s">
        <v>147</v>
      </c>
      <c r="Q23" s="23">
        <v>1680</v>
      </c>
    </row>
    <row r="24" spans="1:17" x14ac:dyDescent="0.35">
      <c r="A24" s="18" t="s">
        <v>104</v>
      </c>
      <c r="B24" s="18" t="s">
        <v>66</v>
      </c>
      <c r="C24" s="19" t="s">
        <v>147</v>
      </c>
      <c r="D24" s="19" t="s">
        <v>147</v>
      </c>
      <c r="E24" s="19" t="s">
        <v>147</v>
      </c>
      <c r="F24" s="23" t="s">
        <v>147</v>
      </c>
      <c r="G24" s="23">
        <v>12379</v>
      </c>
      <c r="H24" s="21" t="s">
        <v>147</v>
      </c>
      <c r="I24" s="22" t="s">
        <v>147</v>
      </c>
      <c r="J24" s="22" t="s">
        <v>147</v>
      </c>
      <c r="K24" s="24" t="s">
        <v>147</v>
      </c>
      <c r="L24" s="25">
        <v>6824</v>
      </c>
      <c r="M24" s="19" t="s">
        <v>147</v>
      </c>
      <c r="N24" s="19" t="s">
        <v>147</v>
      </c>
      <c r="O24" s="19" t="s">
        <v>147</v>
      </c>
      <c r="P24" s="23" t="s">
        <v>147</v>
      </c>
      <c r="Q24" s="23">
        <v>5555</v>
      </c>
    </row>
    <row r="25" spans="1:17" x14ac:dyDescent="0.35">
      <c r="A25" s="18" t="s">
        <v>104</v>
      </c>
      <c r="B25" s="18" t="s">
        <v>67</v>
      </c>
      <c r="C25" s="19" t="s">
        <v>147</v>
      </c>
      <c r="D25" s="19" t="s">
        <v>147</v>
      </c>
      <c r="E25" s="19" t="s">
        <v>147</v>
      </c>
      <c r="F25" s="23" t="s">
        <v>147</v>
      </c>
      <c r="G25" s="23">
        <v>7613</v>
      </c>
      <c r="H25" s="21" t="s">
        <v>147</v>
      </c>
      <c r="I25" s="22" t="s">
        <v>147</v>
      </c>
      <c r="J25" s="22" t="s">
        <v>147</v>
      </c>
      <c r="K25" s="24" t="s">
        <v>147</v>
      </c>
      <c r="L25" s="25">
        <v>3815</v>
      </c>
      <c r="M25" s="19" t="s">
        <v>147</v>
      </c>
      <c r="N25" s="19" t="s">
        <v>147</v>
      </c>
      <c r="O25" s="19" t="s">
        <v>147</v>
      </c>
      <c r="P25" s="23" t="s">
        <v>147</v>
      </c>
      <c r="Q25" s="23">
        <v>3798</v>
      </c>
    </row>
    <row r="26" spans="1:17" x14ac:dyDescent="0.35">
      <c r="A26" s="18" t="s">
        <v>104</v>
      </c>
      <c r="B26" s="18" t="s">
        <v>68</v>
      </c>
      <c r="C26" s="19" t="s">
        <v>147</v>
      </c>
      <c r="D26" s="19" t="s">
        <v>147</v>
      </c>
      <c r="E26" s="19" t="s">
        <v>147</v>
      </c>
      <c r="F26" s="23" t="s">
        <v>147</v>
      </c>
      <c r="G26" s="23">
        <v>27650</v>
      </c>
      <c r="H26" s="21" t="s">
        <v>147</v>
      </c>
      <c r="I26" s="22" t="s">
        <v>147</v>
      </c>
      <c r="J26" s="22" t="s">
        <v>147</v>
      </c>
      <c r="K26" s="24" t="s">
        <v>147</v>
      </c>
      <c r="L26" s="25">
        <v>14160</v>
      </c>
      <c r="M26" s="19" t="s">
        <v>147</v>
      </c>
      <c r="N26" s="19" t="s">
        <v>147</v>
      </c>
      <c r="O26" s="19" t="s">
        <v>147</v>
      </c>
      <c r="P26" s="23" t="s">
        <v>147</v>
      </c>
      <c r="Q26" s="23">
        <v>13490</v>
      </c>
    </row>
    <row r="27" spans="1:17" x14ac:dyDescent="0.35">
      <c r="A27" s="18" t="s">
        <v>104</v>
      </c>
      <c r="B27" s="18" t="s">
        <v>69</v>
      </c>
      <c r="C27" s="19" t="s">
        <v>147</v>
      </c>
      <c r="D27" s="19" t="s">
        <v>147</v>
      </c>
      <c r="E27" s="19" t="s">
        <v>147</v>
      </c>
      <c r="F27" s="23" t="s">
        <v>147</v>
      </c>
      <c r="G27" s="23">
        <v>17817</v>
      </c>
      <c r="H27" s="21" t="s">
        <v>147</v>
      </c>
      <c r="I27" s="22" t="s">
        <v>147</v>
      </c>
      <c r="J27" s="22" t="s">
        <v>147</v>
      </c>
      <c r="K27" s="24" t="s">
        <v>147</v>
      </c>
      <c r="L27" s="25">
        <v>9052</v>
      </c>
      <c r="M27" s="19" t="s">
        <v>147</v>
      </c>
      <c r="N27" s="19" t="s">
        <v>147</v>
      </c>
      <c r="O27" s="19" t="s">
        <v>147</v>
      </c>
      <c r="P27" s="23" t="s">
        <v>147</v>
      </c>
      <c r="Q27" s="23">
        <v>8765</v>
      </c>
    </row>
    <row r="28" spans="1:17" x14ac:dyDescent="0.35">
      <c r="A28" s="18" t="s">
        <v>104</v>
      </c>
      <c r="B28" s="18" t="s">
        <v>70</v>
      </c>
      <c r="C28" s="19" t="s">
        <v>147</v>
      </c>
      <c r="D28" s="19" t="s">
        <v>147</v>
      </c>
      <c r="E28" s="19" t="s">
        <v>147</v>
      </c>
      <c r="F28" s="23" t="s">
        <v>147</v>
      </c>
      <c r="G28" s="23">
        <v>8845</v>
      </c>
      <c r="H28" s="21" t="s">
        <v>147</v>
      </c>
      <c r="I28" s="22" t="s">
        <v>147</v>
      </c>
      <c r="J28" s="22" t="s">
        <v>147</v>
      </c>
      <c r="K28" s="24" t="s">
        <v>147</v>
      </c>
      <c r="L28" s="25">
        <v>4569</v>
      </c>
      <c r="M28" s="19" t="s">
        <v>147</v>
      </c>
      <c r="N28" s="19" t="s">
        <v>147</v>
      </c>
      <c r="O28" s="19" t="s">
        <v>147</v>
      </c>
      <c r="P28" s="23" t="s">
        <v>147</v>
      </c>
      <c r="Q28" s="23">
        <v>4276</v>
      </c>
    </row>
    <row r="29" spans="1:17" x14ac:dyDescent="0.35">
      <c r="A29" s="18" t="s">
        <v>104</v>
      </c>
      <c r="B29" s="18" t="s">
        <v>71</v>
      </c>
      <c r="C29" s="19" t="s">
        <v>147</v>
      </c>
      <c r="D29" s="19" t="s">
        <v>147</v>
      </c>
      <c r="E29" s="19" t="s">
        <v>147</v>
      </c>
      <c r="F29" s="23" t="s">
        <v>147</v>
      </c>
      <c r="G29" s="23">
        <v>1651</v>
      </c>
      <c r="H29" s="21" t="s">
        <v>147</v>
      </c>
      <c r="I29" s="22" t="s">
        <v>147</v>
      </c>
      <c r="J29" s="22" t="s">
        <v>147</v>
      </c>
      <c r="K29" s="24" t="s">
        <v>147</v>
      </c>
      <c r="L29" s="25">
        <v>782</v>
      </c>
      <c r="M29" s="19" t="s">
        <v>147</v>
      </c>
      <c r="N29" s="19" t="s">
        <v>147</v>
      </c>
      <c r="O29" s="19" t="s">
        <v>147</v>
      </c>
      <c r="P29" s="23" t="s">
        <v>147</v>
      </c>
      <c r="Q29" s="23">
        <v>869</v>
      </c>
    </row>
    <row r="30" spans="1:17" x14ac:dyDescent="0.35">
      <c r="A30" s="18" t="s">
        <v>104</v>
      </c>
      <c r="B30" s="18" t="s">
        <v>72</v>
      </c>
      <c r="C30" s="19" t="s">
        <v>147</v>
      </c>
      <c r="D30" s="19" t="s">
        <v>147</v>
      </c>
      <c r="E30" s="19" t="s">
        <v>147</v>
      </c>
      <c r="F30" s="23" t="s">
        <v>147</v>
      </c>
      <c r="G30" s="23">
        <v>7321</v>
      </c>
      <c r="H30" s="21" t="s">
        <v>147</v>
      </c>
      <c r="I30" s="22" t="s">
        <v>147</v>
      </c>
      <c r="J30" s="22" t="s">
        <v>147</v>
      </c>
      <c r="K30" s="24" t="s">
        <v>147</v>
      </c>
      <c r="L30" s="25">
        <v>3701</v>
      </c>
      <c r="M30" s="19" t="s">
        <v>147</v>
      </c>
      <c r="N30" s="19" t="s">
        <v>147</v>
      </c>
      <c r="O30" s="19" t="s">
        <v>147</v>
      </c>
      <c r="P30" s="23" t="s">
        <v>147</v>
      </c>
      <c r="Q30" s="23">
        <v>3620</v>
      </c>
    </row>
    <row r="31" spans="1:17" s="26" customFormat="1" x14ac:dyDescent="0.35">
      <c r="A31" s="26" t="s">
        <v>104</v>
      </c>
      <c r="B31" s="26" t="s">
        <v>73</v>
      </c>
      <c r="C31" s="27" t="s">
        <v>147</v>
      </c>
      <c r="D31" s="27" t="s">
        <v>147</v>
      </c>
      <c r="E31" s="27" t="s">
        <v>147</v>
      </c>
      <c r="F31" s="28" t="s">
        <v>147</v>
      </c>
      <c r="G31" s="28">
        <v>119280</v>
      </c>
      <c r="H31" s="29" t="s">
        <v>147</v>
      </c>
      <c r="I31" s="30" t="s">
        <v>147</v>
      </c>
      <c r="J31" s="30" t="s">
        <v>147</v>
      </c>
      <c r="K31" s="31" t="s">
        <v>147</v>
      </c>
      <c r="L31" s="32">
        <v>59635</v>
      </c>
      <c r="M31" s="29" t="s">
        <v>147</v>
      </c>
      <c r="N31" s="30" t="s">
        <v>147</v>
      </c>
      <c r="O31" s="30" t="s">
        <v>147</v>
      </c>
      <c r="P31" s="28" t="s">
        <v>147</v>
      </c>
      <c r="Q31" s="28">
        <v>59645</v>
      </c>
    </row>
    <row r="32" spans="1:17" s="26" customFormat="1" x14ac:dyDescent="0.35">
      <c r="A32" s="26" t="s">
        <v>104</v>
      </c>
      <c r="B32" s="26" t="s">
        <v>27</v>
      </c>
      <c r="C32" s="27">
        <v>2.2000000000000002</v>
      </c>
      <c r="D32" s="27">
        <v>1.4</v>
      </c>
      <c r="E32" s="27">
        <v>3.3</v>
      </c>
      <c r="F32" s="28">
        <v>25</v>
      </c>
      <c r="G32" s="28">
        <v>1035170</v>
      </c>
      <c r="H32" s="29">
        <v>3.7</v>
      </c>
      <c r="I32" s="30">
        <v>2.2000000000000002</v>
      </c>
      <c r="J32" s="30">
        <v>5.9</v>
      </c>
      <c r="K32" s="31">
        <v>19</v>
      </c>
      <c r="L32" s="32">
        <v>509554</v>
      </c>
      <c r="M32" s="29" t="s">
        <v>147</v>
      </c>
      <c r="N32" s="30" t="s">
        <v>147</v>
      </c>
      <c r="O32" s="30" t="s">
        <v>147</v>
      </c>
      <c r="P32" s="28" t="s">
        <v>147</v>
      </c>
      <c r="Q32" s="28">
        <v>525616</v>
      </c>
    </row>
    <row r="33" spans="1:17" x14ac:dyDescent="0.35">
      <c r="A33" s="18" t="s">
        <v>105</v>
      </c>
      <c r="B33" s="18" t="s">
        <v>62</v>
      </c>
      <c r="C33" s="19">
        <v>0.3</v>
      </c>
      <c r="D33" s="19">
        <v>0.2</v>
      </c>
      <c r="E33" s="19">
        <v>0.4</v>
      </c>
      <c r="F33" s="23">
        <v>39</v>
      </c>
      <c r="G33" s="23">
        <v>10800649</v>
      </c>
      <c r="H33" s="21" t="s">
        <v>147</v>
      </c>
      <c r="I33" s="22" t="s">
        <v>147</v>
      </c>
      <c r="J33" s="22" t="s">
        <v>147</v>
      </c>
      <c r="K33" s="24" t="s">
        <v>147</v>
      </c>
      <c r="L33" s="25">
        <v>5257968</v>
      </c>
      <c r="M33" s="19">
        <v>0.4</v>
      </c>
      <c r="N33" s="19">
        <v>0.2</v>
      </c>
      <c r="O33" s="19">
        <v>0.5</v>
      </c>
      <c r="P33" s="23">
        <v>24</v>
      </c>
      <c r="Q33" s="23">
        <v>5542681</v>
      </c>
    </row>
    <row r="34" spans="1:17" x14ac:dyDescent="0.35">
      <c r="A34" s="18" t="s">
        <v>105</v>
      </c>
      <c r="B34" s="18" t="s">
        <v>63</v>
      </c>
      <c r="C34" s="19" t="s">
        <v>147</v>
      </c>
      <c r="D34" s="19" t="s">
        <v>147</v>
      </c>
      <c r="E34" s="19" t="s">
        <v>147</v>
      </c>
      <c r="F34" s="23" t="s">
        <v>147</v>
      </c>
      <c r="G34" s="23">
        <v>2836343</v>
      </c>
      <c r="H34" s="21" t="s">
        <v>147</v>
      </c>
      <c r="I34" s="22" t="s">
        <v>147</v>
      </c>
      <c r="J34" s="22" t="s">
        <v>147</v>
      </c>
      <c r="K34" s="24" t="s">
        <v>147</v>
      </c>
      <c r="L34" s="25">
        <v>1376430</v>
      </c>
      <c r="M34" s="19" t="s">
        <v>147</v>
      </c>
      <c r="N34" s="19" t="s">
        <v>147</v>
      </c>
      <c r="O34" s="19" t="s">
        <v>147</v>
      </c>
      <c r="P34" s="23" t="s">
        <v>147</v>
      </c>
      <c r="Q34" s="23">
        <v>1459913</v>
      </c>
    </row>
    <row r="35" spans="1:17" x14ac:dyDescent="0.35">
      <c r="A35" s="18" t="s">
        <v>105</v>
      </c>
      <c r="B35" s="18" t="s">
        <v>64</v>
      </c>
      <c r="C35" s="19" t="s">
        <v>147</v>
      </c>
      <c r="D35" s="19" t="s">
        <v>147</v>
      </c>
      <c r="E35" s="19" t="s">
        <v>147</v>
      </c>
      <c r="F35" s="23" t="s">
        <v>147</v>
      </c>
      <c r="G35" s="23">
        <v>1142943</v>
      </c>
      <c r="H35" s="21" t="s">
        <v>147</v>
      </c>
      <c r="I35" s="22" t="s">
        <v>147</v>
      </c>
      <c r="J35" s="22" t="s">
        <v>147</v>
      </c>
      <c r="K35" s="24" t="s">
        <v>147</v>
      </c>
      <c r="L35" s="25">
        <v>546065</v>
      </c>
      <c r="M35" s="19" t="s">
        <v>147</v>
      </c>
      <c r="N35" s="19" t="s">
        <v>147</v>
      </c>
      <c r="O35" s="19" t="s">
        <v>147</v>
      </c>
      <c r="P35" s="23" t="s">
        <v>147</v>
      </c>
      <c r="Q35" s="23">
        <v>596878</v>
      </c>
    </row>
    <row r="36" spans="1:17" x14ac:dyDescent="0.35">
      <c r="A36" s="18" t="s">
        <v>105</v>
      </c>
      <c r="B36" s="18" t="s">
        <v>65</v>
      </c>
      <c r="C36" s="19" t="s">
        <v>147</v>
      </c>
      <c r="D36" s="19" t="s">
        <v>147</v>
      </c>
      <c r="E36" s="19" t="s">
        <v>147</v>
      </c>
      <c r="F36" s="23" t="s">
        <v>147</v>
      </c>
      <c r="G36" s="23">
        <v>99871</v>
      </c>
      <c r="H36" s="21" t="s">
        <v>147</v>
      </c>
      <c r="I36" s="22" t="s">
        <v>147</v>
      </c>
      <c r="J36" s="22" t="s">
        <v>147</v>
      </c>
      <c r="K36" s="24" t="s">
        <v>147</v>
      </c>
      <c r="L36" s="25">
        <v>42858</v>
      </c>
      <c r="M36" s="19" t="s">
        <v>147</v>
      </c>
      <c r="N36" s="19" t="s">
        <v>147</v>
      </c>
      <c r="O36" s="19" t="s">
        <v>147</v>
      </c>
      <c r="P36" s="23" t="s">
        <v>147</v>
      </c>
      <c r="Q36" s="23">
        <v>57013</v>
      </c>
    </row>
    <row r="37" spans="1:17" x14ac:dyDescent="0.35">
      <c r="A37" s="18" t="s">
        <v>105</v>
      </c>
      <c r="B37" s="18" t="s">
        <v>66</v>
      </c>
      <c r="C37" s="19" t="s">
        <v>147</v>
      </c>
      <c r="D37" s="19" t="s">
        <v>147</v>
      </c>
      <c r="E37" s="19" t="s">
        <v>147</v>
      </c>
      <c r="F37" s="23" t="s">
        <v>147</v>
      </c>
      <c r="G37" s="23">
        <v>1605282</v>
      </c>
      <c r="H37" s="21" t="s">
        <v>147</v>
      </c>
      <c r="I37" s="22" t="s">
        <v>147</v>
      </c>
      <c r="J37" s="22" t="s">
        <v>147</v>
      </c>
      <c r="K37" s="24" t="s">
        <v>147</v>
      </c>
      <c r="L37" s="25">
        <v>755022</v>
      </c>
      <c r="M37" s="19" t="s">
        <v>147</v>
      </c>
      <c r="N37" s="19" t="s">
        <v>147</v>
      </c>
      <c r="O37" s="19" t="s">
        <v>147</v>
      </c>
      <c r="P37" s="23" t="s">
        <v>147</v>
      </c>
      <c r="Q37" s="23">
        <v>850260</v>
      </c>
    </row>
    <row r="38" spans="1:17" x14ac:dyDescent="0.35">
      <c r="A38" s="18" t="s">
        <v>105</v>
      </c>
      <c r="B38" s="18" t="s">
        <v>67</v>
      </c>
      <c r="C38" s="19" t="s">
        <v>147</v>
      </c>
      <c r="D38" s="19" t="s">
        <v>147</v>
      </c>
      <c r="E38" s="19" t="s">
        <v>147</v>
      </c>
      <c r="F38" s="23" t="s">
        <v>147</v>
      </c>
      <c r="G38" s="23">
        <v>1254376</v>
      </c>
      <c r="H38" s="21" t="s">
        <v>147</v>
      </c>
      <c r="I38" s="22" t="s">
        <v>147</v>
      </c>
      <c r="J38" s="22" t="s">
        <v>147</v>
      </c>
      <c r="K38" s="24" t="s">
        <v>147</v>
      </c>
      <c r="L38" s="25">
        <v>598346</v>
      </c>
      <c r="M38" s="19" t="s">
        <v>147</v>
      </c>
      <c r="N38" s="19" t="s">
        <v>147</v>
      </c>
      <c r="O38" s="19" t="s">
        <v>147</v>
      </c>
      <c r="P38" s="23" t="s">
        <v>147</v>
      </c>
      <c r="Q38" s="23">
        <v>656030</v>
      </c>
    </row>
    <row r="39" spans="1:17" x14ac:dyDescent="0.35">
      <c r="A39" s="18" t="s">
        <v>105</v>
      </c>
      <c r="B39" s="18" t="s">
        <v>68</v>
      </c>
      <c r="C39" s="19" t="s">
        <v>147</v>
      </c>
      <c r="D39" s="19" t="s">
        <v>147</v>
      </c>
      <c r="E39" s="19" t="s">
        <v>147</v>
      </c>
      <c r="F39" s="23" t="s">
        <v>147</v>
      </c>
      <c r="G39" s="23">
        <v>3861834</v>
      </c>
      <c r="H39" s="21" t="s">
        <v>147</v>
      </c>
      <c r="I39" s="22" t="s">
        <v>147</v>
      </c>
      <c r="J39" s="22" t="s">
        <v>147</v>
      </c>
      <c r="K39" s="24" t="s">
        <v>147</v>
      </c>
      <c r="L39" s="25">
        <v>1939247</v>
      </c>
      <c r="M39" s="19" t="s">
        <v>147</v>
      </c>
      <c r="N39" s="19" t="s">
        <v>147</v>
      </c>
      <c r="O39" s="19" t="s">
        <v>147</v>
      </c>
      <c r="P39" s="23" t="s">
        <v>147</v>
      </c>
      <c r="Q39" s="23">
        <v>1922587</v>
      </c>
    </row>
    <row r="40" spans="1:17" x14ac:dyDescent="0.35">
      <c r="A40" s="18" t="s">
        <v>105</v>
      </c>
      <c r="B40" s="18" t="s">
        <v>69</v>
      </c>
      <c r="C40" s="19" t="s">
        <v>147</v>
      </c>
      <c r="D40" s="19" t="s">
        <v>147</v>
      </c>
      <c r="E40" s="19" t="s">
        <v>147</v>
      </c>
      <c r="F40" s="23" t="s">
        <v>147</v>
      </c>
      <c r="G40" s="23">
        <v>233832</v>
      </c>
      <c r="H40" s="21" t="s">
        <v>147</v>
      </c>
      <c r="I40" s="22" t="s">
        <v>147</v>
      </c>
      <c r="J40" s="22" t="s">
        <v>147</v>
      </c>
      <c r="K40" s="24" t="s">
        <v>147</v>
      </c>
      <c r="L40" s="25">
        <v>109004</v>
      </c>
      <c r="M40" s="19" t="s">
        <v>147</v>
      </c>
      <c r="N40" s="19" t="s">
        <v>147</v>
      </c>
      <c r="O40" s="19" t="s">
        <v>147</v>
      </c>
      <c r="P40" s="23" t="s">
        <v>147</v>
      </c>
      <c r="Q40" s="23">
        <v>124828</v>
      </c>
    </row>
    <row r="41" spans="1:17" x14ac:dyDescent="0.35">
      <c r="A41" s="18" t="s">
        <v>105</v>
      </c>
      <c r="B41" s="18" t="s">
        <v>70</v>
      </c>
      <c r="C41" s="19" t="s">
        <v>147</v>
      </c>
      <c r="D41" s="19" t="s">
        <v>147</v>
      </c>
      <c r="E41" s="19" t="s">
        <v>147</v>
      </c>
      <c r="F41" s="23" t="s">
        <v>147</v>
      </c>
      <c r="G41" s="23">
        <v>148023</v>
      </c>
      <c r="H41" s="21" t="s">
        <v>147</v>
      </c>
      <c r="I41" s="22" t="s">
        <v>147</v>
      </c>
      <c r="J41" s="22" t="s">
        <v>147</v>
      </c>
      <c r="K41" s="24" t="s">
        <v>147</v>
      </c>
      <c r="L41" s="25">
        <v>68701</v>
      </c>
      <c r="M41" s="19" t="s">
        <v>147</v>
      </c>
      <c r="N41" s="19" t="s">
        <v>147</v>
      </c>
      <c r="O41" s="19" t="s">
        <v>147</v>
      </c>
      <c r="P41" s="23" t="s">
        <v>147</v>
      </c>
      <c r="Q41" s="23">
        <v>79322</v>
      </c>
    </row>
    <row r="42" spans="1:17" x14ac:dyDescent="0.35">
      <c r="A42" s="18" t="s">
        <v>105</v>
      </c>
      <c r="B42" s="18" t="s">
        <v>71</v>
      </c>
      <c r="C42" s="19" t="s">
        <v>147</v>
      </c>
      <c r="D42" s="19" t="s">
        <v>147</v>
      </c>
      <c r="E42" s="19" t="s">
        <v>147</v>
      </c>
      <c r="F42" s="23" t="s">
        <v>147</v>
      </c>
      <c r="G42" s="23">
        <v>11662</v>
      </c>
      <c r="H42" s="21" t="s">
        <v>147</v>
      </c>
      <c r="I42" s="22" t="s">
        <v>147</v>
      </c>
      <c r="J42" s="22" t="s">
        <v>147</v>
      </c>
      <c r="K42" s="24" t="s">
        <v>147</v>
      </c>
      <c r="L42" s="25">
        <v>5359</v>
      </c>
      <c r="M42" s="19" t="s">
        <v>147</v>
      </c>
      <c r="N42" s="19" t="s">
        <v>147</v>
      </c>
      <c r="O42" s="19" t="s">
        <v>147</v>
      </c>
      <c r="P42" s="23" t="s">
        <v>147</v>
      </c>
      <c r="Q42" s="23">
        <v>6303</v>
      </c>
    </row>
    <row r="43" spans="1:17" x14ac:dyDescent="0.35">
      <c r="A43" s="18" t="s">
        <v>105</v>
      </c>
      <c r="B43" s="18" t="s">
        <v>72</v>
      </c>
      <c r="C43" s="19" t="s">
        <v>147</v>
      </c>
      <c r="D43" s="19" t="s">
        <v>147</v>
      </c>
      <c r="E43" s="19" t="s">
        <v>147</v>
      </c>
      <c r="F43" s="23" t="s">
        <v>147</v>
      </c>
      <c r="G43" s="23">
        <v>74147</v>
      </c>
      <c r="H43" s="21" t="s">
        <v>147</v>
      </c>
      <c r="I43" s="22" t="s">
        <v>147</v>
      </c>
      <c r="J43" s="22" t="s">
        <v>147</v>
      </c>
      <c r="K43" s="24" t="s">
        <v>147</v>
      </c>
      <c r="L43" s="25">
        <v>34944</v>
      </c>
      <c r="M43" s="19" t="s">
        <v>147</v>
      </c>
      <c r="N43" s="19" t="s">
        <v>147</v>
      </c>
      <c r="O43" s="19" t="s">
        <v>147</v>
      </c>
      <c r="P43" s="23" t="s">
        <v>147</v>
      </c>
      <c r="Q43" s="23">
        <v>39203</v>
      </c>
    </row>
    <row r="44" spans="1:17" s="26" customFormat="1" x14ac:dyDescent="0.35">
      <c r="A44" s="26" t="s">
        <v>105</v>
      </c>
      <c r="B44" s="26" t="s">
        <v>73</v>
      </c>
      <c r="C44" s="27">
        <v>0.3</v>
      </c>
      <c r="D44" s="27">
        <v>0.2</v>
      </c>
      <c r="E44" s="27">
        <v>0.4</v>
      </c>
      <c r="F44" s="28">
        <v>40</v>
      </c>
      <c r="G44" s="28">
        <v>11034481</v>
      </c>
      <c r="H44" s="29">
        <v>0.3</v>
      </c>
      <c r="I44" s="30">
        <v>0.2</v>
      </c>
      <c r="J44" s="30">
        <v>0.5</v>
      </c>
      <c r="K44" s="31">
        <v>16</v>
      </c>
      <c r="L44" s="32">
        <v>5366972</v>
      </c>
      <c r="M44" s="29">
        <v>0.3</v>
      </c>
      <c r="N44" s="30">
        <v>0.2</v>
      </c>
      <c r="O44" s="30">
        <v>0.5</v>
      </c>
      <c r="P44" s="28">
        <v>24</v>
      </c>
      <c r="Q44" s="28">
        <v>5667509</v>
      </c>
    </row>
    <row r="45" spans="1:17" s="26" customFormat="1" x14ac:dyDescent="0.35">
      <c r="A45" s="26" t="s">
        <v>105</v>
      </c>
      <c r="B45" s="26" t="s">
        <v>27</v>
      </c>
      <c r="C45" s="27">
        <v>0.3</v>
      </c>
      <c r="D45" s="27">
        <v>0.2</v>
      </c>
      <c r="E45" s="27">
        <v>0.3</v>
      </c>
      <c r="F45" s="28">
        <v>109</v>
      </c>
      <c r="G45" s="28">
        <v>31721501</v>
      </c>
      <c r="H45" s="29">
        <v>0.3</v>
      </c>
      <c r="I45" s="30">
        <v>0.2</v>
      </c>
      <c r="J45" s="30">
        <v>0.4</v>
      </c>
      <c r="K45" s="31">
        <v>50</v>
      </c>
      <c r="L45" s="32">
        <v>15236997</v>
      </c>
      <c r="M45" s="29">
        <v>0.3</v>
      </c>
      <c r="N45" s="30">
        <v>0.2</v>
      </c>
      <c r="O45" s="30">
        <v>0.4</v>
      </c>
      <c r="P45" s="28">
        <v>59</v>
      </c>
      <c r="Q45" s="28">
        <v>16484504</v>
      </c>
    </row>
    <row r="46" spans="1:17" x14ac:dyDescent="0.35">
      <c r="A46" s="18" t="s">
        <v>11</v>
      </c>
      <c r="B46" s="18" t="s">
        <v>62</v>
      </c>
      <c r="C46" s="19">
        <v>1</v>
      </c>
      <c r="D46" s="19">
        <v>0.7</v>
      </c>
      <c r="E46" s="19">
        <v>1.3</v>
      </c>
      <c r="F46" s="23">
        <v>54</v>
      </c>
      <c r="G46" s="23">
        <v>7581316</v>
      </c>
      <c r="H46" s="21">
        <v>1.4</v>
      </c>
      <c r="I46" s="22">
        <v>0.9</v>
      </c>
      <c r="J46" s="22">
        <v>2</v>
      </c>
      <c r="K46" s="24">
        <v>33</v>
      </c>
      <c r="L46" s="25">
        <v>3861508</v>
      </c>
      <c r="M46" s="19">
        <v>0.7</v>
      </c>
      <c r="N46" s="19">
        <v>0.4</v>
      </c>
      <c r="O46" s="19">
        <v>1.1000000000000001</v>
      </c>
      <c r="P46" s="23">
        <v>21</v>
      </c>
      <c r="Q46" s="23">
        <v>3719808</v>
      </c>
    </row>
    <row r="47" spans="1:17" x14ac:dyDescent="0.35">
      <c r="A47" s="18" t="s">
        <v>11</v>
      </c>
      <c r="B47" s="18" t="s">
        <v>63</v>
      </c>
      <c r="C47" s="19" t="s">
        <v>147</v>
      </c>
      <c r="D47" s="19" t="s">
        <v>147</v>
      </c>
      <c r="E47" s="19" t="s">
        <v>147</v>
      </c>
      <c r="F47" s="23" t="s">
        <v>147</v>
      </c>
      <c r="G47" s="23">
        <v>1858037</v>
      </c>
      <c r="H47" s="21" t="s">
        <v>147</v>
      </c>
      <c r="I47" s="22" t="s">
        <v>147</v>
      </c>
      <c r="J47" s="22" t="s">
        <v>147</v>
      </c>
      <c r="K47" s="24" t="s">
        <v>147</v>
      </c>
      <c r="L47" s="25">
        <v>945230</v>
      </c>
      <c r="M47" s="19" t="s">
        <v>147</v>
      </c>
      <c r="N47" s="19" t="s">
        <v>147</v>
      </c>
      <c r="O47" s="19" t="s">
        <v>147</v>
      </c>
      <c r="P47" s="23" t="s">
        <v>147</v>
      </c>
      <c r="Q47" s="23">
        <v>912807</v>
      </c>
    </row>
    <row r="48" spans="1:17" x14ac:dyDescent="0.35">
      <c r="A48" s="18" t="s">
        <v>11</v>
      </c>
      <c r="B48" s="18" t="s">
        <v>64</v>
      </c>
      <c r="C48" s="19" t="s">
        <v>147</v>
      </c>
      <c r="D48" s="19" t="s">
        <v>147</v>
      </c>
      <c r="E48" s="19" t="s">
        <v>147</v>
      </c>
      <c r="F48" s="23" t="s">
        <v>147</v>
      </c>
      <c r="G48" s="23">
        <v>1517633</v>
      </c>
      <c r="H48" s="21" t="s">
        <v>147</v>
      </c>
      <c r="I48" s="22" t="s">
        <v>147</v>
      </c>
      <c r="J48" s="22" t="s">
        <v>147</v>
      </c>
      <c r="K48" s="24" t="s">
        <v>147</v>
      </c>
      <c r="L48" s="25">
        <v>763713</v>
      </c>
      <c r="M48" s="19" t="s">
        <v>147</v>
      </c>
      <c r="N48" s="19" t="s">
        <v>147</v>
      </c>
      <c r="O48" s="19" t="s">
        <v>147</v>
      </c>
      <c r="P48" s="23" t="s">
        <v>147</v>
      </c>
      <c r="Q48" s="23">
        <v>753920</v>
      </c>
    </row>
    <row r="49" spans="1:17" x14ac:dyDescent="0.35">
      <c r="A49" s="18" t="s">
        <v>11</v>
      </c>
      <c r="B49" s="18" t="s">
        <v>65</v>
      </c>
      <c r="C49" s="19" t="s">
        <v>147</v>
      </c>
      <c r="D49" s="19" t="s">
        <v>147</v>
      </c>
      <c r="E49" s="19" t="s">
        <v>147</v>
      </c>
      <c r="F49" s="23" t="s">
        <v>147</v>
      </c>
      <c r="G49" s="23">
        <v>214206</v>
      </c>
      <c r="H49" s="21" t="s">
        <v>147</v>
      </c>
      <c r="I49" s="22" t="s">
        <v>147</v>
      </c>
      <c r="J49" s="22" t="s">
        <v>147</v>
      </c>
      <c r="K49" s="24" t="s">
        <v>147</v>
      </c>
      <c r="L49" s="25">
        <v>111010</v>
      </c>
      <c r="M49" s="19" t="s">
        <v>147</v>
      </c>
      <c r="N49" s="19" t="s">
        <v>147</v>
      </c>
      <c r="O49" s="19" t="s">
        <v>147</v>
      </c>
      <c r="P49" s="23" t="s">
        <v>147</v>
      </c>
      <c r="Q49" s="23">
        <v>103196</v>
      </c>
    </row>
    <row r="50" spans="1:17" x14ac:dyDescent="0.35">
      <c r="A50" s="18" t="s">
        <v>11</v>
      </c>
      <c r="B50" s="18" t="s">
        <v>66</v>
      </c>
      <c r="C50" s="19" t="s">
        <v>147</v>
      </c>
      <c r="D50" s="19" t="s">
        <v>147</v>
      </c>
      <c r="E50" s="19" t="s">
        <v>147</v>
      </c>
      <c r="F50" s="23" t="s">
        <v>147</v>
      </c>
      <c r="G50" s="23">
        <v>663374</v>
      </c>
      <c r="H50" s="21" t="s">
        <v>147</v>
      </c>
      <c r="I50" s="22" t="s">
        <v>147</v>
      </c>
      <c r="J50" s="22" t="s">
        <v>147</v>
      </c>
      <c r="K50" s="24" t="s">
        <v>147</v>
      </c>
      <c r="L50" s="25">
        <v>350588</v>
      </c>
      <c r="M50" s="19" t="s">
        <v>147</v>
      </c>
      <c r="N50" s="19" t="s">
        <v>147</v>
      </c>
      <c r="O50" s="19" t="s">
        <v>147</v>
      </c>
      <c r="P50" s="23" t="s">
        <v>147</v>
      </c>
      <c r="Q50" s="23">
        <v>312786</v>
      </c>
    </row>
    <row r="51" spans="1:17" x14ac:dyDescent="0.35">
      <c r="A51" s="18" t="s">
        <v>11</v>
      </c>
      <c r="B51" s="18" t="s">
        <v>67</v>
      </c>
      <c r="C51" s="19" t="s">
        <v>147</v>
      </c>
      <c r="D51" s="19" t="s">
        <v>147</v>
      </c>
      <c r="E51" s="19" t="s">
        <v>147</v>
      </c>
      <c r="F51" s="23" t="s">
        <v>147</v>
      </c>
      <c r="G51" s="23">
        <v>916612</v>
      </c>
      <c r="H51" s="21" t="s">
        <v>147</v>
      </c>
      <c r="I51" s="22" t="s">
        <v>147</v>
      </c>
      <c r="J51" s="22" t="s">
        <v>147</v>
      </c>
      <c r="K51" s="24" t="s">
        <v>147</v>
      </c>
      <c r="L51" s="25">
        <v>464137</v>
      </c>
      <c r="M51" s="19" t="s">
        <v>147</v>
      </c>
      <c r="N51" s="19" t="s">
        <v>147</v>
      </c>
      <c r="O51" s="19" t="s">
        <v>147</v>
      </c>
      <c r="P51" s="23" t="s">
        <v>147</v>
      </c>
      <c r="Q51" s="23">
        <v>452475</v>
      </c>
    </row>
    <row r="52" spans="1:17" x14ac:dyDescent="0.35">
      <c r="A52" s="18" t="s">
        <v>11</v>
      </c>
      <c r="B52" s="18" t="s">
        <v>68</v>
      </c>
      <c r="C52" s="19">
        <v>1.1000000000000001</v>
      </c>
      <c r="D52" s="19">
        <v>0.7</v>
      </c>
      <c r="E52" s="19">
        <v>1.7</v>
      </c>
      <c r="F52" s="23">
        <v>20</v>
      </c>
      <c r="G52" s="23">
        <v>2411454</v>
      </c>
      <c r="H52" s="21" t="s">
        <v>147</v>
      </c>
      <c r="I52" s="22" t="s">
        <v>147</v>
      </c>
      <c r="J52" s="22" t="s">
        <v>147</v>
      </c>
      <c r="K52" s="24" t="s">
        <v>147</v>
      </c>
      <c r="L52" s="25">
        <v>1226830</v>
      </c>
      <c r="M52" s="19" t="s">
        <v>147</v>
      </c>
      <c r="N52" s="19" t="s">
        <v>147</v>
      </c>
      <c r="O52" s="19" t="s">
        <v>147</v>
      </c>
      <c r="P52" s="23" t="s">
        <v>147</v>
      </c>
      <c r="Q52" s="23">
        <v>1184624</v>
      </c>
    </row>
    <row r="53" spans="1:17" x14ac:dyDescent="0.35">
      <c r="A53" s="18" t="s">
        <v>11</v>
      </c>
      <c r="B53" s="18" t="s">
        <v>69</v>
      </c>
      <c r="C53" s="19" t="s">
        <v>147</v>
      </c>
      <c r="D53" s="19" t="s">
        <v>147</v>
      </c>
      <c r="E53" s="19" t="s">
        <v>147</v>
      </c>
      <c r="F53" s="23" t="s">
        <v>147</v>
      </c>
      <c r="G53" s="23">
        <v>1957149</v>
      </c>
      <c r="H53" s="21" t="s">
        <v>147</v>
      </c>
      <c r="I53" s="22" t="s">
        <v>147</v>
      </c>
      <c r="J53" s="22" t="s">
        <v>147</v>
      </c>
      <c r="K53" s="24" t="s">
        <v>147</v>
      </c>
      <c r="L53" s="25">
        <v>1004354</v>
      </c>
      <c r="M53" s="19" t="s">
        <v>147</v>
      </c>
      <c r="N53" s="19" t="s">
        <v>147</v>
      </c>
      <c r="O53" s="19" t="s">
        <v>147</v>
      </c>
      <c r="P53" s="23" t="s">
        <v>147</v>
      </c>
      <c r="Q53" s="23">
        <v>952795</v>
      </c>
    </row>
    <row r="54" spans="1:17" x14ac:dyDescent="0.35">
      <c r="A54" s="18" t="s">
        <v>11</v>
      </c>
      <c r="B54" s="18" t="s">
        <v>70</v>
      </c>
      <c r="C54" s="19" t="s">
        <v>147</v>
      </c>
      <c r="D54" s="19" t="s">
        <v>147</v>
      </c>
      <c r="E54" s="19" t="s">
        <v>147</v>
      </c>
      <c r="F54" s="23" t="s">
        <v>147</v>
      </c>
      <c r="G54" s="23">
        <v>1303793</v>
      </c>
      <c r="H54" s="21" t="s">
        <v>147</v>
      </c>
      <c r="I54" s="22" t="s">
        <v>147</v>
      </c>
      <c r="J54" s="22" t="s">
        <v>147</v>
      </c>
      <c r="K54" s="24" t="s">
        <v>147</v>
      </c>
      <c r="L54" s="25">
        <v>673290</v>
      </c>
      <c r="M54" s="19" t="s">
        <v>147</v>
      </c>
      <c r="N54" s="19" t="s">
        <v>147</v>
      </c>
      <c r="O54" s="19" t="s">
        <v>147</v>
      </c>
      <c r="P54" s="23" t="s">
        <v>147</v>
      </c>
      <c r="Q54" s="23">
        <v>630503</v>
      </c>
    </row>
    <row r="55" spans="1:17" x14ac:dyDescent="0.35">
      <c r="A55" s="18" t="s">
        <v>11</v>
      </c>
      <c r="B55" s="18" t="s">
        <v>71</v>
      </c>
      <c r="C55" s="19" t="s">
        <v>147</v>
      </c>
      <c r="D55" s="19" t="s">
        <v>147</v>
      </c>
      <c r="E55" s="19" t="s">
        <v>147</v>
      </c>
      <c r="F55" s="23" t="s">
        <v>147</v>
      </c>
      <c r="G55" s="23">
        <v>192816</v>
      </c>
      <c r="H55" s="21" t="s">
        <v>147</v>
      </c>
      <c r="I55" s="22" t="s">
        <v>147</v>
      </c>
      <c r="J55" s="22" t="s">
        <v>147</v>
      </c>
      <c r="K55" s="24" t="s">
        <v>147</v>
      </c>
      <c r="L55" s="25">
        <v>97934</v>
      </c>
      <c r="M55" s="19" t="s">
        <v>147</v>
      </c>
      <c r="N55" s="19" t="s">
        <v>147</v>
      </c>
      <c r="O55" s="19" t="s">
        <v>147</v>
      </c>
      <c r="P55" s="23" t="s">
        <v>147</v>
      </c>
      <c r="Q55" s="23">
        <v>94882</v>
      </c>
    </row>
    <row r="56" spans="1:17" x14ac:dyDescent="0.35">
      <c r="A56" s="18" t="s">
        <v>11</v>
      </c>
      <c r="B56" s="18" t="s">
        <v>72</v>
      </c>
      <c r="C56" s="19" t="s">
        <v>147</v>
      </c>
      <c r="D56" s="19" t="s">
        <v>147</v>
      </c>
      <c r="E56" s="19" t="s">
        <v>147</v>
      </c>
      <c r="F56" s="23" t="s">
        <v>147</v>
      </c>
      <c r="G56" s="23">
        <v>460540</v>
      </c>
      <c r="H56" s="21" t="s">
        <v>147</v>
      </c>
      <c r="I56" s="22" t="s">
        <v>147</v>
      </c>
      <c r="J56" s="22" t="s">
        <v>147</v>
      </c>
      <c r="K56" s="24" t="s">
        <v>147</v>
      </c>
      <c r="L56" s="25">
        <v>233130</v>
      </c>
      <c r="M56" s="19" t="s">
        <v>147</v>
      </c>
      <c r="N56" s="19" t="s">
        <v>147</v>
      </c>
      <c r="O56" s="19" t="s">
        <v>147</v>
      </c>
      <c r="P56" s="23" t="s">
        <v>147</v>
      </c>
      <c r="Q56" s="23">
        <v>227410</v>
      </c>
    </row>
    <row r="57" spans="1:17" s="26" customFormat="1" x14ac:dyDescent="0.35">
      <c r="A57" s="26" t="s">
        <v>11</v>
      </c>
      <c r="B57" s="26" t="s">
        <v>73</v>
      </c>
      <c r="C57" s="27">
        <v>1</v>
      </c>
      <c r="D57" s="27">
        <v>0.8</v>
      </c>
      <c r="E57" s="27">
        <v>1.3</v>
      </c>
      <c r="F57" s="28">
        <v>68</v>
      </c>
      <c r="G57" s="28">
        <v>9538465</v>
      </c>
      <c r="H57" s="29">
        <v>1.4</v>
      </c>
      <c r="I57" s="30">
        <v>1</v>
      </c>
      <c r="J57" s="30">
        <v>2</v>
      </c>
      <c r="K57" s="31">
        <v>42</v>
      </c>
      <c r="L57" s="32">
        <v>4865862</v>
      </c>
      <c r="M57" s="29">
        <v>0.7</v>
      </c>
      <c r="N57" s="30">
        <v>0.5</v>
      </c>
      <c r="O57" s="30">
        <v>1.1000000000000001</v>
      </c>
      <c r="P57" s="28">
        <v>26</v>
      </c>
      <c r="Q57" s="28">
        <v>4672603</v>
      </c>
    </row>
    <row r="58" spans="1:17" s="26" customFormat="1" x14ac:dyDescent="0.35">
      <c r="A58" s="26" t="s">
        <v>11</v>
      </c>
      <c r="B58" s="26" t="s">
        <v>27</v>
      </c>
      <c r="C58" s="27">
        <v>0.8</v>
      </c>
      <c r="D58" s="27">
        <v>0.8</v>
      </c>
      <c r="E58" s="27">
        <v>0.9</v>
      </c>
      <c r="F58" s="28">
        <v>455</v>
      </c>
      <c r="G58" s="28">
        <v>77693420</v>
      </c>
      <c r="H58" s="29">
        <v>1.1000000000000001</v>
      </c>
      <c r="I58" s="30">
        <v>1</v>
      </c>
      <c r="J58" s="30">
        <v>1.3</v>
      </c>
      <c r="K58" s="31">
        <v>264</v>
      </c>
      <c r="L58" s="32">
        <v>39315540</v>
      </c>
      <c r="M58" s="29">
        <v>0.6</v>
      </c>
      <c r="N58" s="30">
        <v>0.6</v>
      </c>
      <c r="O58" s="30">
        <v>0.7</v>
      </c>
      <c r="P58" s="28">
        <v>191</v>
      </c>
      <c r="Q58" s="28">
        <v>38377880</v>
      </c>
    </row>
    <row r="59" spans="1:17" x14ac:dyDescent="0.35">
      <c r="A59" s="18" t="s">
        <v>41</v>
      </c>
      <c r="B59" s="18" t="s">
        <v>62</v>
      </c>
      <c r="C59" s="19" t="s">
        <v>147</v>
      </c>
      <c r="D59" s="19" t="s">
        <v>147</v>
      </c>
      <c r="E59" s="19" t="s">
        <v>147</v>
      </c>
      <c r="F59" s="23" t="s">
        <v>147</v>
      </c>
      <c r="G59" s="23">
        <v>2151987</v>
      </c>
      <c r="H59" s="21" t="s">
        <v>147</v>
      </c>
      <c r="I59" s="22" t="s">
        <v>147</v>
      </c>
      <c r="J59" s="22" t="s">
        <v>147</v>
      </c>
      <c r="K59" s="24" t="s">
        <v>147</v>
      </c>
      <c r="L59" s="25">
        <v>1072693</v>
      </c>
      <c r="M59" s="19" t="s">
        <v>147</v>
      </c>
      <c r="N59" s="19" t="s">
        <v>147</v>
      </c>
      <c r="O59" s="19" t="s">
        <v>147</v>
      </c>
      <c r="P59" s="23" t="s">
        <v>147</v>
      </c>
      <c r="Q59" s="23">
        <v>1079294</v>
      </c>
    </row>
    <row r="60" spans="1:17" x14ac:dyDescent="0.35">
      <c r="A60" s="18" t="s">
        <v>41</v>
      </c>
      <c r="B60" s="18" t="s">
        <v>63</v>
      </c>
      <c r="C60" s="19" t="s">
        <v>147</v>
      </c>
      <c r="D60" s="19" t="s">
        <v>147</v>
      </c>
      <c r="E60" s="19" t="s">
        <v>147</v>
      </c>
      <c r="F60" s="23" t="s">
        <v>147</v>
      </c>
      <c r="G60" s="23">
        <v>936743</v>
      </c>
      <c r="H60" s="21" t="s">
        <v>147</v>
      </c>
      <c r="I60" s="22" t="s">
        <v>147</v>
      </c>
      <c r="J60" s="22" t="s">
        <v>147</v>
      </c>
      <c r="K60" s="24" t="s">
        <v>147</v>
      </c>
      <c r="L60" s="25">
        <v>453754</v>
      </c>
      <c r="M60" s="19" t="s">
        <v>147</v>
      </c>
      <c r="N60" s="19" t="s">
        <v>147</v>
      </c>
      <c r="O60" s="19" t="s">
        <v>147</v>
      </c>
      <c r="P60" s="23" t="s">
        <v>147</v>
      </c>
      <c r="Q60" s="23">
        <v>482989</v>
      </c>
    </row>
    <row r="61" spans="1:17" x14ac:dyDescent="0.35">
      <c r="A61" s="18" t="s">
        <v>41</v>
      </c>
      <c r="B61" s="18" t="s">
        <v>64</v>
      </c>
      <c r="C61" s="19" t="s">
        <v>147</v>
      </c>
      <c r="D61" s="19" t="s">
        <v>147</v>
      </c>
      <c r="E61" s="19" t="s">
        <v>147</v>
      </c>
      <c r="F61" s="23" t="s">
        <v>147</v>
      </c>
      <c r="G61" s="23">
        <v>558669</v>
      </c>
      <c r="H61" s="21" t="s">
        <v>147</v>
      </c>
      <c r="I61" s="22" t="s">
        <v>147</v>
      </c>
      <c r="J61" s="22" t="s">
        <v>147</v>
      </c>
      <c r="K61" s="24" t="s">
        <v>147</v>
      </c>
      <c r="L61" s="25">
        <v>266542</v>
      </c>
      <c r="M61" s="19" t="s">
        <v>147</v>
      </c>
      <c r="N61" s="19" t="s">
        <v>147</v>
      </c>
      <c r="O61" s="19" t="s">
        <v>147</v>
      </c>
      <c r="P61" s="23" t="s">
        <v>147</v>
      </c>
      <c r="Q61" s="23">
        <v>292127</v>
      </c>
    </row>
    <row r="62" spans="1:17" s="20" customFormat="1" x14ac:dyDescent="0.35">
      <c r="A62" s="18" t="s">
        <v>41</v>
      </c>
      <c r="B62" s="18" t="s">
        <v>65</v>
      </c>
      <c r="C62" s="19" t="s">
        <v>147</v>
      </c>
      <c r="D62" s="19" t="s">
        <v>147</v>
      </c>
      <c r="E62" s="19" t="s">
        <v>147</v>
      </c>
      <c r="F62" s="23" t="s">
        <v>147</v>
      </c>
      <c r="G62" s="23">
        <v>38508</v>
      </c>
      <c r="H62" s="21" t="s">
        <v>147</v>
      </c>
      <c r="I62" s="22" t="s">
        <v>147</v>
      </c>
      <c r="J62" s="22" t="s">
        <v>147</v>
      </c>
      <c r="K62" s="24" t="s">
        <v>147</v>
      </c>
      <c r="L62" s="25">
        <v>23128</v>
      </c>
      <c r="M62" s="19" t="s">
        <v>147</v>
      </c>
      <c r="N62" s="19" t="s">
        <v>147</v>
      </c>
      <c r="O62" s="19" t="s">
        <v>147</v>
      </c>
      <c r="P62" s="23" t="s">
        <v>147</v>
      </c>
      <c r="Q62" s="23">
        <v>15380</v>
      </c>
    </row>
    <row r="63" spans="1:17" s="20" customFormat="1" x14ac:dyDescent="0.35">
      <c r="A63" s="18" t="s">
        <v>41</v>
      </c>
      <c r="B63" s="18" t="s">
        <v>66</v>
      </c>
      <c r="C63" s="19" t="s">
        <v>147</v>
      </c>
      <c r="D63" s="19" t="s">
        <v>147</v>
      </c>
      <c r="E63" s="19" t="s">
        <v>147</v>
      </c>
      <c r="F63" s="23" t="s">
        <v>147</v>
      </c>
      <c r="G63" s="23">
        <v>247556</v>
      </c>
      <c r="H63" s="21" t="s">
        <v>147</v>
      </c>
      <c r="I63" s="22" t="s">
        <v>147</v>
      </c>
      <c r="J63" s="22" t="s">
        <v>147</v>
      </c>
      <c r="K63" s="24" t="s">
        <v>147</v>
      </c>
      <c r="L63" s="25">
        <v>132072</v>
      </c>
      <c r="M63" s="19" t="s">
        <v>147</v>
      </c>
      <c r="N63" s="19" t="s">
        <v>147</v>
      </c>
      <c r="O63" s="19" t="s">
        <v>147</v>
      </c>
      <c r="P63" s="23" t="s">
        <v>147</v>
      </c>
      <c r="Q63" s="23">
        <v>115484</v>
      </c>
    </row>
    <row r="64" spans="1:17" x14ac:dyDescent="0.35">
      <c r="A64" s="18" t="s">
        <v>41</v>
      </c>
      <c r="B64" s="18" t="s">
        <v>67</v>
      </c>
      <c r="C64" s="19" t="s">
        <v>147</v>
      </c>
      <c r="D64" s="19" t="s">
        <v>147</v>
      </c>
      <c r="E64" s="19" t="s">
        <v>147</v>
      </c>
      <c r="F64" s="23" t="s">
        <v>147</v>
      </c>
      <c r="G64" s="23">
        <v>104709</v>
      </c>
      <c r="H64" s="21" t="s">
        <v>147</v>
      </c>
      <c r="I64" s="22" t="s">
        <v>147</v>
      </c>
      <c r="J64" s="22" t="s">
        <v>147</v>
      </c>
      <c r="K64" s="24" t="s">
        <v>147</v>
      </c>
      <c r="L64" s="25">
        <v>55016</v>
      </c>
      <c r="M64" s="19" t="s">
        <v>147</v>
      </c>
      <c r="N64" s="19" t="s">
        <v>147</v>
      </c>
      <c r="O64" s="19" t="s">
        <v>147</v>
      </c>
      <c r="P64" s="23" t="s">
        <v>147</v>
      </c>
      <c r="Q64" s="23">
        <v>49693</v>
      </c>
    </row>
    <row r="65" spans="1:17" x14ac:dyDescent="0.35">
      <c r="A65" s="18" t="s">
        <v>41</v>
      </c>
      <c r="B65" s="18" t="s">
        <v>68</v>
      </c>
      <c r="C65" s="19" t="s">
        <v>147</v>
      </c>
      <c r="D65" s="19" t="s">
        <v>147</v>
      </c>
      <c r="E65" s="19" t="s">
        <v>147</v>
      </c>
      <c r="F65" s="23" t="s">
        <v>147</v>
      </c>
      <c r="G65" s="23">
        <v>265802</v>
      </c>
      <c r="H65" s="21" t="s">
        <v>147</v>
      </c>
      <c r="I65" s="22" t="s">
        <v>147</v>
      </c>
      <c r="J65" s="22" t="s">
        <v>147</v>
      </c>
      <c r="K65" s="24" t="s">
        <v>147</v>
      </c>
      <c r="L65" s="25">
        <v>142181</v>
      </c>
      <c r="M65" s="19" t="s">
        <v>147</v>
      </c>
      <c r="N65" s="19" t="s">
        <v>147</v>
      </c>
      <c r="O65" s="19" t="s">
        <v>147</v>
      </c>
      <c r="P65" s="23" t="s">
        <v>147</v>
      </c>
      <c r="Q65" s="23">
        <v>123621</v>
      </c>
    </row>
    <row r="66" spans="1:17" x14ac:dyDescent="0.35">
      <c r="A66" s="18" t="s">
        <v>41</v>
      </c>
      <c r="B66" s="18" t="s">
        <v>69</v>
      </c>
      <c r="C66" s="19" t="s">
        <v>147</v>
      </c>
      <c r="D66" s="19" t="s">
        <v>147</v>
      </c>
      <c r="E66" s="19" t="s">
        <v>147</v>
      </c>
      <c r="F66" s="23" t="s">
        <v>147</v>
      </c>
      <c r="G66" s="23">
        <v>86772</v>
      </c>
      <c r="H66" s="21" t="s">
        <v>147</v>
      </c>
      <c r="I66" s="22" t="s">
        <v>147</v>
      </c>
      <c r="J66" s="22" t="s">
        <v>147</v>
      </c>
      <c r="K66" s="24" t="s">
        <v>147</v>
      </c>
      <c r="L66" s="25">
        <v>51399</v>
      </c>
      <c r="M66" s="19" t="s">
        <v>147</v>
      </c>
      <c r="N66" s="19" t="s">
        <v>147</v>
      </c>
      <c r="O66" s="19" t="s">
        <v>147</v>
      </c>
      <c r="P66" s="23" t="s">
        <v>147</v>
      </c>
      <c r="Q66" s="23">
        <v>35373</v>
      </c>
    </row>
    <row r="67" spans="1:17" x14ac:dyDescent="0.35">
      <c r="A67" s="18" t="s">
        <v>41</v>
      </c>
      <c r="B67" s="18" t="s">
        <v>70</v>
      </c>
      <c r="C67" s="19" t="s">
        <v>147</v>
      </c>
      <c r="D67" s="19" t="s">
        <v>147</v>
      </c>
      <c r="E67" s="19" t="s">
        <v>147</v>
      </c>
      <c r="F67" s="23" t="s">
        <v>147</v>
      </c>
      <c r="G67" s="23">
        <v>62398</v>
      </c>
      <c r="H67" s="21" t="s">
        <v>147</v>
      </c>
      <c r="I67" s="22" t="s">
        <v>147</v>
      </c>
      <c r="J67" s="22" t="s">
        <v>147</v>
      </c>
      <c r="K67" s="24" t="s">
        <v>147</v>
      </c>
      <c r="L67" s="25">
        <v>37928</v>
      </c>
      <c r="M67" s="19" t="s">
        <v>147</v>
      </c>
      <c r="N67" s="19" t="s">
        <v>147</v>
      </c>
      <c r="O67" s="19" t="s">
        <v>147</v>
      </c>
      <c r="P67" s="23" t="s">
        <v>147</v>
      </c>
      <c r="Q67" s="23">
        <v>24470</v>
      </c>
    </row>
    <row r="68" spans="1:17" x14ac:dyDescent="0.35">
      <c r="A68" s="18" t="s">
        <v>41</v>
      </c>
      <c r="B68" s="18" t="s">
        <v>71</v>
      </c>
      <c r="C68" s="19" t="s">
        <v>147</v>
      </c>
      <c r="D68" s="19" t="s">
        <v>147</v>
      </c>
      <c r="E68" s="19" t="s">
        <v>147</v>
      </c>
      <c r="F68" s="23" t="s">
        <v>147</v>
      </c>
      <c r="G68" s="23">
        <v>4313</v>
      </c>
      <c r="H68" s="21" t="s">
        <v>147</v>
      </c>
      <c r="I68" s="22" t="s">
        <v>147</v>
      </c>
      <c r="J68" s="22" t="s">
        <v>147</v>
      </c>
      <c r="K68" s="24" t="s">
        <v>147</v>
      </c>
      <c r="L68" s="25">
        <v>2370</v>
      </c>
      <c r="M68" s="19" t="s">
        <v>147</v>
      </c>
      <c r="N68" s="19" t="s">
        <v>147</v>
      </c>
      <c r="O68" s="19" t="s">
        <v>147</v>
      </c>
      <c r="P68" s="23" t="s">
        <v>147</v>
      </c>
      <c r="Q68" s="23">
        <v>1943</v>
      </c>
    </row>
    <row r="69" spans="1:17" x14ac:dyDescent="0.35">
      <c r="A69" s="18" t="s">
        <v>41</v>
      </c>
      <c r="B69" s="18" t="s">
        <v>72</v>
      </c>
      <c r="C69" s="19" t="s">
        <v>147</v>
      </c>
      <c r="D69" s="19" t="s">
        <v>147</v>
      </c>
      <c r="E69" s="19" t="s">
        <v>147</v>
      </c>
      <c r="F69" s="23" t="s">
        <v>147</v>
      </c>
      <c r="G69" s="23">
        <v>20061</v>
      </c>
      <c r="H69" s="21" t="s">
        <v>147</v>
      </c>
      <c r="I69" s="22" t="s">
        <v>147</v>
      </c>
      <c r="J69" s="22" t="s">
        <v>147</v>
      </c>
      <c r="K69" s="24" t="s">
        <v>147</v>
      </c>
      <c r="L69" s="25">
        <v>11101</v>
      </c>
      <c r="M69" s="19" t="s">
        <v>147</v>
      </c>
      <c r="N69" s="19" t="s">
        <v>147</v>
      </c>
      <c r="O69" s="19" t="s">
        <v>147</v>
      </c>
      <c r="P69" s="23" t="s">
        <v>147</v>
      </c>
      <c r="Q69" s="23">
        <v>8960</v>
      </c>
    </row>
    <row r="70" spans="1:17" s="26" customFormat="1" x14ac:dyDescent="0.35">
      <c r="A70" s="26" t="s">
        <v>41</v>
      </c>
      <c r="B70" s="26" t="s">
        <v>73</v>
      </c>
      <c r="C70" s="27" t="s">
        <v>147</v>
      </c>
      <c r="D70" s="27" t="s">
        <v>147</v>
      </c>
      <c r="E70" s="27" t="s">
        <v>147</v>
      </c>
      <c r="F70" s="28" t="s">
        <v>147</v>
      </c>
      <c r="G70" s="28">
        <v>2238759</v>
      </c>
      <c r="H70" s="29" t="s">
        <v>147</v>
      </c>
      <c r="I70" s="30" t="s">
        <v>147</v>
      </c>
      <c r="J70" s="30" t="s">
        <v>147</v>
      </c>
      <c r="K70" s="31" t="s">
        <v>147</v>
      </c>
      <c r="L70" s="32">
        <v>1124092</v>
      </c>
      <c r="M70" s="29" t="s">
        <v>147</v>
      </c>
      <c r="N70" s="30" t="s">
        <v>147</v>
      </c>
      <c r="O70" s="30" t="s">
        <v>147</v>
      </c>
      <c r="P70" s="28" t="s">
        <v>147</v>
      </c>
      <c r="Q70" s="28">
        <v>1114667</v>
      </c>
    </row>
    <row r="71" spans="1:17" s="26" customFormat="1" x14ac:dyDescent="0.35">
      <c r="A71" s="26" t="s">
        <v>41</v>
      </c>
      <c r="B71" s="26" t="s">
        <v>27</v>
      </c>
      <c r="C71" s="27">
        <v>0.2</v>
      </c>
      <c r="D71" s="27">
        <v>0.1</v>
      </c>
      <c r="E71" s="27">
        <v>0.3</v>
      </c>
      <c r="F71" s="28">
        <v>27</v>
      </c>
      <c r="G71" s="28">
        <v>12261423</v>
      </c>
      <c r="H71" s="29" t="s">
        <v>147</v>
      </c>
      <c r="I71" s="30" t="s">
        <v>147</v>
      </c>
      <c r="J71" s="30" t="s">
        <v>147</v>
      </c>
      <c r="K71" s="31" t="s">
        <v>147</v>
      </c>
      <c r="L71" s="32">
        <v>6150806</v>
      </c>
      <c r="M71" s="29" t="s">
        <v>147</v>
      </c>
      <c r="N71" s="30" t="s">
        <v>147</v>
      </c>
      <c r="O71" s="30" t="s">
        <v>147</v>
      </c>
      <c r="P71" s="28" t="s">
        <v>147</v>
      </c>
      <c r="Q71" s="28">
        <v>6110617</v>
      </c>
    </row>
    <row r="72" spans="1:17" x14ac:dyDescent="0.35">
      <c r="A72" s="18" t="s">
        <v>40</v>
      </c>
      <c r="B72" s="18" t="s">
        <v>62</v>
      </c>
      <c r="C72" s="19">
        <v>2.6</v>
      </c>
      <c r="D72" s="19">
        <v>2.4</v>
      </c>
      <c r="E72" s="19">
        <v>2.8</v>
      </c>
      <c r="F72" s="23">
        <v>506</v>
      </c>
      <c r="G72" s="23">
        <v>12644807</v>
      </c>
      <c r="H72" s="21">
        <v>3.8</v>
      </c>
      <c r="I72" s="22">
        <v>3.4</v>
      </c>
      <c r="J72" s="22">
        <v>4.2</v>
      </c>
      <c r="K72" s="24">
        <v>330</v>
      </c>
      <c r="L72" s="25">
        <v>6475408</v>
      </c>
      <c r="M72" s="19">
        <v>1.6</v>
      </c>
      <c r="N72" s="19">
        <v>1.4</v>
      </c>
      <c r="O72" s="19">
        <v>1.9</v>
      </c>
      <c r="P72" s="23">
        <v>176</v>
      </c>
      <c r="Q72" s="23">
        <v>6169399</v>
      </c>
    </row>
    <row r="73" spans="1:17" x14ac:dyDescent="0.35">
      <c r="A73" s="18" t="s">
        <v>40</v>
      </c>
      <c r="B73" s="18" t="s">
        <v>63</v>
      </c>
      <c r="C73" s="19">
        <v>2.7</v>
      </c>
      <c r="D73" s="19">
        <v>2.2000000000000002</v>
      </c>
      <c r="E73" s="19">
        <v>3.3</v>
      </c>
      <c r="F73" s="23">
        <v>107</v>
      </c>
      <c r="G73" s="23">
        <v>2700740</v>
      </c>
      <c r="H73" s="21">
        <v>3.8</v>
      </c>
      <c r="I73" s="22">
        <v>2.9</v>
      </c>
      <c r="J73" s="22">
        <v>4.9000000000000004</v>
      </c>
      <c r="K73" s="24">
        <v>65</v>
      </c>
      <c r="L73" s="25">
        <v>1362043</v>
      </c>
      <c r="M73" s="19">
        <v>1.9</v>
      </c>
      <c r="N73" s="19">
        <v>1.4</v>
      </c>
      <c r="O73" s="19">
        <v>2.7</v>
      </c>
      <c r="P73" s="23">
        <v>42</v>
      </c>
      <c r="Q73" s="23">
        <v>1338697</v>
      </c>
    </row>
    <row r="74" spans="1:17" x14ac:dyDescent="0.35">
      <c r="A74" s="18" t="s">
        <v>40</v>
      </c>
      <c r="B74" s="18" t="s">
        <v>64</v>
      </c>
      <c r="C74" s="19">
        <v>2.8</v>
      </c>
      <c r="D74" s="19">
        <v>2.2999999999999998</v>
      </c>
      <c r="E74" s="19">
        <v>3.4</v>
      </c>
      <c r="F74" s="23">
        <v>117</v>
      </c>
      <c r="G74" s="23">
        <v>2568193</v>
      </c>
      <c r="H74" s="21">
        <v>4.5</v>
      </c>
      <c r="I74" s="22">
        <v>3.6</v>
      </c>
      <c r="J74" s="22">
        <v>5.7</v>
      </c>
      <c r="K74" s="24">
        <v>84</v>
      </c>
      <c r="L74" s="25">
        <v>1276153</v>
      </c>
      <c r="M74" s="19">
        <v>1.4</v>
      </c>
      <c r="N74" s="19">
        <v>0.9</v>
      </c>
      <c r="O74" s="19">
        <v>2.1</v>
      </c>
      <c r="P74" s="23">
        <v>33</v>
      </c>
      <c r="Q74" s="23">
        <v>1292040</v>
      </c>
    </row>
    <row r="75" spans="1:17" x14ac:dyDescent="0.35">
      <c r="A75" s="18" t="s">
        <v>40</v>
      </c>
      <c r="B75" s="18" t="s">
        <v>65</v>
      </c>
      <c r="C75" s="19">
        <v>2.4</v>
      </c>
      <c r="D75" s="19">
        <v>1.7</v>
      </c>
      <c r="E75" s="19">
        <v>3.3</v>
      </c>
      <c r="F75" s="23">
        <v>46</v>
      </c>
      <c r="G75" s="23">
        <v>954314</v>
      </c>
      <c r="H75" s="21">
        <v>3.4</v>
      </c>
      <c r="I75" s="22">
        <v>2.2000000000000002</v>
      </c>
      <c r="J75" s="22">
        <v>5.2</v>
      </c>
      <c r="K75" s="24">
        <v>28</v>
      </c>
      <c r="L75" s="25">
        <v>465179</v>
      </c>
      <c r="M75" s="19">
        <v>1.6</v>
      </c>
      <c r="N75" s="19">
        <v>1</v>
      </c>
      <c r="O75" s="19">
        <v>2.9</v>
      </c>
      <c r="P75" s="23">
        <v>18</v>
      </c>
      <c r="Q75" s="23">
        <v>489135</v>
      </c>
    </row>
    <row r="76" spans="1:17" x14ac:dyDescent="0.35">
      <c r="A76" s="18" t="s">
        <v>40</v>
      </c>
      <c r="B76" s="18" t="s">
        <v>66</v>
      </c>
      <c r="C76" s="19">
        <v>2.8</v>
      </c>
      <c r="D76" s="19">
        <v>2.2000000000000002</v>
      </c>
      <c r="E76" s="19">
        <v>3.7</v>
      </c>
      <c r="F76" s="23">
        <v>60</v>
      </c>
      <c r="G76" s="23">
        <v>1797487</v>
      </c>
      <c r="H76" s="21">
        <v>4</v>
      </c>
      <c r="I76" s="22">
        <v>2.9</v>
      </c>
      <c r="J76" s="22">
        <v>5.5</v>
      </c>
      <c r="K76" s="24">
        <v>41</v>
      </c>
      <c r="L76" s="25">
        <v>984046</v>
      </c>
      <c r="M76" s="19">
        <v>1.7</v>
      </c>
      <c r="N76" s="19">
        <v>1</v>
      </c>
      <c r="O76" s="19">
        <v>2.7</v>
      </c>
      <c r="P76" s="23">
        <v>19</v>
      </c>
      <c r="Q76" s="23">
        <v>813441</v>
      </c>
    </row>
    <row r="77" spans="1:17" x14ac:dyDescent="0.35">
      <c r="A77" s="18" t="s">
        <v>40</v>
      </c>
      <c r="B77" s="18" t="s">
        <v>67</v>
      </c>
      <c r="C77" s="19">
        <v>2.9</v>
      </c>
      <c r="D77" s="19">
        <v>2.2000000000000002</v>
      </c>
      <c r="E77" s="19">
        <v>3.7</v>
      </c>
      <c r="F77" s="23">
        <v>71</v>
      </c>
      <c r="G77" s="23">
        <v>1529480</v>
      </c>
      <c r="H77" s="21">
        <v>3.9</v>
      </c>
      <c r="I77" s="22">
        <v>2.8</v>
      </c>
      <c r="J77" s="22">
        <v>5.3</v>
      </c>
      <c r="K77" s="24">
        <v>44</v>
      </c>
      <c r="L77" s="25">
        <v>781253</v>
      </c>
      <c r="M77" s="19">
        <v>2.1</v>
      </c>
      <c r="N77" s="19">
        <v>1.3</v>
      </c>
      <c r="O77" s="19">
        <v>3.2</v>
      </c>
      <c r="P77" s="23">
        <v>27</v>
      </c>
      <c r="Q77" s="23">
        <v>748227</v>
      </c>
    </row>
    <row r="78" spans="1:17" x14ac:dyDescent="0.35">
      <c r="A78" s="18" t="s">
        <v>40</v>
      </c>
      <c r="B78" s="18" t="s">
        <v>68</v>
      </c>
      <c r="C78" s="19">
        <v>2.1</v>
      </c>
      <c r="D78" s="19">
        <v>1.7</v>
      </c>
      <c r="E78" s="19">
        <v>2.6</v>
      </c>
      <c r="F78" s="23">
        <v>105</v>
      </c>
      <c r="G78" s="23">
        <v>3094593</v>
      </c>
      <c r="H78" s="21">
        <v>3.1</v>
      </c>
      <c r="I78" s="22">
        <v>2.4</v>
      </c>
      <c r="J78" s="22">
        <v>4</v>
      </c>
      <c r="K78" s="24">
        <v>68</v>
      </c>
      <c r="L78" s="25">
        <v>1606734</v>
      </c>
      <c r="M78" s="19">
        <v>1.3</v>
      </c>
      <c r="N78" s="19">
        <v>0.9</v>
      </c>
      <c r="O78" s="19">
        <v>1.9</v>
      </c>
      <c r="P78" s="23">
        <v>37</v>
      </c>
      <c r="Q78" s="23">
        <v>1487859</v>
      </c>
    </row>
    <row r="79" spans="1:17" x14ac:dyDescent="0.35">
      <c r="A79" s="18" t="s">
        <v>40</v>
      </c>
      <c r="B79" s="18" t="s">
        <v>69</v>
      </c>
      <c r="C79" s="19">
        <v>3.5</v>
      </c>
      <c r="D79" s="19">
        <v>2.8</v>
      </c>
      <c r="E79" s="19">
        <v>4.4000000000000004</v>
      </c>
      <c r="F79" s="23">
        <v>92</v>
      </c>
      <c r="G79" s="23">
        <v>1567771</v>
      </c>
      <c r="H79" s="21">
        <v>5.0999999999999996</v>
      </c>
      <c r="I79" s="22">
        <v>3.9</v>
      </c>
      <c r="J79" s="22">
        <v>6.8</v>
      </c>
      <c r="K79" s="24">
        <v>59</v>
      </c>
      <c r="L79" s="25">
        <v>782375</v>
      </c>
      <c r="M79" s="19">
        <v>2.2000000000000002</v>
      </c>
      <c r="N79" s="19">
        <v>1.5</v>
      </c>
      <c r="O79" s="19">
        <v>3.2</v>
      </c>
      <c r="P79" s="23">
        <v>33</v>
      </c>
      <c r="Q79" s="23">
        <v>785396</v>
      </c>
    </row>
    <row r="80" spans="1:17" x14ac:dyDescent="0.35">
      <c r="A80" s="18" t="s">
        <v>40</v>
      </c>
      <c r="B80" s="18" t="s">
        <v>70</v>
      </c>
      <c r="C80" s="19">
        <v>3.8</v>
      </c>
      <c r="D80" s="19">
        <v>2.8</v>
      </c>
      <c r="E80" s="19">
        <v>5.2</v>
      </c>
      <c r="F80" s="23">
        <v>49</v>
      </c>
      <c r="G80" s="23">
        <v>670899</v>
      </c>
      <c r="H80" s="21">
        <v>5.4</v>
      </c>
      <c r="I80" s="22">
        <v>3.6</v>
      </c>
      <c r="J80" s="22">
        <v>8</v>
      </c>
      <c r="K80" s="24">
        <v>30</v>
      </c>
      <c r="L80" s="25">
        <v>335615</v>
      </c>
      <c r="M80" s="19">
        <v>2.2999999999999998</v>
      </c>
      <c r="N80" s="19">
        <v>1.4</v>
      </c>
      <c r="O80" s="19">
        <v>4.2</v>
      </c>
      <c r="P80" s="23">
        <v>19</v>
      </c>
      <c r="Q80" s="23">
        <v>335284</v>
      </c>
    </row>
    <row r="81" spans="1:17" x14ac:dyDescent="0.35">
      <c r="A81" s="18" t="s">
        <v>40</v>
      </c>
      <c r="B81" s="18" t="s">
        <v>71</v>
      </c>
      <c r="C81" s="19" t="s">
        <v>147</v>
      </c>
      <c r="D81" s="19" t="s">
        <v>147</v>
      </c>
      <c r="E81" s="19" t="s">
        <v>147</v>
      </c>
      <c r="F81" s="23" t="s">
        <v>147</v>
      </c>
      <c r="G81" s="23">
        <v>106223</v>
      </c>
      <c r="H81" s="21" t="s">
        <v>147</v>
      </c>
      <c r="I81" s="22" t="s">
        <v>147</v>
      </c>
      <c r="J81" s="22" t="s">
        <v>147</v>
      </c>
      <c r="K81" s="24" t="s">
        <v>147</v>
      </c>
      <c r="L81" s="25">
        <v>53555</v>
      </c>
      <c r="M81" s="19" t="s">
        <v>147</v>
      </c>
      <c r="N81" s="19" t="s">
        <v>147</v>
      </c>
      <c r="O81" s="19" t="s">
        <v>147</v>
      </c>
      <c r="P81" s="23" t="s">
        <v>147</v>
      </c>
      <c r="Q81" s="23">
        <v>52668</v>
      </c>
    </row>
    <row r="82" spans="1:17" x14ac:dyDescent="0.35">
      <c r="A82" s="18" t="s">
        <v>40</v>
      </c>
      <c r="B82" s="18" t="s">
        <v>72</v>
      </c>
      <c r="C82" s="19">
        <v>3.4</v>
      </c>
      <c r="D82" s="19">
        <v>2.4</v>
      </c>
      <c r="E82" s="19">
        <v>4.8</v>
      </c>
      <c r="F82" s="23">
        <v>39</v>
      </c>
      <c r="G82" s="23">
        <v>790649</v>
      </c>
      <c r="H82" s="21">
        <v>5.0999999999999996</v>
      </c>
      <c r="I82" s="22">
        <v>3.2</v>
      </c>
      <c r="J82" s="22">
        <v>7.7</v>
      </c>
      <c r="K82" s="24">
        <v>25</v>
      </c>
      <c r="L82" s="25">
        <v>393205</v>
      </c>
      <c r="M82" s="19" t="s">
        <v>147</v>
      </c>
      <c r="N82" s="19" t="s">
        <v>147</v>
      </c>
      <c r="O82" s="19" t="s">
        <v>147</v>
      </c>
      <c r="P82" s="23" t="s">
        <v>147</v>
      </c>
      <c r="Q82" s="23">
        <v>397444</v>
      </c>
    </row>
    <row r="83" spans="1:17" s="26" customFormat="1" x14ac:dyDescent="0.35">
      <c r="A83" s="26" t="s">
        <v>40</v>
      </c>
      <c r="B83" s="26" t="s">
        <v>73</v>
      </c>
      <c r="C83" s="27">
        <v>2.7</v>
      </c>
      <c r="D83" s="27">
        <v>2.5</v>
      </c>
      <c r="E83" s="27">
        <v>2.9</v>
      </c>
      <c r="F83" s="28">
        <v>598</v>
      </c>
      <c r="G83" s="28">
        <v>14212578</v>
      </c>
      <c r="H83" s="29">
        <v>3.9</v>
      </c>
      <c r="I83" s="30">
        <v>3.6</v>
      </c>
      <c r="J83" s="30">
        <v>4.4000000000000004</v>
      </c>
      <c r="K83" s="31">
        <v>389</v>
      </c>
      <c r="L83" s="32">
        <v>7257783</v>
      </c>
      <c r="M83" s="29">
        <v>1.7</v>
      </c>
      <c r="N83" s="30">
        <v>1.5</v>
      </c>
      <c r="O83" s="30">
        <v>1.9</v>
      </c>
      <c r="P83" s="28">
        <v>209</v>
      </c>
      <c r="Q83" s="28">
        <v>6954795</v>
      </c>
    </row>
    <row r="84" spans="1:17" s="26" customFormat="1" x14ac:dyDescent="0.35">
      <c r="A84" s="26" t="s">
        <v>40</v>
      </c>
      <c r="B84" s="26" t="s">
        <v>27</v>
      </c>
      <c r="C84" s="27">
        <v>2.9</v>
      </c>
      <c r="D84" s="27">
        <v>2.8</v>
      </c>
      <c r="E84" s="27">
        <v>3</v>
      </c>
      <c r="F84" s="28">
        <v>3404</v>
      </c>
      <c r="G84" s="28">
        <v>74437452</v>
      </c>
      <c r="H84" s="29">
        <v>4.3</v>
      </c>
      <c r="I84" s="30">
        <v>4.0999999999999996</v>
      </c>
      <c r="J84" s="30">
        <v>4.5</v>
      </c>
      <c r="K84" s="31">
        <v>2311</v>
      </c>
      <c r="L84" s="32">
        <v>37510624</v>
      </c>
      <c r="M84" s="29">
        <v>1.8</v>
      </c>
      <c r="N84" s="30">
        <v>1.6</v>
      </c>
      <c r="O84" s="30">
        <v>1.9</v>
      </c>
      <c r="P84" s="28">
        <v>1093</v>
      </c>
      <c r="Q84" s="28">
        <v>36926828</v>
      </c>
    </row>
    <row r="85" spans="1:17" x14ac:dyDescent="0.35">
      <c r="H85" s="21"/>
      <c r="I85" s="22"/>
      <c r="J85" s="22"/>
      <c r="K85" s="24"/>
      <c r="L85" s="25"/>
    </row>
    <row r="86" spans="1:17" x14ac:dyDescent="0.35">
      <c r="B86" s="18" t="s">
        <v>16</v>
      </c>
    </row>
    <row r="87" spans="1:17" x14ac:dyDescent="0.35">
      <c r="A87" s="18" t="s">
        <v>12</v>
      </c>
      <c r="B87" s="18" t="s">
        <v>13</v>
      </c>
    </row>
    <row r="88" spans="1:17" x14ac:dyDescent="0.35">
      <c r="A88" s="18" t="s">
        <v>33</v>
      </c>
      <c r="B88" s="18" t="s">
        <v>92</v>
      </c>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zoomScale="56" zoomScaleNormal="56" workbookViewId="0"/>
  </sheetViews>
  <sheetFormatPr defaultRowHeight="14.5" x14ac:dyDescent="0.35"/>
  <cols>
    <col min="1" max="1" width="14.453125" customWidth="1"/>
    <col min="2" max="2" width="18.6328125" customWidth="1"/>
    <col min="3" max="5" width="8.54296875" style="4" customWidth="1"/>
    <col min="6" max="7" width="8.54296875" customWidth="1"/>
    <col min="8" max="8" width="14.453125" customWidth="1"/>
    <col min="9" max="9" width="18.6328125" customWidth="1"/>
    <col min="10" max="14" width="8.54296875" style="4" customWidth="1"/>
    <col min="15" max="16" width="8.7265625" hidden="1" customWidth="1"/>
    <col min="17" max="21" width="8.7265625" style="4" hidden="1" customWidth="1"/>
    <col min="23" max="23" width="2.7265625" customWidth="1"/>
  </cols>
  <sheetData>
    <row r="1" spans="1:21" s="5" customFormat="1" ht="23.5" x14ac:dyDescent="0.55000000000000004">
      <c r="A1" s="38" t="s">
        <v>35</v>
      </c>
      <c r="B1" s="39"/>
      <c r="C1" s="40"/>
      <c r="D1" s="40"/>
      <c r="E1" s="40"/>
      <c r="F1" s="39"/>
      <c r="G1" s="39"/>
      <c r="H1" s="39"/>
      <c r="I1" s="39"/>
      <c r="J1" s="40"/>
      <c r="K1" s="40"/>
      <c r="L1" s="40"/>
      <c r="M1" s="40"/>
      <c r="N1" s="40"/>
      <c r="O1" s="39"/>
      <c r="P1" s="39"/>
      <c r="Q1" s="40"/>
      <c r="R1" s="40"/>
      <c r="S1" s="40"/>
      <c r="T1" s="40"/>
      <c r="U1" s="40"/>
    </row>
    <row r="2" spans="1:21" s="42" customFormat="1" ht="15.5" x14ac:dyDescent="0.35">
      <c r="A2" s="145" t="s">
        <v>26</v>
      </c>
      <c r="B2" s="145"/>
      <c r="C2" s="145"/>
      <c r="D2" s="145"/>
      <c r="E2" s="145"/>
      <c r="F2" s="145"/>
      <c r="G2" s="145"/>
      <c r="H2" s="146" t="s">
        <v>27</v>
      </c>
      <c r="I2" s="146"/>
      <c r="J2" s="146"/>
      <c r="K2" s="146"/>
      <c r="L2" s="146"/>
      <c r="M2" s="146"/>
      <c r="N2" s="146"/>
      <c r="O2" s="147" t="s">
        <v>106</v>
      </c>
      <c r="P2" s="147"/>
      <c r="Q2" s="147"/>
      <c r="R2" s="147"/>
      <c r="S2" s="147"/>
      <c r="T2" s="147"/>
      <c r="U2" s="147"/>
    </row>
    <row r="3" spans="1:21" s="42" customFormat="1" ht="15.5" x14ac:dyDescent="0.35">
      <c r="A3" s="45" t="s">
        <v>28</v>
      </c>
      <c r="B3" s="45" t="s">
        <v>29</v>
      </c>
      <c r="C3" s="46" t="s">
        <v>3</v>
      </c>
      <c r="D3" s="46" t="s">
        <v>24</v>
      </c>
      <c r="E3" s="46" t="s">
        <v>25</v>
      </c>
      <c r="F3" s="45" t="s">
        <v>30</v>
      </c>
      <c r="G3" s="45" t="s">
        <v>31</v>
      </c>
      <c r="H3" s="45" t="s">
        <v>28</v>
      </c>
      <c r="I3" s="45" t="s">
        <v>29</v>
      </c>
      <c r="J3" s="46" t="s">
        <v>3</v>
      </c>
      <c r="K3" s="46" t="s">
        <v>24</v>
      </c>
      <c r="L3" s="46" t="s">
        <v>25</v>
      </c>
      <c r="M3" s="46" t="s">
        <v>30</v>
      </c>
      <c r="N3" s="46" t="s">
        <v>31</v>
      </c>
      <c r="O3" s="43" t="s">
        <v>28</v>
      </c>
      <c r="P3" s="43" t="s">
        <v>29</v>
      </c>
      <c r="Q3" s="44" t="s">
        <v>3</v>
      </c>
      <c r="R3" s="44" t="s">
        <v>24</v>
      </c>
      <c r="S3" s="44" t="s">
        <v>25</v>
      </c>
      <c r="T3" s="46" t="s">
        <v>30</v>
      </c>
      <c r="U3" s="46" t="s">
        <v>31</v>
      </c>
    </row>
    <row r="4" spans="1:21" s="42" customFormat="1" ht="15.5" x14ac:dyDescent="0.35">
      <c r="A4" s="43" t="s">
        <v>32</v>
      </c>
      <c r="B4" s="43" t="s">
        <v>8</v>
      </c>
      <c r="C4" s="56">
        <f>'CSIR 17-21'!H18</f>
        <v>33.700000000000003</v>
      </c>
      <c r="D4" s="56">
        <f>'CSIR 17-21'!I18</f>
        <v>32.880000000000003</v>
      </c>
      <c r="E4" s="56">
        <f>'CSIR 17-21'!J18</f>
        <v>34.53</v>
      </c>
      <c r="F4" s="46">
        <f t="shared" ref="F4:F9" si="0">C4-D4</f>
        <v>0.82000000000000028</v>
      </c>
      <c r="G4" s="46">
        <f t="shared" ref="G4:G9" si="1">E4-C4</f>
        <v>0.82999999999999829</v>
      </c>
      <c r="H4" s="43" t="s">
        <v>27</v>
      </c>
      <c r="I4" s="43" t="s">
        <v>8</v>
      </c>
      <c r="J4" s="56">
        <f>'CSIR 17-21'!H19</f>
        <v>29.71</v>
      </c>
      <c r="K4" s="56">
        <f>'CSIR 17-21'!I19</f>
        <v>29.36</v>
      </c>
      <c r="L4" s="56">
        <f>'CSIR 17-21'!J19</f>
        <v>30.05</v>
      </c>
      <c r="M4" s="46">
        <f t="shared" ref="M4:M9" si="2">J4-K4</f>
        <v>0.35000000000000142</v>
      </c>
      <c r="N4" s="46">
        <f t="shared" ref="N4:N9" si="3">L4-J4</f>
        <v>0.33999999999999986</v>
      </c>
      <c r="O4" s="43" t="s">
        <v>107</v>
      </c>
      <c r="P4" s="43" t="s">
        <v>8</v>
      </c>
      <c r="Q4" s="44"/>
      <c r="R4" s="44"/>
      <c r="S4" s="44"/>
      <c r="T4" s="46">
        <f>Q4-R4</f>
        <v>0</v>
      </c>
      <c r="U4" s="46">
        <f>S4-Q4</f>
        <v>0</v>
      </c>
    </row>
    <row r="5" spans="1:21" s="42" customFormat="1" ht="15.5" x14ac:dyDescent="0.35">
      <c r="A5" s="43" t="s">
        <v>32</v>
      </c>
      <c r="B5" s="43" t="s">
        <v>104</v>
      </c>
      <c r="C5" s="56" t="str">
        <f>'CSIR 17-21'!H31</f>
        <v>^</v>
      </c>
      <c r="D5" s="56" t="str">
        <f>'CSIR 17-21'!I31</f>
        <v>^</v>
      </c>
      <c r="E5" s="56" t="str">
        <f>'CSIR 17-21'!J31</f>
        <v>^</v>
      </c>
      <c r="F5" s="46" t="e">
        <f t="shared" si="0"/>
        <v>#VALUE!</v>
      </c>
      <c r="G5" s="46" t="e">
        <f t="shared" si="1"/>
        <v>#VALUE!</v>
      </c>
      <c r="H5" s="43" t="s">
        <v>27</v>
      </c>
      <c r="I5" s="43" t="s">
        <v>104</v>
      </c>
      <c r="J5" s="56">
        <f>'CSIR 17-21'!H32</f>
        <v>18.66</v>
      </c>
      <c r="K5" s="56">
        <f>'CSIR 17-21'!I32</f>
        <v>15.04</v>
      </c>
      <c r="L5" s="56">
        <f>'CSIR 17-21'!J32</f>
        <v>22.89</v>
      </c>
      <c r="M5" s="46">
        <f t="shared" si="2"/>
        <v>3.620000000000001</v>
      </c>
      <c r="N5" s="46">
        <f t="shared" si="3"/>
        <v>4.2300000000000004</v>
      </c>
      <c r="O5" s="43" t="s">
        <v>107</v>
      </c>
      <c r="P5" s="43" t="s">
        <v>104</v>
      </c>
      <c r="Q5" s="44"/>
      <c r="R5" s="44"/>
      <c r="S5" s="44"/>
      <c r="T5" s="46"/>
      <c r="U5" s="46"/>
    </row>
    <row r="6" spans="1:21" s="42" customFormat="1" ht="15.5" x14ac:dyDescent="0.35">
      <c r="A6" s="43" t="s">
        <v>32</v>
      </c>
      <c r="B6" s="43" t="s">
        <v>105</v>
      </c>
      <c r="C6" s="43">
        <f>'CSIR 17-21'!H44</f>
        <v>1.02</v>
      </c>
      <c r="D6" s="43">
        <f>'CSIR 17-21'!I44</f>
        <v>0.77</v>
      </c>
      <c r="E6" s="43">
        <f>'CSIR 17-21'!J44</f>
        <v>1.33</v>
      </c>
      <c r="F6" s="46">
        <f t="shared" si="0"/>
        <v>0.25</v>
      </c>
      <c r="G6" s="46">
        <f t="shared" si="1"/>
        <v>0.31000000000000005</v>
      </c>
      <c r="H6" s="43" t="s">
        <v>27</v>
      </c>
      <c r="I6" s="43" t="s">
        <v>105</v>
      </c>
      <c r="J6" s="56">
        <f>'CSIR 17-21'!H45</f>
        <v>1.07</v>
      </c>
      <c r="K6" s="56">
        <f>'CSIR 17-21'!I45</f>
        <v>0.91</v>
      </c>
      <c r="L6" s="56">
        <f>'CSIR 17-21'!J45</f>
        <v>1.25</v>
      </c>
      <c r="M6" s="46">
        <f t="shared" si="2"/>
        <v>0.16000000000000003</v>
      </c>
      <c r="N6" s="46">
        <f t="shared" si="3"/>
        <v>0.17999999999999994</v>
      </c>
      <c r="O6" s="43" t="s">
        <v>107</v>
      </c>
      <c r="P6" s="43" t="s">
        <v>105</v>
      </c>
      <c r="Q6" s="44"/>
      <c r="R6" s="44"/>
      <c r="S6" s="44"/>
      <c r="T6" s="46">
        <f>Q6-R6</f>
        <v>0</v>
      </c>
      <c r="U6" s="46">
        <f>S6-Q6</f>
        <v>0</v>
      </c>
    </row>
    <row r="7" spans="1:21" s="42" customFormat="1" ht="15.5" x14ac:dyDescent="0.35">
      <c r="A7" s="43" t="s">
        <v>32</v>
      </c>
      <c r="B7" s="43" t="s">
        <v>11</v>
      </c>
      <c r="C7" s="56">
        <f>'CSIR 17-21'!H57</f>
        <v>5.86</v>
      </c>
      <c r="D7" s="56">
        <f>'CSIR 17-21'!I57</f>
        <v>4.9800000000000004</v>
      </c>
      <c r="E7" s="56">
        <f>'CSIR 17-21'!J57</f>
        <v>6.84</v>
      </c>
      <c r="F7" s="46">
        <f t="shared" si="0"/>
        <v>0.87999999999999989</v>
      </c>
      <c r="G7" s="46">
        <f t="shared" si="1"/>
        <v>0.97999999999999954</v>
      </c>
      <c r="H7" s="43" t="s">
        <v>27</v>
      </c>
      <c r="I7" s="43" t="s">
        <v>11</v>
      </c>
      <c r="J7" s="56">
        <f>'CSIR 17-21'!H58</f>
        <v>4.67</v>
      </c>
      <c r="K7" s="56">
        <f>'CSIR 17-21'!I58</f>
        <v>4.38</v>
      </c>
      <c r="L7" s="56">
        <f>'CSIR 17-21'!J58</f>
        <v>4.97</v>
      </c>
      <c r="M7" s="46">
        <f t="shared" si="2"/>
        <v>0.29000000000000004</v>
      </c>
      <c r="N7" s="46">
        <f t="shared" si="3"/>
        <v>0.29999999999999982</v>
      </c>
      <c r="O7" s="43" t="s">
        <v>107</v>
      </c>
      <c r="P7" s="43" t="s">
        <v>11</v>
      </c>
      <c r="Q7" s="44"/>
      <c r="R7" s="44"/>
      <c r="S7" s="44"/>
      <c r="T7" s="46">
        <f>Q7-R7</f>
        <v>0</v>
      </c>
      <c r="U7" s="46">
        <f>S7-Q7</f>
        <v>0</v>
      </c>
    </row>
    <row r="8" spans="1:21" s="42" customFormat="1" ht="15.5" x14ac:dyDescent="0.35">
      <c r="A8" s="43" t="s">
        <v>32</v>
      </c>
      <c r="B8" s="43" t="s">
        <v>10</v>
      </c>
      <c r="C8" s="56">
        <f>'CSIR 17-21'!H70</f>
        <v>2.2200000000000002</v>
      </c>
      <c r="D8" s="56">
        <f>'CSIR 17-21'!I70</f>
        <v>1.35</v>
      </c>
      <c r="E8" s="56">
        <f>'CSIR 17-21'!J70</f>
        <v>3.41</v>
      </c>
      <c r="F8" s="46">
        <f t="shared" si="0"/>
        <v>0.87000000000000011</v>
      </c>
      <c r="G8" s="46">
        <f t="shared" si="1"/>
        <v>1.19</v>
      </c>
      <c r="H8" s="43" t="s">
        <v>27</v>
      </c>
      <c r="I8" s="43" t="s">
        <v>10</v>
      </c>
      <c r="J8" s="56">
        <f>'CSIR 17-21'!H71</f>
        <v>1.17</v>
      </c>
      <c r="K8" s="56">
        <f>'CSIR 17-21'!I71</f>
        <v>0.88</v>
      </c>
      <c r="L8" s="56">
        <f>'CSIR 17-21'!J71</f>
        <v>1.52</v>
      </c>
      <c r="M8" s="46">
        <f t="shared" si="2"/>
        <v>0.28999999999999992</v>
      </c>
      <c r="N8" s="46">
        <f t="shared" si="3"/>
        <v>0.35000000000000009</v>
      </c>
      <c r="O8" s="43" t="s">
        <v>107</v>
      </c>
      <c r="P8" s="43" t="s">
        <v>10</v>
      </c>
      <c r="Q8" s="44"/>
      <c r="R8" s="44"/>
      <c r="S8" s="44"/>
      <c r="T8" s="46">
        <f>Q8-R8</f>
        <v>0</v>
      </c>
      <c r="U8" s="46">
        <f>S8-Q8</f>
        <v>0</v>
      </c>
    </row>
    <row r="9" spans="1:21" s="42" customFormat="1" ht="15.5" x14ac:dyDescent="0.35">
      <c r="A9" s="43" t="s">
        <v>32</v>
      </c>
      <c r="B9" s="43" t="s">
        <v>9</v>
      </c>
      <c r="C9" s="56">
        <f>'CSIR 17-21'!H83</f>
        <v>58.11</v>
      </c>
      <c r="D9" s="56">
        <f>'CSIR 17-21'!I83</f>
        <v>56.59</v>
      </c>
      <c r="E9" s="56">
        <f>'CSIR 17-21'!J83</f>
        <v>59.67</v>
      </c>
      <c r="F9" s="46">
        <f t="shared" si="0"/>
        <v>1.519999999999996</v>
      </c>
      <c r="G9" s="46">
        <f t="shared" si="1"/>
        <v>1.5600000000000023</v>
      </c>
      <c r="H9" s="43" t="s">
        <v>27</v>
      </c>
      <c r="I9" s="43" t="s">
        <v>9</v>
      </c>
      <c r="J9" s="56">
        <f>'CSIR 17-21'!H84</f>
        <v>48</v>
      </c>
      <c r="K9" s="56">
        <f>'CSIR 17-21'!I84</f>
        <v>47.39</v>
      </c>
      <c r="L9" s="56">
        <f>'CSIR 17-21'!J84</f>
        <v>48.61</v>
      </c>
      <c r="M9" s="46">
        <f t="shared" si="2"/>
        <v>0.60999999999999943</v>
      </c>
      <c r="N9" s="46">
        <f t="shared" si="3"/>
        <v>0.60999999999999943</v>
      </c>
      <c r="O9" s="43" t="s">
        <v>107</v>
      </c>
      <c r="P9" s="43" t="s">
        <v>9</v>
      </c>
      <c r="Q9" s="44"/>
      <c r="R9" s="44"/>
      <c r="S9" s="44"/>
      <c r="T9" s="46">
        <f>Q9-R9</f>
        <v>0</v>
      </c>
      <c r="U9" s="46">
        <f>S9-Q9</f>
        <v>0</v>
      </c>
    </row>
    <row r="10" spans="1:21" s="42" customFormat="1" ht="15.5" x14ac:dyDescent="0.35">
      <c r="C10" s="47"/>
      <c r="D10" s="47"/>
      <c r="E10" s="47"/>
      <c r="J10" s="47"/>
      <c r="K10" s="47"/>
      <c r="L10" s="47"/>
      <c r="M10" s="47"/>
      <c r="N10" s="47"/>
      <c r="Q10" s="47"/>
      <c r="R10" s="47"/>
      <c r="S10" s="47"/>
      <c r="T10" s="47"/>
      <c r="U10" s="47"/>
    </row>
    <row r="11" spans="1:21" s="50" customFormat="1" ht="23.5" x14ac:dyDescent="0.55000000000000004">
      <c r="A11" s="38" t="s">
        <v>36</v>
      </c>
      <c r="B11" s="48"/>
      <c r="C11" s="49"/>
      <c r="D11" s="49"/>
      <c r="E11" s="49"/>
      <c r="F11" s="48"/>
      <c r="G11" s="48"/>
      <c r="H11" s="48"/>
      <c r="I11" s="48"/>
      <c r="J11" s="49"/>
      <c r="K11" s="49"/>
      <c r="L11" s="49"/>
      <c r="M11" s="49"/>
      <c r="N11" s="49"/>
      <c r="O11" s="48"/>
      <c r="P11" s="48"/>
      <c r="Q11" s="49"/>
      <c r="R11" s="49"/>
      <c r="S11" s="49"/>
      <c r="T11" s="49"/>
      <c r="U11" s="49"/>
    </row>
    <row r="12" spans="1:21" s="42" customFormat="1" ht="15.5" x14ac:dyDescent="0.35">
      <c r="A12" s="145" t="s">
        <v>26</v>
      </c>
      <c r="B12" s="145"/>
      <c r="C12" s="145"/>
      <c r="D12" s="145"/>
      <c r="E12" s="145"/>
      <c r="F12" s="145"/>
      <c r="G12" s="145"/>
      <c r="H12" s="146" t="s">
        <v>27</v>
      </c>
      <c r="I12" s="146"/>
      <c r="J12" s="146"/>
      <c r="K12" s="146"/>
      <c r="L12" s="146"/>
      <c r="M12" s="146"/>
      <c r="N12" s="146"/>
      <c r="O12" s="147" t="s">
        <v>106</v>
      </c>
      <c r="P12" s="147"/>
      <c r="Q12" s="147"/>
      <c r="R12" s="147"/>
      <c r="S12" s="147"/>
      <c r="T12" s="147"/>
      <c r="U12" s="147"/>
    </row>
    <row r="13" spans="1:21" s="42" customFormat="1" ht="15.5" x14ac:dyDescent="0.35">
      <c r="A13" s="45" t="s">
        <v>28</v>
      </c>
      <c r="B13" s="45" t="s">
        <v>29</v>
      </c>
      <c r="C13" s="46" t="s">
        <v>3</v>
      </c>
      <c r="D13" s="46" t="s">
        <v>24</v>
      </c>
      <c r="E13" s="46" t="s">
        <v>25</v>
      </c>
      <c r="F13" s="45" t="s">
        <v>30</v>
      </c>
      <c r="G13" s="45" t="s">
        <v>31</v>
      </c>
      <c r="H13" s="45" t="s">
        <v>28</v>
      </c>
      <c r="I13" s="45" t="s">
        <v>29</v>
      </c>
      <c r="J13" s="46" t="s">
        <v>3</v>
      </c>
      <c r="K13" s="46" t="s">
        <v>24</v>
      </c>
      <c r="L13" s="46" t="s">
        <v>25</v>
      </c>
      <c r="M13" s="46" t="s">
        <v>30</v>
      </c>
      <c r="N13" s="46" t="s">
        <v>31</v>
      </c>
      <c r="O13" s="43" t="s">
        <v>28</v>
      </c>
      <c r="P13" s="43" t="s">
        <v>29</v>
      </c>
      <c r="Q13" s="44" t="s">
        <v>3</v>
      </c>
      <c r="R13" s="44" t="s">
        <v>24</v>
      </c>
      <c r="S13" s="44" t="s">
        <v>25</v>
      </c>
      <c r="T13" s="46" t="s">
        <v>30</v>
      </c>
      <c r="U13" s="46" t="s">
        <v>31</v>
      </c>
    </row>
    <row r="14" spans="1:21" s="42" customFormat="1" ht="15.5" x14ac:dyDescent="0.35">
      <c r="A14" s="43" t="s">
        <v>32</v>
      </c>
      <c r="B14" s="43" t="s">
        <v>8</v>
      </c>
      <c r="C14" s="56">
        <f>'CSIR 17-21'!M18</f>
        <v>20.329999999999998</v>
      </c>
      <c r="D14" s="56">
        <f>'CSIR 17-21'!N18</f>
        <v>19.73</v>
      </c>
      <c r="E14" s="56">
        <f>'CSIR 17-21'!O18</f>
        <v>20.95</v>
      </c>
      <c r="F14" s="46">
        <f t="shared" ref="F14:F19" si="4">C14-D14</f>
        <v>0.59999999999999787</v>
      </c>
      <c r="G14" s="46">
        <f t="shared" ref="G14:G19" si="5">E14-C14</f>
        <v>0.62000000000000099</v>
      </c>
      <c r="H14" s="43" t="s">
        <v>27</v>
      </c>
      <c r="I14" s="43" t="s">
        <v>8</v>
      </c>
      <c r="J14" s="56">
        <f>'CSIR 17-21'!M19</f>
        <v>17.59</v>
      </c>
      <c r="K14" s="56">
        <f>'CSIR 17-21'!N19</f>
        <v>17.34</v>
      </c>
      <c r="L14" s="56">
        <f>'CSIR 17-21'!O19</f>
        <v>17.84</v>
      </c>
      <c r="M14" s="46">
        <f t="shared" ref="M14:M19" si="6">J14-K14</f>
        <v>0.25</v>
      </c>
      <c r="N14" s="46">
        <f t="shared" ref="N14:N19" si="7">L14-J14</f>
        <v>0.25</v>
      </c>
      <c r="O14" s="43" t="s">
        <v>107</v>
      </c>
      <c r="P14" s="43" t="s">
        <v>8</v>
      </c>
      <c r="Q14" s="44"/>
      <c r="R14" s="44"/>
      <c r="S14" s="44"/>
      <c r="T14" s="46">
        <f>Q14-R14</f>
        <v>0</v>
      </c>
      <c r="U14" s="46">
        <f>S14-Q14</f>
        <v>0</v>
      </c>
    </row>
    <row r="15" spans="1:21" s="42" customFormat="1" ht="15.5" x14ac:dyDescent="0.35">
      <c r="A15" s="43" t="s">
        <v>32</v>
      </c>
      <c r="B15" s="43" t="s">
        <v>104</v>
      </c>
      <c r="C15" s="56" t="str">
        <f>'CSIR 17-21'!M31</f>
        <v>^</v>
      </c>
      <c r="D15" s="56" t="str">
        <f>'CSIR 17-21'!N31</f>
        <v>^</v>
      </c>
      <c r="E15" s="56" t="str">
        <f>'CSIR 17-21'!O31</f>
        <v>^</v>
      </c>
      <c r="F15" s="46" t="e">
        <f t="shared" si="4"/>
        <v>#VALUE!</v>
      </c>
      <c r="G15" s="46" t="e">
        <f t="shared" si="5"/>
        <v>#VALUE!</v>
      </c>
      <c r="H15" s="43" t="s">
        <v>27</v>
      </c>
      <c r="I15" s="43" t="s">
        <v>104</v>
      </c>
      <c r="J15" s="56">
        <f>'CSIR 17-21'!M32</f>
        <v>11.54</v>
      </c>
      <c r="K15" s="56">
        <f>'CSIR 17-21'!N32</f>
        <v>8.89</v>
      </c>
      <c r="L15" s="56">
        <f>'CSIR 17-21'!O32</f>
        <v>14.74</v>
      </c>
      <c r="M15" s="46">
        <f t="shared" si="6"/>
        <v>2.6499999999999986</v>
      </c>
      <c r="N15" s="46">
        <f t="shared" si="7"/>
        <v>3.2000000000000011</v>
      </c>
      <c r="O15" s="43" t="s">
        <v>107</v>
      </c>
      <c r="P15" s="43" t="s">
        <v>104</v>
      </c>
      <c r="Q15" s="44"/>
      <c r="R15" s="44"/>
      <c r="S15" s="44"/>
      <c r="T15" s="46"/>
      <c r="U15" s="46"/>
    </row>
    <row r="16" spans="1:21" s="42" customFormat="1" ht="15.5" x14ac:dyDescent="0.35">
      <c r="A16" s="43" t="s">
        <v>32</v>
      </c>
      <c r="B16" s="43" t="s">
        <v>105</v>
      </c>
      <c r="C16" s="56">
        <f>'CSIR 17-21'!M44</f>
        <v>1.07</v>
      </c>
      <c r="D16" s="56">
        <f>'CSIR 17-21'!N44</f>
        <v>0.83</v>
      </c>
      <c r="E16" s="56">
        <f>'CSIR 17-21'!O44</f>
        <v>1.37</v>
      </c>
      <c r="F16" s="46">
        <f t="shared" si="4"/>
        <v>0.2400000000000001</v>
      </c>
      <c r="G16" s="46">
        <f t="shared" si="5"/>
        <v>0.30000000000000004</v>
      </c>
      <c r="H16" s="43" t="s">
        <v>27</v>
      </c>
      <c r="I16" s="43" t="s">
        <v>105</v>
      </c>
      <c r="J16" s="44">
        <f>'CSIR 17-21'!M45</f>
        <v>1.1299999999999999</v>
      </c>
      <c r="K16" s="44">
        <f>'CSIR 17-21'!N45</f>
        <v>0.99</v>
      </c>
      <c r="L16" s="44">
        <f>'CSIR 17-21'!O45</f>
        <v>1.3</v>
      </c>
      <c r="M16" s="46">
        <f t="shared" si="6"/>
        <v>0.1399999999999999</v>
      </c>
      <c r="N16" s="46">
        <f t="shared" si="7"/>
        <v>0.17000000000000015</v>
      </c>
      <c r="O16" s="43" t="s">
        <v>107</v>
      </c>
      <c r="P16" s="43" t="s">
        <v>105</v>
      </c>
      <c r="Q16" s="44"/>
      <c r="R16" s="44"/>
      <c r="S16" s="44"/>
      <c r="T16" s="46">
        <f>Q16-R16</f>
        <v>0</v>
      </c>
      <c r="U16" s="46">
        <f>S16-Q16</f>
        <v>0</v>
      </c>
    </row>
    <row r="17" spans="1:21" s="42" customFormat="1" ht="15.5" x14ac:dyDescent="0.35">
      <c r="A17" s="43" t="s">
        <v>32</v>
      </c>
      <c r="B17" s="43" t="s">
        <v>11</v>
      </c>
      <c r="C17" s="56">
        <f>'CSIR 17-21'!M57</f>
        <v>5.65</v>
      </c>
      <c r="D17" s="56">
        <f>'CSIR 17-21'!N57</f>
        <v>4.9000000000000004</v>
      </c>
      <c r="E17" s="56">
        <f>'CSIR 17-21'!O57</f>
        <v>6.47</v>
      </c>
      <c r="F17" s="46">
        <f t="shared" si="4"/>
        <v>0.75</v>
      </c>
      <c r="G17" s="46">
        <f t="shared" si="5"/>
        <v>0.8199999999999994</v>
      </c>
      <c r="H17" s="43" t="s">
        <v>27</v>
      </c>
      <c r="I17" s="43" t="s">
        <v>11</v>
      </c>
      <c r="J17" s="44">
        <f>'CSIR 17-21'!M58</f>
        <v>5.17</v>
      </c>
      <c r="K17" s="44">
        <f>'CSIR 17-21'!N58</f>
        <v>4.92</v>
      </c>
      <c r="L17" s="44">
        <f>'CSIR 17-21'!O58</f>
        <v>5.43</v>
      </c>
      <c r="M17" s="46">
        <f t="shared" si="6"/>
        <v>0.25</v>
      </c>
      <c r="N17" s="46">
        <f t="shared" si="7"/>
        <v>0.25999999999999979</v>
      </c>
      <c r="O17" s="43" t="s">
        <v>107</v>
      </c>
      <c r="P17" s="43" t="s">
        <v>11</v>
      </c>
      <c r="Q17" s="44"/>
      <c r="R17" s="44"/>
      <c r="S17" s="44"/>
      <c r="T17" s="46">
        <f>Q17-R17</f>
        <v>0</v>
      </c>
      <c r="U17" s="46">
        <f>S17-Q17</f>
        <v>0</v>
      </c>
    </row>
    <row r="18" spans="1:21" s="42" customFormat="1" ht="15.5" x14ac:dyDescent="0.35">
      <c r="A18" s="43" t="s">
        <v>32</v>
      </c>
      <c r="B18" s="43" t="s">
        <v>10</v>
      </c>
      <c r="C18" s="56" t="str">
        <f>'CSIR 17-21'!M70</f>
        <v>^</v>
      </c>
      <c r="D18" s="56" t="str">
        <f>'CSIR 17-21'!N70</f>
        <v>^</v>
      </c>
      <c r="E18" s="56" t="str">
        <f>'CSIR 17-21'!O70</f>
        <v>^</v>
      </c>
      <c r="F18" s="46" t="e">
        <f t="shared" si="4"/>
        <v>#VALUE!</v>
      </c>
      <c r="G18" s="46" t="e">
        <f t="shared" si="5"/>
        <v>#VALUE!</v>
      </c>
      <c r="H18" s="43" t="s">
        <v>27</v>
      </c>
      <c r="I18" s="43" t="s">
        <v>10</v>
      </c>
      <c r="J18" s="44">
        <f>'CSIR 17-21'!M71</f>
        <v>0.88</v>
      </c>
      <c r="K18" s="44">
        <f>'CSIR 17-21'!N71</f>
        <v>0.67</v>
      </c>
      <c r="L18" s="44">
        <f>'CSIR 17-21'!O71</f>
        <v>1.1399999999999999</v>
      </c>
      <c r="M18" s="46">
        <f t="shared" si="6"/>
        <v>0.20999999999999996</v>
      </c>
      <c r="N18" s="46">
        <f t="shared" si="7"/>
        <v>0.2599999999999999</v>
      </c>
      <c r="O18" s="43" t="s">
        <v>107</v>
      </c>
      <c r="P18" s="43" t="s">
        <v>10</v>
      </c>
      <c r="Q18" s="44"/>
      <c r="R18" s="44"/>
      <c r="S18" s="44"/>
      <c r="T18" s="46">
        <f>Q18-R18</f>
        <v>0</v>
      </c>
      <c r="U18" s="46">
        <f>S18-Q18</f>
        <v>0</v>
      </c>
    </row>
    <row r="19" spans="1:21" s="42" customFormat="1" ht="15.5" x14ac:dyDescent="0.35">
      <c r="A19" s="43" t="s">
        <v>32</v>
      </c>
      <c r="B19" s="43" t="s">
        <v>9</v>
      </c>
      <c r="C19" s="56">
        <f>'CSIR 17-21'!M83</f>
        <v>38.24</v>
      </c>
      <c r="D19" s="56">
        <f>'CSIR 17-21'!N83</f>
        <v>36.93</v>
      </c>
      <c r="E19" s="56">
        <f>'CSIR 17-21'!O83</f>
        <v>39.590000000000003</v>
      </c>
      <c r="F19" s="46">
        <f t="shared" si="4"/>
        <v>1.3100000000000023</v>
      </c>
      <c r="G19" s="46">
        <f t="shared" si="5"/>
        <v>1.3500000000000014</v>
      </c>
      <c r="H19" s="43" t="s">
        <v>27</v>
      </c>
      <c r="I19" s="43" t="s">
        <v>9</v>
      </c>
      <c r="J19" s="44">
        <f>'CSIR 17-21'!M84</f>
        <v>30.14</v>
      </c>
      <c r="K19" s="44">
        <f>'CSIR 17-21'!N84</f>
        <v>29.63</v>
      </c>
      <c r="L19" s="44">
        <f>'CSIR 17-21'!O84</f>
        <v>30.66</v>
      </c>
      <c r="M19" s="46">
        <f t="shared" si="6"/>
        <v>0.51000000000000156</v>
      </c>
      <c r="N19" s="46">
        <f t="shared" si="7"/>
        <v>0.51999999999999957</v>
      </c>
      <c r="O19" s="43" t="s">
        <v>107</v>
      </c>
      <c r="P19" s="43" t="s">
        <v>9</v>
      </c>
      <c r="Q19" s="44"/>
      <c r="R19" s="44"/>
      <c r="S19" s="44"/>
      <c r="T19" s="46">
        <f>Q19-R19</f>
        <v>0</v>
      </c>
      <c r="U19" s="46">
        <f>S19-Q19</f>
        <v>0</v>
      </c>
    </row>
    <row r="20" spans="1:21" s="42" customFormat="1" ht="15.5" x14ac:dyDescent="0.35">
      <c r="A20" s="43"/>
      <c r="B20" s="43"/>
      <c r="C20" s="44"/>
      <c r="D20" s="44"/>
      <c r="E20" s="44"/>
      <c r="F20" s="43"/>
      <c r="G20" s="43"/>
      <c r="H20" s="43"/>
      <c r="I20" s="43"/>
      <c r="J20" s="44"/>
      <c r="K20" s="44"/>
      <c r="L20" s="44"/>
      <c r="M20" s="44"/>
      <c r="N20" s="44"/>
      <c r="Q20" s="47"/>
      <c r="R20" s="47"/>
      <c r="S20" s="47"/>
      <c r="T20" s="47"/>
      <c r="U20" s="47"/>
    </row>
    <row r="21" spans="1:21" s="42" customFormat="1" ht="15.5" x14ac:dyDescent="0.35">
      <c r="C21" s="47"/>
      <c r="D21" s="47"/>
      <c r="E21" s="47"/>
      <c r="J21" s="47"/>
      <c r="K21" s="47"/>
      <c r="L21" s="47"/>
      <c r="M21" s="47"/>
      <c r="N21" s="47"/>
      <c r="Q21" s="47"/>
      <c r="R21" s="47"/>
      <c r="S21" s="47"/>
      <c r="T21" s="47"/>
      <c r="U21" s="47"/>
    </row>
    <row r="22" spans="1:21" s="50" customFormat="1" ht="23.5" x14ac:dyDescent="0.55000000000000004">
      <c r="A22" s="41" t="s">
        <v>37</v>
      </c>
      <c r="B22" s="51"/>
      <c r="C22" s="52"/>
      <c r="D22" s="52"/>
      <c r="E22" s="52"/>
      <c r="F22" s="51"/>
      <c r="G22" s="51"/>
      <c r="H22" s="51"/>
      <c r="I22" s="51"/>
      <c r="J22" s="52"/>
      <c r="K22" s="52"/>
      <c r="L22" s="52"/>
      <c r="M22" s="52"/>
      <c r="N22" s="52"/>
      <c r="O22" s="51"/>
      <c r="P22" s="51"/>
      <c r="Q22" s="52"/>
      <c r="R22" s="52"/>
      <c r="S22" s="52"/>
      <c r="T22" s="52"/>
      <c r="U22" s="52"/>
    </row>
    <row r="23" spans="1:21" s="42" customFormat="1" ht="15.5" x14ac:dyDescent="0.35">
      <c r="A23" s="145" t="s">
        <v>26</v>
      </c>
      <c r="B23" s="145"/>
      <c r="C23" s="145"/>
      <c r="D23" s="145"/>
      <c r="E23" s="145"/>
      <c r="F23" s="145"/>
      <c r="G23" s="145"/>
      <c r="H23" s="146" t="s">
        <v>27</v>
      </c>
      <c r="I23" s="146"/>
      <c r="J23" s="146"/>
      <c r="K23" s="146"/>
      <c r="L23" s="146"/>
      <c r="M23" s="146"/>
      <c r="N23" s="146"/>
      <c r="O23" s="147" t="s">
        <v>48</v>
      </c>
      <c r="P23" s="147"/>
      <c r="Q23" s="147"/>
      <c r="R23" s="147"/>
      <c r="S23" s="147"/>
      <c r="T23" s="147"/>
      <c r="U23" s="147"/>
    </row>
    <row r="24" spans="1:21" s="42" customFormat="1" ht="15.5" x14ac:dyDescent="0.35">
      <c r="A24" s="45" t="s">
        <v>28</v>
      </c>
      <c r="B24" s="45" t="s">
        <v>29</v>
      </c>
      <c r="C24" s="46" t="s">
        <v>3</v>
      </c>
      <c r="D24" s="46" t="s">
        <v>24</v>
      </c>
      <c r="E24" s="46" t="s">
        <v>25</v>
      </c>
      <c r="F24" s="45" t="s">
        <v>30</v>
      </c>
      <c r="G24" s="45" t="s">
        <v>31</v>
      </c>
      <c r="H24" s="45" t="s">
        <v>28</v>
      </c>
      <c r="I24" s="45" t="s">
        <v>29</v>
      </c>
      <c r="J24" s="46" t="s">
        <v>3</v>
      </c>
      <c r="K24" s="46" t="s">
        <v>24</v>
      </c>
      <c r="L24" s="46" t="s">
        <v>25</v>
      </c>
      <c r="M24" s="46" t="s">
        <v>30</v>
      </c>
      <c r="N24" s="46" t="s">
        <v>31</v>
      </c>
      <c r="O24" s="43" t="s">
        <v>28</v>
      </c>
      <c r="P24" s="43" t="s">
        <v>29</v>
      </c>
      <c r="Q24" s="44" t="s">
        <v>3</v>
      </c>
      <c r="R24" s="44" t="s">
        <v>24</v>
      </c>
      <c r="S24" s="44" t="s">
        <v>25</v>
      </c>
      <c r="T24" s="46" t="s">
        <v>30</v>
      </c>
      <c r="U24" s="46" t="s">
        <v>31</v>
      </c>
    </row>
    <row r="25" spans="1:21" s="42" customFormat="1" ht="15.5" x14ac:dyDescent="0.35">
      <c r="A25" s="43" t="s">
        <v>32</v>
      </c>
      <c r="B25" s="43" t="s">
        <v>8</v>
      </c>
      <c r="C25" s="108">
        <f>'CSMR 17-21'!H18</f>
        <v>2.4</v>
      </c>
      <c r="D25" s="108">
        <f>'CSMR 17-21'!I18</f>
        <v>2.2000000000000002</v>
      </c>
      <c r="E25" s="108">
        <f>'CSMR 17-21'!J18</f>
        <v>2.6</v>
      </c>
      <c r="F25" s="46">
        <f t="shared" ref="F25:F30" si="8">C25-D25</f>
        <v>0.19999999999999973</v>
      </c>
      <c r="G25" s="46">
        <f t="shared" ref="G25:G30" si="9">E25-C25</f>
        <v>0.20000000000000018</v>
      </c>
      <c r="H25" s="43" t="s">
        <v>27</v>
      </c>
      <c r="I25" s="43" t="s">
        <v>8</v>
      </c>
      <c r="J25" s="108">
        <f>'CSMR 17-21'!H19</f>
        <v>2.7</v>
      </c>
      <c r="K25" s="108">
        <f>'CSMR 17-21'!I19</f>
        <v>2.6</v>
      </c>
      <c r="L25" s="108">
        <f>'CSMR 17-21'!J19</f>
        <v>2.8</v>
      </c>
      <c r="M25" s="46">
        <f t="shared" ref="M25:M30" si="10">J25-K25</f>
        <v>0.10000000000000009</v>
      </c>
      <c r="N25" s="46">
        <f t="shared" ref="N25:N30" si="11">L25-J25</f>
        <v>9.9999999999999645E-2</v>
      </c>
      <c r="O25" s="43" t="s">
        <v>49</v>
      </c>
      <c r="P25" s="43" t="s">
        <v>8</v>
      </c>
      <c r="Q25" s="44"/>
      <c r="R25" s="44"/>
      <c r="S25" s="44"/>
      <c r="T25" s="46">
        <f>Q25-R25</f>
        <v>0</v>
      </c>
      <c r="U25" s="46">
        <f>S25-Q25</f>
        <v>0</v>
      </c>
    </row>
    <row r="26" spans="1:21" s="42" customFormat="1" ht="15.5" x14ac:dyDescent="0.35">
      <c r="A26" s="43" t="s">
        <v>32</v>
      </c>
      <c r="B26" s="43" t="s">
        <v>104</v>
      </c>
      <c r="C26" s="108" t="str">
        <f>'CSMR 17-21'!H31</f>
        <v>^</v>
      </c>
      <c r="D26" s="108" t="str">
        <f>'CSMR 17-21'!I31</f>
        <v>^</v>
      </c>
      <c r="E26" s="108" t="str">
        <f>'CSMR 17-21'!J31</f>
        <v>^</v>
      </c>
      <c r="F26" s="46" t="e">
        <f t="shared" si="8"/>
        <v>#VALUE!</v>
      </c>
      <c r="G26" s="46" t="e">
        <f t="shared" si="9"/>
        <v>#VALUE!</v>
      </c>
      <c r="H26" s="43" t="s">
        <v>27</v>
      </c>
      <c r="I26" s="43" t="s">
        <v>104</v>
      </c>
      <c r="J26" s="108">
        <f>'CSMR 17-21'!H32</f>
        <v>3.7</v>
      </c>
      <c r="K26" s="108">
        <f>'CSMR 17-21'!I32</f>
        <v>2.2000000000000002</v>
      </c>
      <c r="L26" s="108">
        <f>'CSMR 17-21'!J32</f>
        <v>5.9</v>
      </c>
      <c r="M26" s="46">
        <f t="shared" si="10"/>
        <v>1.5</v>
      </c>
      <c r="N26" s="46">
        <f t="shared" si="11"/>
        <v>2.2000000000000002</v>
      </c>
      <c r="O26" s="43" t="s">
        <v>49</v>
      </c>
      <c r="P26" s="43" t="s">
        <v>104</v>
      </c>
      <c r="Q26" s="44"/>
      <c r="R26" s="44"/>
      <c r="S26" s="44"/>
      <c r="T26" s="46"/>
      <c r="U26" s="46"/>
    </row>
    <row r="27" spans="1:21" s="42" customFormat="1" ht="15.5" x14ac:dyDescent="0.35">
      <c r="A27" s="43" t="s">
        <v>32</v>
      </c>
      <c r="B27" s="43" t="s">
        <v>105</v>
      </c>
      <c r="C27" s="57">
        <f>'CSMR 17-21'!H44</f>
        <v>0.3</v>
      </c>
      <c r="D27" s="57">
        <f>'CSMR 17-21'!I44</f>
        <v>0.2</v>
      </c>
      <c r="E27" s="57">
        <f>'CSMR 17-21'!J44</f>
        <v>0.5</v>
      </c>
      <c r="F27" s="46">
        <f t="shared" si="8"/>
        <v>9.9999999999999978E-2</v>
      </c>
      <c r="G27" s="46">
        <f t="shared" si="9"/>
        <v>0.2</v>
      </c>
      <c r="H27" s="43" t="s">
        <v>27</v>
      </c>
      <c r="I27" s="43" t="s">
        <v>105</v>
      </c>
      <c r="J27" s="57">
        <f>'CSMR 17-21'!H45</f>
        <v>0.3</v>
      </c>
      <c r="K27" s="57">
        <f>'CSMR 17-21'!I45</f>
        <v>0.2</v>
      </c>
      <c r="L27" s="57">
        <f>'CSMR 17-21'!J45</f>
        <v>0.4</v>
      </c>
      <c r="M27" s="46">
        <f t="shared" si="10"/>
        <v>9.9999999999999978E-2</v>
      </c>
      <c r="N27" s="46">
        <f t="shared" si="11"/>
        <v>0.10000000000000003</v>
      </c>
      <c r="O27" s="43" t="s">
        <v>49</v>
      </c>
      <c r="P27" s="43" t="s">
        <v>105</v>
      </c>
      <c r="Q27" s="44"/>
      <c r="R27" s="44"/>
      <c r="S27" s="44"/>
      <c r="T27" s="46">
        <f>Q27-R27</f>
        <v>0</v>
      </c>
      <c r="U27" s="46">
        <f>S27-Q27</f>
        <v>0</v>
      </c>
    </row>
    <row r="28" spans="1:21" s="42" customFormat="1" ht="15.5" x14ac:dyDescent="0.35">
      <c r="A28" s="43" t="s">
        <v>32</v>
      </c>
      <c r="B28" s="43" t="s">
        <v>11</v>
      </c>
      <c r="C28" s="57">
        <f>'CSMR 17-21'!H57</f>
        <v>1.4</v>
      </c>
      <c r="D28" s="57">
        <f>'CSMR 17-21'!I57</f>
        <v>1</v>
      </c>
      <c r="E28" s="57">
        <f>'CSMR 17-21'!J57</f>
        <v>2</v>
      </c>
      <c r="F28" s="46">
        <f t="shared" si="8"/>
        <v>0.39999999999999991</v>
      </c>
      <c r="G28" s="46">
        <f t="shared" si="9"/>
        <v>0.60000000000000009</v>
      </c>
      <c r="H28" s="43" t="s">
        <v>27</v>
      </c>
      <c r="I28" s="43" t="s">
        <v>11</v>
      </c>
      <c r="J28" s="57">
        <f>'CSMR 17-21'!H58</f>
        <v>1.1000000000000001</v>
      </c>
      <c r="K28" s="57">
        <f>'CSMR 17-21'!I58</f>
        <v>1</v>
      </c>
      <c r="L28" s="57">
        <f>'CSMR 17-21'!J58</f>
        <v>1.3</v>
      </c>
      <c r="M28" s="46">
        <f t="shared" si="10"/>
        <v>0.10000000000000009</v>
      </c>
      <c r="N28" s="46">
        <f t="shared" si="11"/>
        <v>0.19999999999999996</v>
      </c>
      <c r="O28" s="43" t="s">
        <v>49</v>
      </c>
      <c r="P28" s="43" t="s">
        <v>11</v>
      </c>
      <c r="Q28" s="44"/>
      <c r="R28" s="44"/>
      <c r="S28" s="44"/>
      <c r="T28" s="46">
        <f>Q28-R28</f>
        <v>0</v>
      </c>
      <c r="U28" s="46">
        <f>S28-Q28</f>
        <v>0</v>
      </c>
    </row>
    <row r="29" spans="1:21" s="42" customFormat="1" ht="15.5" x14ac:dyDescent="0.35">
      <c r="A29" s="43" t="s">
        <v>32</v>
      </c>
      <c r="B29" s="43" t="s">
        <v>10</v>
      </c>
      <c r="C29" s="57" t="str">
        <f>'CSMR 17-21'!H70</f>
        <v>^</v>
      </c>
      <c r="D29" s="57" t="str">
        <f>'CSMR 17-21'!I70</f>
        <v>^</v>
      </c>
      <c r="E29" s="57" t="str">
        <f>'CSMR 17-21'!J70</f>
        <v>^</v>
      </c>
      <c r="F29" s="46" t="e">
        <f t="shared" si="8"/>
        <v>#VALUE!</v>
      </c>
      <c r="G29" s="46" t="e">
        <f t="shared" si="9"/>
        <v>#VALUE!</v>
      </c>
      <c r="H29" s="43" t="s">
        <v>27</v>
      </c>
      <c r="I29" s="43" t="s">
        <v>10</v>
      </c>
      <c r="J29" s="57" t="str">
        <f>'CSMR 17-21'!H71</f>
        <v>^</v>
      </c>
      <c r="K29" s="57" t="str">
        <f>'CSMR 17-21'!I71</f>
        <v>^</v>
      </c>
      <c r="L29" s="57" t="str">
        <f>'CSMR 17-21'!J71</f>
        <v>^</v>
      </c>
      <c r="M29" s="46" t="e">
        <f t="shared" si="10"/>
        <v>#VALUE!</v>
      </c>
      <c r="N29" s="46" t="e">
        <f t="shared" si="11"/>
        <v>#VALUE!</v>
      </c>
      <c r="O29" s="43" t="s">
        <v>49</v>
      </c>
      <c r="P29" s="43" t="s">
        <v>10</v>
      </c>
      <c r="Q29" s="44"/>
      <c r="R29" s="44"/>
      <c r="S29" s="44"/>
      <c r="T29" s="46">
        <f>Q29-R29</f>
        <v>0</v>
      </c>
      <c r="U29" s="46">
        <f>S29-Q29</f>
        <v>0</v>
      </c>
    </row>
    <row r="30" spans="1:21" s="42" customFormat="1" ht="15.5" x14ac:dyDescent="0.35">
      <c r="A30" s="43" t="s">
        <v>32</v>
      </c>
      <c r="B30" s="43" t="s">
        <v>9</v>
      </c>
      <c r="C30" s="57">
        <f>'CSMR 17-21'!H83</f>
        <v>3.9</v>
      </c>
      <c r="D30" s="57">
        <f>'CSMR 17-21'!I83</f>
        <v>3.6</v>
      </c>
      <c r="E30" s="57">
        <f>'CSMR 17-21'!J83</f>
        <v>4.4000000000000004</v>
      </c>
      <c r="F30" s="46">
        <f t="shared" si="8"/>
        <v>0.29999999999999982</v>
      </c>
      <c r="G30" s="46">
        <f t="shared" si="9"/>
        <v>0.50000000000000044</v>
      </c>
      <c r="H30" s="43" t="s">
        <v>27</v>
      </c>
      <c r="I30" s="43" t="s">
        <v>9</v>
      </c>
      <c r="J30" s="57">
        <f>'CSMR 17-21'!H84</f>
        <v>4.3</v>
      </c>
      <c r="K30" s="57">
        <f>'CSMR 17-21'!I84</f>
        <v>4.0999999999999996</v>
      </c>
      <c r="L30" s="57">
        <f>'CSMR 17-21'!J84</f>
        <v>4.5</v>
      </c>
      <c r="M30" s="46">
        <f t="shared" si="10"/>
        <v>0.20000000000000018</v>
      </c>
      <c r="N30" s="46">
        <f t="shared" si="11"/>
        <v>0.20000000000000018</v>
      </c>
      <c r="O30" s="43" t="s">
        <v>49</v>
      </c>
      <c r="P30" s="43" t="s">
        <v>9</v>
      </c>
      <c r="Q30" s="44"/>
      <c r="R30" s="44"/>
      <c r="S30" s="44"/>
      <c r="T30" s="46">
        <f>Q30-R30</f>
        <v>0</v>
      </c>
      <c r="U30" s="46">
        <f>S30-Q30</f>
        <v>0</v>
      </c>
    </row>
    <row r="31" spans="1:21" s="42" customFormat="1" ht="15.5" x14ac:dyDescent="0.35">
      <c r="B31" s="43"/>
      <c r="C31" s="44"/>
      <c r="D31" s="44"/>
      <c r="E31" s="44"/>
      <c r="F31" s="43"/>
      <c r="G31" s="43"/>
      <c r="H31" s="43"/>
      <c r="I31" s="43"/>
      <c r="J31" s="44"/>
      <c r="K31" s="44"/>
      <c r="L31" s="44"/>
      <c r="M31" s="44"/>
      <c r="N31" s="44"/>
      <c r="Q31" s="47"/>
      <c r="R31" s="47"/>
      <c r="S31" s="47"/>
      <c r="T31" s="47"/>
      <c r="U31" s="47"/>
    </row>
    <row r="32" spans="1:21" s="50" customFormat="1" ht="23.5" x14ac:dyDescent="0.55000000000000004">
      <c r="A32" s="41" t="s">
        <v>38</v>
      </c>
      <c r="B32" s="51"/>
      <c r="C32" s="52"/>
      <c r="D32" s="52"/>
      <c r="E32" s="52"/>
      <c r="F32" s="51"/>
      <c r="G32" s="51"/>
      <c r="H32" s="51"/>
      <c r="I32" s="51"/>
      <c r="J32" s="52"/>
      <c r="K32" s="52"/>
      <c r="L32" s="52"/>
      <c r="M32" s="52"/>
      <c r="N32" s="52"/>
      <c r="O32" s="51"/>
      <c r="P32" s="51"/>
      <c r="Q32" s="52"/>
      <c r="R32" s="52"/>
      <c r="S32" s="52"/>
      <c r="T32" s="52"/>
      <c r="U32" s="52"/>
    </row>
    <row r="33" spans="1:25" s="42" customFormat="1" ht="15.5" x14ac:dyDescent="0.35">
      <c r="A33" s="145" t="s">
        <v>26</v>
      </c>
      <c r="B33" s="145"/>
      <c r="C33" s="145"/>
      <c r="D33" s="145"/>
      <c r="E33" s="145"/>
      <c r="F33" s="145"/>
      <c r="G33" s="145"/>
      <c r="H33" s="146" t="s">
        <v>27</v>
      </c>
      <c r="I33" s="146"/>
      <c r="J33" s="146"/>
      <c r="K33" s="146"/>
      <c r="L33" s="146"/>
      <c r="M33" s="146"/>
      <c r="N33" s="146"/>
      <c r="O33" s="147" t="s">
        <v>48</v>
      </c>
      <c r="P33" s="147"/>
      <c r="Q33" s="147"/>
      <c r="R33" s="147"/>
      <c r="S33" s="147"/>
      <c r="T33" s="147"/>
      <c r="U33" s="147"/>
    </row>
    <row r="34" spans="1:25" s="42" customFormat="1" ht="15.5" x14ac:dyDescent="0.35">
      <c r="A34" s="45" t="s">
        <v>28</v>
      </c>
      <c r="B34" s="45" t="s">
        <v>29</v>
      </c>
      <c r="C34" s="46" t="s">
        <v>3</v>
      </c>
      <c r="D34" s="46" t="s">
        <v>24</v>
      </c>
      <c r="E34" s="46" t="s">
        <v>25</v>
      </c>
      <c r="F34" s="45" t="s">
        <v>30</v>
      </c>
      <c r="G34" s="45" t="s">
        <v>31</v>
      </c>
      <c r="H34" s="45" t="s">
        <v>28</v>
      </c>
      <c r="I34" s="45" t="s">
        <v>29</v>
      </c>
      <c r="J34" s="46" t="s">
        <v>3</v>
      </c>
      <c r="K34" s="46" t="s">
        <v>24</v>
      </c>
      <c r="L34" s="46" t="s">
        <v>25</v>
      </c>
      <c r="M34" s="46" t="s">
        <v>30</v>
      </c>
      <c r="N34" s="46" t="s">
        <v>31</v>
      </c>
      <c r="O34" s="43" t="s">
        <v>28</v>
      </c>
      <c r="P34" s="43" t="s">
        <v>29</v>
      </c>
      <c r="Q34" s="44" t="s">
        <v>3</v>
      </c>
      <c r="R34" s="44" t="s">
        <v>24</v>
      </c>
      <c r="S34" s="44" t="s">
        <v>25</v>
      </c>
      <c r="T34" s="46" t="s">
        <v>30</v>
      </c>
      <c r="U34" s="46" t="s">
        <v>31</v>
      </c>
    </row>
    <row r="35" spans="1:25" s="42" customFormat="1" ht="15.5" x14ac:dyDescent="0.35">
      <c r="A35" s="43" t="s">
        <v>32</v>
      </c>
      <c r="B35" s="43" t="s">
        <v>8</v>
      </c>
      <c r="C35" s="108">
        <f>'CSMR 17-21'!M18</f>
        <v>1.1000000000000001</v>
      </c>
      <c r="D35" s="108">
        <f>'CSMR 17-21'!N18</f>
        <v>0.9</v>
      </c>
      <c r="E35" s="108">
        <f>'CSMR 17-21'!O18</f>
        <v>1.2</v>
      </c>
      <c r="F35" s="46">
        <f t="shared" ref="F35:F40" si="12">C35-D35</f>
        <v>0.20000000000000007</v>
      </c>
      <c r="G35" s="46">
        <f t="shared" ref="G35:G40" si="13">E35-C35</f>
        <v>9.9999999999999867E-2</v>
      </c>
      <c r="H35" s="43" t="s">
        <v>27</v>
      </c>
      <c r="I35" s="43" t="s">
        <v>8</v>
      </c>
      <c r="J35" s="108">
        <f>'CSMR 17-21'!M19</f>
        <v>1.1000000000000001</v>
      </c>
      <c r="K35" s="108">
        <f>'CSMR 17-21'!N19</f>
        <v>1.1000000000000001</v>
      </c>
      <c r="L35" s="108">
        <f>'CSMR 17-21'!O19</f>
        <v>1.2</v>
      </c>
      <c r="M35" s="46">
        <f t="shared" ref="M35:M40" si="14">J35-K35</f>
        <v>0</v>
      </c>
      <c r="N35" s="46">
        <f t="shared" ref="N35:N40" si="15">L35-J35</f>
        <v>9.9999999999999867E-2</v>
      </c>
      <c r="O35" s="43" t="s">
        <v>49</v>
      </c>
      <c r="P35" s="43" t="s">
        <v>8</v>
      </c>
      <c r="Q35" s="44"/>
      <c r="R35" s="44"/>
      <c r="S35" s="44"/>
      <c r="T35" s="44">
        <f>Q35-R35</f>
        <v>0</v>
      </c>
      <c r="U35" s="44">
        <f>S35-Q35</f>
        <v>0</v>
      </c>
      <c r="V35" s="43"/>
    </row>
    <row r="36" spans="1:25" s="42" customFormat="1" ht="15.5" x14ac:dyDescent="0.35">
      <c r="A36" s="43" t="s">
        <v>32</v>
      </c>
      <c r="B36" s="43" t="s">
        <v>104</v>
      </c>
      <c r="C36" s="108" t="str">
        <f>'CSMR 17-21'!M31</f>
        <v>^</v>
      </c>
      <c r="D36" s="108" t="str">
        <f>'CSMR 17-21'!N31</f>
        <v>^</v>
      </c>
      <c r="E36" s="108" t="str">
        <f>'CSMR 17-21'!O31</f>
        <v>^</v>
      </c>
      <c r="F36" s="46" t="e">
        <f t="shared" si="12"/>
        <v>#VALUE!</v>
      </c>
      <c r="G36" s="46" t="e">
        <f t="shared" si="13"/>
        <v>#VALUE!</v>
      </c>
      <c r="H36" s="43" t="s">
        <v>27</v>
      </c>
      <c r="I36" s="43" t="s">
        <v>104</v>
      </c>
      <c r="J36" s="108" t="str">
        <f>'CSMR 17-21'!M32</f>
        <v>^</v>
      </c>
      <c r="K36" s="108" t="str">
        <f>'CSMR 17-21'!N32</f>
        <v>^</v>
      </c>
      <c r="L36" s="108" t="str">
        <f>'CSMR 17-21'!O32</f>
        <v>^</v>
      </c>
      <c r="M36" s="46" t="e">
        <f t="shared" si="14"/>
        <v>#VALUE!</v>
      </c>
      <c r="N36" s="46" t="e">
        <f t="shared" si="15"/>
        <v>#VALUE!</v>
      </c>
      <c r="O36" s="43" t="s">
        <v>49</v>
      </c>
      <c r="P36" s="43" t="s">
        <v>104</v>
      </c>
      <c r="Q36" s="44"/>
      <c r="R36" s="44"/>
      <c r="S36" s="44"/>
      <c r="T36" s="44"/>
      <c r="U36" s="44"/>
      <c r="V36" s="43"/>
    </row>
    <row r="37" spans="1:25" s="42" customFormat="1" ht="15.5" x14ac:dyDescent="0.35">
      <c r="A37" s="43" t="s">
        <v>32</v>
      </c>
      <c r="B37" s="43" t="s">
        <v>105</v>
      </c>
      <c r="C37" s="57">
        <f>'CSMR 17-21'!M44</f>
        <v>0.3</v>
      </c>
      <c r="D37" s="57">
        <f>'CSMR 17-21'!N44</f>
        <v>0.2</v>
      </c>
      <c r="E37" s="57">
        <f>'CSMR 17-21'!O44</f>
        <v>0.5</v>
      </c>
      <c r="F37" s="46">
        <f t="shared" si="12"/>
        <v>9.9999999999999978E-2</v>
      </c>
      <c r="G37" s="46">
        <f t="shared" si="13"/>
        <v>0.2</v>
      </c>
      <c r="H37" s="43" t="s">
        <v>27</v>
      </c>
      <c r="I37" s="43" t="s">
        <v>105</v>
      </c>
      <c r="J37" s="57">
        <f>'CSMR 17-21'!M45</f>
        <v>0.3</v>
      </c>
      <c r="K37" s="57">
        <f>'CSMR 17-21'!N45</f>
        <v>0.2</v>
      </c>
      <c r="L37" s="57">
        <f>'CSMR 17-21'!O45</f>
        <v>0.4</v>
      </c>
      <c r="M37" s="46">
        <f t="shared" si="14"/>
        <v>9.9999999999999978E-2</v>
      </c>
      <c r="N37" s="46">
        <f t="shared" si="15"/>
        <v>0.10000000000000003</v>
      </c>
      <c r="O37" s="43" t="s">
        <v>49</v>
      </c>
      <c r="P37" s="43" t="s">
        <v>105</v>
      </c>
      <c r="Q37" s="44"/>
      <c r="R37" s="44"/>
      <c r="S37" s="44"/>
      <c r="T37" s="44">
        <f>Q37-R37</f>
        <v>0</v>
      </c>
      <c r="U37" s="44">
        <f>S37-Q37</f>
        <v>0</v>
      </c>
      <c r="V37" s="43"/>
    </row>
    <row r="38" spans="1:25" s="42" customFormat="1" ht="15.5" x14ac:dyDescent="0.35">
      <c r="A38" s="43" t="s">
        <v>32</v>
      </c>
      <c r="B38" s="43" t="s">
        <v>11</v>
      </c>
      <c r="C38" s="57">
        <f>'CSMR 17-21'!M57</f>
        <v>0.7</v>
      </c>
      <c r="D38" s="57">
        <f>'CSMR 17-21'!N57</f>
        <v>0.5</v>
      </c>
      <c r="E38" s="57">
        <f>'CSMR 17-21'!O57</f>
        <v>1.1000000000000001</v>
      </c>
      <c r="F38" s="46">
        <f t="shared" si="12"/>
        <v>0.19999999999999996</v>
      </c>
      <c r="G38" s="46">
        <f t="shared" si="13"/>
        <v>0.40000000000000013</v>
      </c>
      <c r="H38" s="43" t="s">
        <v>27</v>
      </c>
      <c r="I38" s="43" t="s">
        <v>11</v>
      </c>
      <c r="J38" s="57">
        <f>'CSMR 17-21'!M58</f>
        <v>0.6</v>
      </c>
      <c r="K38" s="57">
        <f>'CSMR 17-21'!N58</f>
        <v>0.6</v>
      </c>
      <c r="L38" s="57">
        <f>'CSMR 17-21'!O58</f>
        <v>0.7</v>
      </c>
      <c r="M38" s="46">
        <f t="shared" si="14"/>
        <v>0</v>
      </c>
      <c r="N38" s="46">
        <f t="shared" si="15"/>
        <v>9.9999999999999978E-2</v>
      </c>
      <c r="O38" s="43" t="s">
        <v>49</v>
      </c>
      <c r="P38" s="43" t="s">
        <v>11</v>
      </c>
      <c r="Q38" s="44"/>
      <c r="R38" s="44"/>
      <c r="S38" s="44"/>
      <c r="T38" s="44">
        <f>Q38-R38</f>
        <v>0</v>
      </c>
      <c r="U38" s="44">
        <f>S38-Q38</f>
        <v>0</v>
      </c>
      <c r="V38" s="43"/>
    </row>
    <row r="39" spans="1:25" s="42" customFormat="1" ht="15.5" x14ac:dyDescent="0.35">
      <c r="A39" s="43" t="s">
        <v>32</v>
      </c>
      <c r="B39" s="43" t="s">
        <v>10</v>
      </c>
      <c r="C39" s="57" t="str">
        <f>'CSMR 17-21'!M70</f>
        <v>^</v>
      </c>
      <c r="D39" s="57" t="str">
        <f>'CSMR 17-21'!N70</f>
        <v>^</v>
      </c>
      <c r="E39" s="57" t="str">
        <f>'CSMR 17-21'!O70</f>
        <v>^</v>
      </c>
      <c r="F39" s="46" t="e">
        <f t="shared" si="12"/>
        <v>#VALUE!</v>
      </c>
      <c r="G39" s="46" t="e">
        <f t="shared" si="13"/>
        <v>#VALUE!</v>
      </c>
      <c r="H39" s="43" t="s">
        <v>27</v>
      </c>
      <c r="I39" s="43" t="s">
        <v>10</v>
      </c>
      <c r="J39" s="57" t="str">
        <f>'CSMR 17-21'!M71</f>
        <v>^</v>
      </c>
      <c r="K39" s="57" t="str">
        <f>'CSMR 17-21'!N71</f>
        <v>^</v>
      </c>
      <c r="L39" s="57" t="str">
        <f>'CSMR 17-21'!O71</f>
        <v>^</v>
      </c>
      <c r="M39" s="46" t="e">
        <f t="shared" si="14"/>
        <v>#VALUE!</v>
      </c>
      <c r="N39" s="46" t="e">
        <f t="shared" si="15"/>
        <v>#VALUE!</v>
      </c>
      <c r="O39" s="43" t="s">
        <v>49</v>
      </c>
      <c r="P39" s="43" t="s">
        <v>10</v>
      </c>
      <c r="Q39" s="44"/>
      <c r="R39" s="44"/>
      <c r="S39" s="44"/>
      <c r="T39" s="44">
        <f>Q39-R39</f>
        <v>0</v>
      </c>
      <c r="U39" s="44">
        <f>S39-Q39</f>
        <v>0</v>
      </c>
      <c r="V39" s="43"/>
    </row>
    <row r="40" spans="1:25" s="42" customFormat="1" ht="15.5" x14ac:dyDescent="0.35">
      <c r="A40" s="43" t="s">
        <v>32</v>
      </c>
      <c r="B40" s="43" t="s">
        <v>9</v>
      </c>
      <c r="C40" s="57">
        <f>'CSMR 17-21'!M83</f>
        <v>1.7</v>
      </c>
      <c r="D40" s="57">
        <f>'CSMR 17-21'!N83</f>
        <v>1.5</v>
      </c>
      <c r="E40" s="57">
        <f>'CSMR 17-21'!O83</f>
        <v>1.9</v>
      </c>
      <c r="F40" s="46">
        <f t="shared" si="12"/>
        <v>0.19999999999999996</v>
      </c>
      <c r="G40" s="46">
        <f t="shared" si="13"/>
        <v>0.19999999999999996</v>
      </c>
      <c r="H40" s="43" t="s">
        <v>27</v>
      </c>
      <c r="I40" s="43" t="s">
        <v>9</v>
      </c>
      <c r="J40" s="57">
        <f>'CSMR 17-21'!M84</f>
        <v>1.8</v>
      </c>
      <c r="K40" s="57">
        <f>'CSMR 17-21'!N84</f>
        <v>1.6</v>
      </c>
      <c r="L40" s="57">
        <f>'CSMR 17-21'!O84</f>
        <v>1.9</v>
      </c>
      <c r="M40" s="46">
        <f t="shared" si="14"/>
        <v>0.19999999999999996</v>
      </c>
      <c r="N40" s="46">
        <f t="shared" si="15"/>
        <v>9.9999999999999867E-2</v>
      </c>
      <c r="O40" s="43" t="s">
        <v>49</v>
      </c>
      <c r="P40" s="43" t="s">
        <v>9</v>
      </c>
      <c r="Q40" s="44"/>
      <c r="R40" s="44"/>
      <c r="S40" s="44"/>
      <c r="T40" s="44">
        <f>Q40-R40</f>
        <v>0</v>
      </c>
      <c r="U40" s="44">
        <f>S40-Q40</f>
        <v>0</v>
      </c>
      <c r="V40" s="43"/>
    </row>
    <row r="41" spans="1:25" x14ac:dyDescent="0.35">
      <c r="B41" s="55"/>
      <c r="C41" s="58"/>
      <c r="D41" s="58"/>
      <c r="E41" s="58"/>
      <c r="F41" s="55"/>
      <c r="G41" s="55"/>
      <c r="H41" s="55"/>
      <c r="I41" s="55"/>
      <c r="J41" s="58"/>
      <c r="K41" s="58"/>
      <c r="L41" s="58"/>
      <c r="M41" s="58"/>
      <c r="N41" s="58"/>
      <c r="O41" s="55"/>
      <c r="P41" s="55"/>
      <c r="Q41" s="58"/>
      <c r="R41" s="58"/>
      <c r="S41" s="55"/>
      <c r="T41" s="55"/>
      <c r="U41" s="55"/>
      <c r="V41" s="55"/>
    </row>
    <row r="42" spans="1:25" x14ac:dyDescent="0.35">
      <c r="B42" s="2"/>
    </row>
    <row r="43" spans="1:25" x14ac:dyDescent="0.35">
      <c r="B43" s="2"/>
    </row>
    <row r="44" spans="1:25" s="5" customFormat="1" x14ac:dyDescent="0.35"/>
    <row r="45" spans="1:25" s="5" customFormat="1" x14ac:dyDescent="0.35"/>
    <row r="46" spans="1:25" s="5" customFormat="1" x14ac:dyDescent="0.35"/>
    <row r="47" spans="1:25" s="5" customFormat="1" x14ac:dyDescent="0.35"/>
    <row r="48" spans="1:25" s="5" customFormat="1" x14ac:dyDescent="0.35">
      <c r="Y48" s="5" t="s">
        <v>39</v>
      </c>
    </row>
    <row r="49" spans="3:21" s="5" customFormat="1" x14ac:dyDescent="0.35"/>
    <row r="50" spans="3:21" s="5" customFormat="1" x14ac:dyDescent="0.35"/>
    <row r="51" spans="3:21" s="5" customFormat="1" x14ac:dyDescent="0.35"/>
    <row r="52" spans="3:21" s="5" customFormat="1" x14ac:dyDescent="0.35"/>
    <row r="53" spans="3:21" s="5" customFormat="1" x14ac:dyDescent="0.35"/>
    <row r="54" spans="3:21" s="5" customFormat="1" x14ac:dyDescent="0.35"/>
    <row r="55" spans="3:21" s="5" customFormat="1" x14ac:dyDescent="0.35"/>
    <row r="56" spans="3:21" s="5" customFormat="1" x14ac:dyDescent="0.35"/>
    <row r="57" spans="3:21" s="5" customFormat="1" x14ac:dyDescent="0.35"/>
    <row r="58" spans="3:21" s="5" customFormat="1" x14ac:dyDescent="0.35"/>
    <row r="59" spans="3:21" s="5" customFormat="1" x14ac:dyDescent="0.35"/>
    <row r="60" spans="3:21" s="5" customFormat="1" x14ac:dyDescent="0.35"/>
    <row r="61" spans="3:21" s="7" customFormat="1" x14ac:dyDescent="0.35">
      <c r="C61" s="4"/>
      <c r="D61" s="4"/>
      <c r="E61" s="4"/>
      <c r="J61" s="4"/>
      <c r="K61" s="4"/>
      <c r="L61" s="4"/>
      <c r="M61" s="4"/>
      <c r="N61" s="4"/>
      <c r="Q61" s="4"/>
      <c r="R61" s="4"/>
      <c r="S61" s="4"/>
      <c r="T61" s="4"/>
      <c r="U61" s="4"/>
    </row>
    <row r="62" spans="3:21" s="7" customFormat="1" x14ac:dyDescent="0.35">
      <c r="C62" s="4"/>
      <c r="D62" s="4"/>
      <c r="E62" s="4"/>
      <c r="J62" s="4"/>
      <c r="K62" s="4"/>
      <c r="L62" s="4"/>
      <c r="M62" s="4"/>
      <c r="N62" s="4"/>
      <c r="Q62" s="4"/>
      <c r="R62" s="4"/>
      <c r="S62" s="4"/>
      <c r="T62" s="4"/>
      <c r="U62" s="4"/>
    </row>
    <row r="63" spans="3:21" s="7" customFormat="1" x14ac:dyDescent="0.35">
      <c r="C63" s="4"/>
      <c r="D63" s="4"/>
      <c r="E63" s="4"/>
      <c r="J63" s="4"/>
      <c r="K63" s="4"/>
      <c r="L63" s="4"/>
      <c r="M63" s="4"/>
      <c r="N63" s="4"/>
      <c r="Q63" s="4"/>
      <c r="R63" s="4"/>
      <c r="S63" s="4"/>
      <c r="T63" s="4"/>
      <c r="U63" s="4"/>
    </row>
    <row r="64" spans="3:21" s="7" customFormat="1" x14ac:dyDescent="0.35">
      <c r="C64" s="4"/>
      <c r="D64" s="4"/>
      <c r="E64" s="4"/>
      <c r="J64" s="4"/>
      <c r="K64" s="4"/>
      <c r="L64" s="4"/>
      <c r="M64" s="4"/>
      <c r="N64" s="4"/>
      <c r="Q64" s="4"/>
      <c r="R64" s="4"/>
      <c r="S64" s="4"/>
      <c r="T64" s="4"/>
      <c r="U64" s="4"/>
    </row>
    <row r="65" spans="3:21" s="7" customFormat="1" x14ac:dyDescent="0.35">
      <c r="C65" s="4"/>
      <c r="D65" s="4"/>
      <c r="E65" s="4"/>
      <c r="J65" s="4"/>
      <c r="K65" s="4"/>
      <c r="L65" s="4"/>
      <c r="M65" s="4"/>
      <c r="N65" s="4"/>
      <c r="Q65" s="4"/>
      <c r="R65" s="4"/>
      <c r="S65" s="4"/>
      <c r="T65" s="4"/>
      <c r="U65" s="4"/>
    </row>
    <row r="66" spans="3:21" s="7" customFormat="1" x14ac:dyDescent="0.35">
      <c r="C66" s="4"/>
      <c r="D66" s="4"/>
      <c r="E66" s="4"/>
      <c r="J66" s="4"/>
      <c r="K66" s="4"/>
      <c r="L66" s="4"/>
      <c r="M66" s="4"/>
      <c r="N66" s="4"/>
      <c r="Q66" s="4"/>
      <c r="R66" s="4"/>
      <c r="S66" s="4"/>
      <c r="T66" s="4"/>
      <c r="U66" s="4"/>
    </row>
    <row r="67" spans="3:21" s="7" customFormat="1" x14ac:dyDescent="0.35">
      <c r="C67" s="4"/>
      <c r="D67" s="4"/>
      <c r="E67" s="4"/>
      <c r="J67" s="4"/>
      <c r="K67" s="4"/>
      <c r="L67" s="4"/>
      <c r="M67" s="4"/>
      <c r="N67" s="4"/>
      <c r="Q67" s="4"/>
      <c r="R67" s="4"/>
      <c r="S67" s="4"/>
      <c r="T67" s="4"/>
      <c r="U67" s="4"/>
    </row>
    <row r="68" spans="3:21" s="7" customFormat="1" x14ac:dyDescent="0.35">
      <c r="C68" s="4"/>
      <c r="D68" s="4"/>
      <c r="E68" s="4"/>
      <c r="J68" s="4"/>
      <c r="K68" s="4"/>
      <c r="L68" s="4"/>
      <c r="M68" s="4"/>
      <c r="N68" s="4"/>
      <c r="Q68" s="4"/>
      <c r="R68" s="4"/>
      <c r="S68" s="4"/>
      <c r="T68" s="4"/>
      <c r="U68" s="4"/>
    </row>
    <row r="69" spans="3:21" s="7" customFormat="1" x14ac:dyDescent="0.35">
      <c r="C69" s="4"/>
      <c r="D69" s="4"/>
      <c r="E69" s="4"/>
      <c r="J69" s="4"/>
      <c r="K69" s="4"/>
      <c r="L69" s="4"/>
      <c r="M69" s="4"/>
      <c r="N69" s="4"/>
      <c r="Q69" s="4"/>
      <c r="R69" s="4"/>
      <c r="S69" s="4"/>
      <c r="T69" s="4"/>
      <c r="U69" s="4"/>
    </row>
    <row r="70" spans="3:21" s="7" customFormat="1" x14ac:dyDescent="0.35">
      <c r="C70" s="4"/>
      <c r="D70" s="4"/>
      <c r="E70" s="4"/>
      <c r="J70" s="4"/>
      <c r="K70" s="4"/>
      <c r="L70" s="4"/>
      <c r="M70" s="4"/>
      <c r="N70" s="4"/>
      <c r="Q70" s="4"/>
      <c r="R70" s="4"/>
      <c r="S70" s="4"/>
      <c r="T70" s="4"/>
      <c r="U70" s="4"/>
    </row>
    <row r="71" spans="3:21" s="7" customFormat="1" x14ac:dyDescent="0.35">
      <c r="C71" s="4"/>
      <c r="D71" s="4"/>
      <c r="E71" s="4"/>
      <c r="J71" s="4"/>
      <c r="K71" s="4"/>
      <c r="L71" s="4"/>
      <c r="M71" s="4"/>
      <c r="N71" s="4"/>
      <c r="Q71" s="4"/>
      <c r="R71" s="4"/>
      <c r="S71" s="4"/>
      <c r="T71" s="4"/>
      <c r="U71" s="4"/>
    </row>
    <row r="72" spans="3:21" s="7" customFormat="1" x14ac:dyDescent="0.35">
      <c r="C72" s="4"/>
      <c r="D72" s="4"/>
      <c r="E72" s="4"/>
      <c r="J72" s="4"/>
      <c r="K72" s="4"/>
      <c r="L72" s="4"/>
      <c r="M72" s="4"/>
      <c r="N72" s="4"/>
      <c r="Q72" s="4"/>
      <c r="R72" s="4"/>
      <c r="S72" s="4"/>
      <c r="T72" s="4"/>
      <c r="U72" s="4"/>
    </row>
    <row r="73" spans="3:21" s="7" customFormat="1" x14ac:dyDescent="0.35">
      <c r="C73" s="4"/>
      <c r="D73" s="4"/>
      <c r="E73" s="4"/>
      <c r="J73" s="4"/>
      <c r="K73" s="4"/>
      <c r="L73" s="4"/>
      <c r="M73" s="4"/>
      <c r="N73" s="4"/>
      <c r="Q73" s="4"/>
      <c r="R73" s="4"/>
      <c r="S73" s="4"/>
      <c r="T73" s="4"/>
      <c r="U73" s="4"/>
    </row>
    <row r="74" spans="3:21" s="7" customFormat="1" x14ac:dyDescent="0.35">
      <c r="C74" s="4"/>
      <c r="D74" s="4"/>
      <c r="E74" s="4"/>
      <c r="J74" s="4"/>
      <c r="K74" s="4"/>
      <c r="L74" s="4"/>
      <c r="M74" s="4"/>
      <c r="N74" s="4"/>
      <c r="Q74" s="4"/>
      <c r="R74" s="4"/>
      <c r="S74" s="4"/>
      <c r="T74" s="4"/>
      <c r="U74" s="4"/>
    </row>
    <row r="75" spans="3:21" s="7" customFormat="1" x14ac:dyDescent="0.35">
      <c r="C75" s="4"/>
      <c r="D75" s="4"/>
      <c r="E75" s="4"/>
      <c r="J75" s="4"/>
      <c r="K75" s="4"/>
      <c r="L75" s="4"/>
      <c r="M75" s="4"/>
      <c r="N75" s="4"/>
      <c r="Q75" s="4"/>
      <c r="R75" s="4"/>
      <c r="S75" s="4"/>
      <c r="T75" s="4"/>
      <c r="U75" s="4"/>
    </row>
    <row r="76" spans="3:21" s="7" customFormat="1" x14ac:dyDescent="0.35">
      <c r="C76" s="4"/>
      <c r="D76" s="4"/>
      <c r="E76" s="4"/>
      <c r="J76" s="4"/>
      <c r="K76" s="4"/>
      <c r="L76" s="4"/>
      <c r="M76" s="4"/>
      <c r="N76" s="4"/>
      <c r="Q76" s="4"/>
      <c r="R76" s="4"/>
      <c r="S76" s="4"/>
      <c r="T76" s="4"/>
      <c r="U76" s="4"/>
    </row>
    <row r="77" spans="3:21" s="7" customFormat="1" x14ac:dyDescent="0.35">
      <c r="C77" s="4"/>
      <c r="D77" s="4"/>
      <c r="E77" s="4"/>
      <c r="J77" s="4"/>
      <c r="K77" s="4"/>
      <c r="L77" s="4"/>
      <c r="M77" s="4"/>
      <c r="N77" s="4"/>
      <c r="Q77" s="4"/>
      <c r="R77" s="4"/>
      <c r="S77" s="4"/>
      <c r="T77" s="4"/>
      <c r="U77" s="4"/>
    </row>
    <row r="78" spans="3:21" s="7" customFormat="1" x14ac:dyDescent="0.35">
      <c r="C78" s="4"/>
      <c r="D78" s="4"/>
      <c r="E78" s="4"/>
      <c r="J78" s="4"/>
      <c r="K78" s="4"/>
      <c r="L78" s="4"/>
      <c r="M78" s="4"/>
      <c r="N78" s="4"/>
      <c r="Q78" s="4"/>
      <c r="R78" s="4"/>
      <c r="S78" s="4"/>
      <c r="T78" s="4"/>
      <c r="U78" s="4"/>
    </row>
    <row r="79" spans="3:21" s="7" customFormat="1" x14ac:dyDescent="0.35">
      <c r="C79" s="4"/>
      <c r="D79" s="4"/>
      <c r="E79" s="4"/>
      <c r="J79" s="4"/>
      <c r="K79" s="4"/>
      <c r="L79" s="4"/>
      <c r="M79" s="4"/>
      <c r="N79" s="4"/>
      <c r="Q79" s="4"/>
      <c r="R79" s="4"/>
      <c r="S79" s="4"/>
      <c r="T79" s="4"/>
      <c r="U79" s="4"/>
    </row>
    <row r="80" spans="3:21" s="7" customFormat="1" x14ac:dyDescent="0.35">
      <c r="C80" s="4"/>
      <c r="D80" s="4"/>
      <c r="E80" s="4"/>
      <c r="J80" s="4"/>
      <c r="K80" s="4"/>
      <c r="L80" s="4"/>
      <c r="M80" s="4"/>
      <c r="N80" s="4"/>
      <c r="Q80" s="4"/>
      <c r="R80" s="4"/>
      <c r="S80" s="4"/>
      <c r="T80" s="4"/>
      <c r="U80" s="4"/>
    </row>
    <row r="81" spans="2:21" s="7" customFormat="1" x14ac:dyDescent="0.35">
      <c r="B81" s="8"/>
      <c r="C81" s="4"/>
      <c r="D81" s="4"/>
      <c r="E81" s="4"/>
      <c r="J81" s="4"/>
      <c r="K81" s="4"/>
      <c r="L81" s="4"/>
      <c r="M81" s="4"/>
      <c r="N81" s="4"/>
      <c r="Q81" s="4"/>
      <c r="R81" s="4"/>
      <c r="S81" s="4"/>
      <c r="T81" s="4"/>
      <c r="U81" s="4"/>
    </row>
  </sheetData>
  <mergeCells count="12">
    <mergeCell ref="A23:G23"/>
    <mergeCell ref="H23:N23"/>
    <mergeCell ref="O23:U23"/>
    <mergeCell ref="A33:G33"/>
    <mergeCell ref="H33:N33"/>
    <mergeCell ref="O33:U33"/>
    <mergeCell ref="A2:G2"/>
    <mergeCell ref="H2:N2"/>
    <mergeCell ref="O2:U2"/>
    <mergeCell ref="A12:G12"/>
    <mergeCell ref="H12:N12"/>
    <mergeCell ref="O12:U12"/>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51"/>
  <sheetViews>
    <sheetView zoomScale="55" zoomScaleNormal="55" zoomScaleSheetLayoutView="86" workbookViewId="0"/>
  </sheetViews>
  <sheetFormatPr defaultColWidth="9.1796875" defaultRowHeight="14.5" x14ac:dyDescent="0.35"/>
  <cols>
    <col min="1" max="1" width="18.54296875" style="15" customWidth="1"/>
    <col min="2" max="2" width="26.1796875" style="16" customWidth="1"/>
    <col min="3" max="3" width="17.81640625" style="85" customWidth="1"/>
    <col min="4" max="5" width="12.54296875" style="85" customWidth="1"/>
    <col min="6" max="7" width="13.54296875" style="85" customWidth="1"/>
    <col min="8" max="8" width="10.81640625" style="85" customWidth="1"/>
    <col min="9" max="9" width="12.81640625" style="85" customWidth="1"/>
    <col min="10" max="11" width="15" style="85" customWidth="1"/>
    <col min="12" max="13" width="12.54296875" style="85" customWidth="1"/>
    <col min="14" max="16384" width="9.1796875" style="15"/>
  </cols>
  <sheetData>
    <row r="1" spans="1:13" s="50" customFormat="1" ht="33.65" customHeight="1" x14ac:dyDescent="0.55000000000000004">
      <c r="A1" s="17" t="s">
        <v>102</v>
      </c>
      <c r="B1" s="87"/>
      <c r="C1" s="78"/>
      <c r="D1" s="78"/>
      <c r="E1" s="78"/>
      <c r="F1" s="78"/>
      <c r="G1" s="78"/>
      <c r="H1" s="78"/>
      <c r="I1" s="78"/>
      <c r="J1" s="78"/>
      <c r="K1" s="78"/>
      <c r="L1" s="78"/>
      <c r="M1" s="78"/>
    </row>
    <row r="2" spans="1:13" s="50" customFormat="1" ht="23.5" x14ac:dyDescent="0.55000000000000004">
      <c r="A2" s="76" t="s">
        <v>23</v>
      </c>
      <c r="B2" s="88"/>
      <c r="C2" s="79"/>
      <c r="D2" s="80"/>
      <c r="E2" s="80"/>
      <c r="F2" s="80"/>
      <c r="G2" s="80"/>
      <c r="H2" s="80"/>
      <c r="I2" s="80"/>
      <c r="J2" s="80"/>
      <c r="K2" s="80"/>
      <c r="L2" s="80"/>
      <c r="M2" s="80"/>
    </row>
    <row r="3" spans="1:13" s="42" customFormat="1" ht="54" customHeight="1" x14ac:dyDescent="0.35">
      <c r="A3" s="89" t="s">
        <v>59</v>
      </c>
      <c r="B3" s="77" t="s">
        <v>95</v>
      </c>
      <c r="C3" s="81" t="s">
        <v>58</v>
      </c>
      <c r="D3" s="82" t="s">
        <v>18</v>
      </c>
      <c r="E3" s="82" t="s">
        <v>17</v>
      </c>
      <c r="F3" s="82" t="s">
        <v>19</v>
      </c>
      <c r="G3" s="82" t="s">
        <v>20</v>
      </c>
      <c r="H3" s="82" t="s">
        <v>14</v>
      </c>
      <c r="I3" s="82" t="s">
        <v>21</v>
      </c>
      <c r="J3" s="82" t="s">
        <v>22</v>
      </c>
      <c r="K3" s="82" t="s">
        <v>47</v>
      </c>
      <c r="L3" s="82" t="s">
        <v>51</v>
      </c>
      <c r="M3" s="82" t="s">
        <v>52</v>
      </c>
    </row>
    <row r="4" spans="1:13" s="6" customFormat="1" x14ac:dyDescent="0.35">
      <c r="A4" s="132" t="s">
        <v>142</v>
      </c>
      <c r="B4" s="133" t="s">
        <v>101</v>
      </c>
      <c r="C4" s="133" t="s">
        <v>0</v>
      </c>
      <c r="D4" s="133">
        <v>2</v>
      </c>
      <c r="E4" s="133">
        <v>0</v>
      </c>
      <c r="F4" s="133">
        <v>1988</v>
      </c>
      <c r="G4" s="133">
        <v>2002</v>
      </c>
      <c r="H4" s="133">
        <v>0.5</v>
      </c>
      <c r="I4" s="133">
        <v>-2.2999999999999998</v>
      </c>
      <c r="J4" s="133">
        <v>1.8</v>
      </c>
      <c r="K4" s="133">
        <v>0</v>
      </c>
      <c r="L4" s="133" t="s">
        <v>143</v>
      </c>
      <c r="M4" s="134">
        <v>0.45500000000000002</v>
      </c>
    </row>
    <row r="5" spans="1:13" s="6" customFormat="1" x14ac:dyDescent="0.35">
      <c r="A5" s="135" t="s">
        <v>142</v>
      </c>
      <c r="B5" s="136" t="s">
        <v>101</v>
      </c>
      <c r="C5" s="136" t="s">
        <v>0</v>
      </c>
      <c r="D5" s="136">
        <v>2</v>
      </c>
      <c r="E5" s="136">
        <v>1</v>
      </c>
      <c r="F5" s="136">
        <v>2002</v>
      </c>
      <c r="G5" s="136">
        <v>2014</v>
      </c>
      <c r="H5" s="136">
        <v>4.0999999999999996</v>
      </c>
      <c r="I5" s="136">
        <v>3</v>
      </c>
      <c r="J5" s="136">
        <v>10.8</v>
      </c>
      <c r="K5" s="136">
        <v>1</v>
      </c>
      <c r="L5" s="136" t="s">
        <v>143</v>
      </c>
      <c r="M5" s="137">
        <v>2.5000000000000001E-2</v>
      </c>
    </row>
    <row r="6" spans="1:13" s="6" customFormat="1" x14ac:dyDescent="0.35">
      <c r="A6" s="132" t="s">
        <v>142</v>
      </c>
      <c r="B6" s="133" t="s">
        <v>101</v>
      </c>
      <c r="C6" s="133" t="s">
        <v>0</v>
      </c>
      <c r="D6" s="133">
        <v>2</v>
      </c>
      <c r="E6" s="133">
        <v>2</v>
      </c>
      <c r="F6" s="133">
        <v>2014</v>
      </c>
      <c r="G6" s="133">
        <v>2021</v>
      </c>
      <c r="H6" s="133">
        <v>0.7</v>
      </c>
      <c r="I6" s="133">
        <v>-2.9</v>
      </c>
      <c r="J6" s="133">
        <v>2.6</v>
      </c>
      <c r="K6" s="133">
        <v>0</v>
      </c>
      <c r="L6" s="133" t="s">
        <v>143</v>
      </c>
      <c r="M6" s="134">
        <v>0.47</v>
      </c>
    </row>
    <row r="7" spans="1:13" s="6" customFormat="1" x14ac:dyDescent="0.35">
      <c r="A7" s="135" t="s">
        <v>142</v>
      </c>
      <c r="B7" s="136" t="s">
        <v>101</v>
      </c>
      <c r="C7" s="136" t="s">
        <v>144</v>
      </c>
      <c r="D7" s="136">
        <v>4</v>
      </c>
      <c r="E7" s="136">
        <v>0</v>
      </c>
      <c r="F7" s="136">
        <v>1988</v>
      </c>
      <c r="G7" s="136">
        <v>1993</v>
      </c>
      <c r="H7" s="136">
        <v>-0.6</v>
      </c>
      <c r="I7" s="136">
        <v>-6.6</v>
      </c>
      <c r="J7" s="136">
        <v>2.6</v>
      </c>
      <c r="K7" s="136">
        <v>0</v>
      </c>
      <c r="L7" s="136" t="s">
        <v>143</v>
      </c>
      <c r="M7" s="137">
        <v>0.44800000000000001</v>
      </c>
    </row>
    <row r="8" spans="1:13" s="6" customFormat="1" x14ac:dyDescent="0.35">
      <c r="A8" s="132" t="s">
        <v>142</v>
      </c>
      <c r="B8" s="133" t="s">
        <v>101</v>
      </c>
      <c r="C8" s="133" t="s">
        <v>144</v>
      </c>
      <c r="D8" s="133">
        <v>4</v>
      </c>
      <c r="E8" s="133">
        <v>1</v>
      </c>
      <c r="F8" s="133">
        <v>1993</v>
      </c>
      <c r="G8" s="133">
        <v>1996</v>
      </c>
      <c r="H8" s="133">
        <v>7.8</v>
      </c>
      <c r="I8" s="133">
        <v>-2.1</v>
      </c>
      <c r="J8" s="133">
        <v>11.2</v>
      </c>
      <c r="K8" s="133">
        <v>0</v>
      </c>
      <c r="L8" s="133" t="s">
        <v>143</v>
      </c>
      <c r="M8" s="134">
        <v>8.7999999999999995E-2</v>
      </c>
    </row>
    <row r="9" spans="1:13" s="6" customFormat="1" x14ac:dyDescent="0.35">
      <c r="A9" s="135" t="s">
        <v>142</v>
      </c>
      <c r="B9" s="136" t="s">
        <v>101</v>
      </c>
      <c r="C9" s="136" t="s">
        <v>144</v>
      </c>
      <c r="D9" s="136">
        <v>4</v>
      </c>
      <c r="E9" s="136">
        <v>2</v>
      </c>
      <c r="F9" s="136">
        <v>1996</v>
      </c>
      <c r="G9" s="136">
        <v>2001</v>
      </c>
      <c r="H9" s="136">
        <v>-2.4</v>
      </c>
      <c r="I9" s="136">
        <v>-6.7</v>
      </c>
      <c r="J9" s="136">
        <v>4.8</v>
      </c>
      <c r="K9" s="136">
        <v>0</v>
      </c>
      <c r="L9" s="136" t="s">
        <v>143</v>
      </c>
      <c r="M9" s="137">
        <v>0.113</v>
      </c>
    </row>
    <row r="10" spans="1:13" s="6" customFormat="1" x14ac:dyDescent="0.35">
      <c r="A10" s="132" t="s">
        <v>142</v>
      </c>
      <c r="B10" s="133" t="s">
        <v>101</v>
      </c>
      <c r="C10" s="133" t="s">
        <v>144</v>
      </c>
      <c r="D10" s="133">
        <v>4</v>
      </c>
      <c r="E10" s="133">
        <v>3</v>
      </c>
      <c r="F10" s="133">
        <v>2001</v>
      </c>
      <c r="G10" s="133">
        <v>2014</v>
      </c>
      <c r="H10" s="133">
        <v>4.4000000000000004</v>
      </c>
      <c r="I10" s="133">
        <v>3.7</v>
      </c>
      <c r="J10" s="133">
        <v>5.4</v>
      </c>
      <c r="K10" s="133">
        <v>1</v>
      </c>
      <c r="L10" s="133" t="s">
        <v>143</v>
      </c>
      <c r="M10" s="134">
        <v>1.7999999999999999E-2</v>
      </c>
    </row>
    <row r="11" spans="1:13" s="6" customFormat="1" x14ac:dyDescent="0.35">
      <c r="A11" s="135" t="s">
        <v>142</v>
      </c>
      <c r="B11" s="136" t="s">
        <v>101</v>
      </c>
      <c r="C11" s="136" t="s">
        <v>144</v>
      </c>
      <c r="D11" s="136">
        <v>4</v>
      </c>
      <c r="E11" s="136">
        <v>4</v>
      </c>
      <c r="F11" s="136">
        <v>2014</v>
      </c>
      <c r="G11" s="136">
        <v>2021</v>
      </c>
      <c r="H11" s="136">
        <v>0.2</v>
      </c>
      <c r="I11" s="136">
        <v>-1.2</v>
      </c>
      <c r="J11" s="136">
        <v>1.2</v>
      </c>
      <c r="K11" s="136">
        <v>0</v>
      </c>
      <c r="L11" s="136" t="s">
        <v>143</v>
      </c>
      <c r="M11" s="137">
        <v>0.73099999999999998</v>
      </c>
    </row>
    <row r="12" spans="1:13" s="6" customFormat="1" x14ac:dyDescent="0.35">
      <c r="A12" s="132" t="s">
        <v>142</v>
      </c>
      <c r="B12" s="133" t="s">
        <v>101</v>
      </c>
      <c r="C12" s="133" t="s">
        <v>145</v>
      </c>
      <c r="D12" s="133">
        <v>2</v>
      </c>
      <c r="E12" s="133">
        <v>0</v>
      </c>
      <c r="F12" s="133">
        <v>1988</v>
      </c>
      <c r="G12" s="133">
        <v>2003</v>
      </c>
      <c r="H12" s="133">
        <v>-0.4</v>
      </c>
      <c r="I12" s="133">
        <v>-4.8</v>
      </c>
      <c r="J12" s="133">
        <v>8</v>
      </c>
      <c r="K12" s="133">
        <v>0</v>
      </c>
      <c r="L12" s="133" t="s">
        <v>143</v>
      </c>
      <c r="M12" s="134">
        <v>0.41099999999999998</v>
      </c>
    </row>
    <row r="13" spans="1:13" s="6" customFormat="1" x14ac:dyDescent="0.35">
      <c r="A13" s="135" t="s">
        <v>142</v>
      </c>
      <c r="B13" s="136" t="s">
        <v>101</v>
      </c>
      <c r="C13" s="136" t="s">
        <v>145</v>
      </c>
      <c r="D13" s="136">
        <v>2</v>
      </c>
      <c r="E13" s="136">
        <v>1</v>
      </c>
      <c r="F13" s="136">
        <v>2003</v>
      </c>
      <c r="G13" s="136">
        <v>2006</v>
      </c>
      <c r="H13" s="136">
        <v>9.1999999999999993</v>
      </c>
      <c r="I13" s="136">
        <v>-5.5</v>
      </c>
      <c r="J13" s="136">
        <v>13.3</v>
      </c>
      <c r="K13" s="136">
        <v>0</v>
      </c>
      <c r="L13" s="136" t="s">
        <v>143</v>
      </c>
      <c r="M13" s="137">
        <v>0.14599999999999999</v>
      </c>
    </row>
    <row r="14" spans="1:13" s="6" customFormat="1" x14ac:dyDescent="0.35">
      <c r="A14" s="132" t="s">
        <v>142</v>
      </c>
      <c r="B14" s="133" t="s">
        <v>101</v>
      </c>
      <c r="C14" s="133" t="s">
        <v>145</v>
      </c>
      <c r="D14" s="133">
        <v>2</v>
      </c>
      <c r="E14" s="133">
        <v>2</v>
      </c>
      <c r="F14" s="133">
        <v>2006</v>
      </c>
      <c r="G14" s="133">
        <v>2021</v>
      </c>
      <c r="H14" s="133">
        <v>2.2999999999999998</v>
      </c>
      <c r="I14" s="133">
        <v>-0.7</v>
      </c>
      <c r="J14" s="133">
        <v>3.3</v>
      </c>
      <c r="K14" s="133">
        <v>0</v>
      </c>
      <c r="L14" s="133" t="s">
        <v>143</v>
      </c>
      <c r="M14" s="134">
        <v>6.9000000000000006E-2</v>
      </c>
    </row>
    <row r="15" spans="1:13" s="6" customFormat="1" x14ac:dyDescent="0.35">
      <c r="A15" s="135" t="s">
        <v>142</v>
      </c>
      <c r="B15" s="136" t="s">
        <v>11</v>
      </c>
      <c r="C15" s="136" t="s">
        <v>0</v>
      </c>
      <c r="D15" s="136">
        <v>0</v>
      </c>
      <c r="E15" s="136">
        <v>0</v>
      </c>
      <c r="F15" s="136">
        <v>1988</v>
      </c>
      <c r="G15" s="136">
        <v>2021</v>
      </c>
      <c r="H15" s="136">
        <v>1.2</v>
      </c>
      <c r="I15" s="136">
        <v>0.5</v>
      </c>
      <c r="J15" s="136">
        <v>2.2000000000000002</v>
      </c>
      <c r="K15" s="136">
        <v>1</v>
      </c>
      <c r="L15" s="136" t="s">
        <v>143</v>
      </c>
      <c r="M15" s="137">
        <v>2E-3</v>
      </c>
    </row>
    <row r="16" spans="1:13" s="6" customFormat="1" x14ac:dyDescent="0.35">
      <c r="A16" s="132" t="s">
        <v>142</v>
      </c>
      <c r="B16" s="133" t="s">
        <v>40</v>
      </c>
      <c r="C16" s="133" t="s">
        <v>0</v>
      </c>
      <c r="D16" s="133">
        <v>4</v>
      </c>
      <c r="E16" s="133">
        <v>0</v>
      </c>
      <c r="F16" s="133">
        <v>1988</v>
      </c>
      <c r="G16" s="133">
        <v>1993</v>
      </c>
      <c r="H16" s="133">
        <v>-1.7</v>
      </c>
      <c r="I16" s="133">
        <v>-8.8000000000000007</v>
      </c>
      <c r="J16" s="133">
        <v>1.4</v>
      </c>
      <c r="K16" s="133">
        <v>0</v>
      </c>
      <c r="L16" s="133" t="s">
        <v>143</v>
      </c>
      <c r="M16" s="134">
        <v>0.151</v>
      </c>
    </row>
    <row r="17" spans="1:13" s="6" customFormat="1" x14ac:dyDescent="0.35">
      <c r="A17" s="135" t="s">
        <v>142</v>
      </c>
      <c r="B17" s="136" t="s">
        <v>40</v>
      </c>
      <c r="C17" s="136" t="s">
        <v>0</v>
      </c>
      <c r="D17" s="136">
        <v>4</v>
      </c>
      <c r="E17" s="136">
        <v>1</v>
      </c>
      <c r="F17" s="136">
        <v>1993</v>
      </c>
      <c r="G17" s="136">
        <v>1996</v>
      </c>
      <c r="H17" s="136">
        <v>10.5</v>
      </c>
      <c r="I17" s="136">
        <v>4.5999999999999996</v>
      </c>
      <c r="J17" s="136">
        <v>14.5</v>
      </c>
      <c r="K17" s="136">
        <v>1</v>
      </c>
      <c r="L17" s="136" t="s">
        <v>143</v>
      </c>
      <c r="M17" s="137">
        <v>0.02</v>
      </c>
    </row>
    <row r="18" spans="1:13" s="6" customFormat="1" x14ac:dyDescent="0.35">
      <c r="A18" s="132" t="s">
        <v>142</v>
      </c>
      <c r="B18" s="133" t="s">
        <v>40</v>
      </c>
      <c r="C18" s="133" t="s">
        <v>0</v>
      </c>
      <c r="D18" s="133">
        <v>4</v>
      </c>
      <c r="E18" s="133">
        <v>2</v>
      </c>
      <c r="F18" s="133">
        <v>1996</v>
      </c>
      <c r="G18" s="133">
        <v>2002</v>
      </c>
      <c r="H18" s="133">
        <v>-1.5</v>
      </c>
      <c r="I18" s="133">
        <v>-7.2</v>
      </c>
      <c r="J18" s="133">
        <v>0.7</v>
      </c>
      <c r="K18" s="133">
        <v>0</v>
      </c>
      <c r="L18" s="133" t="s">
        <v>143</v>
      </c>
      <c r="M18" s="134">
        <v>0.129</v>
      </c>
    </row>
    <row r="19" spans="1:13" s="6" customFormat="1" x14ac:dyDescent="0.35">
      <c r="A19" s="135" t="s">
        <v>142</v>
      </c>
      <c r="B19" s="136" t="s">
        <v>40</v>
      </c>
      <c r="C19" s="136" t="s">
        <v>0</v>
      </c>
      <c r="D19" s="136">
        <v>4</v>
      </c>
      <c r="E19" s="136">
        <v>3</v>
      </c>
      <c r="F19" s="136">
        <v>2002</v>
      </c>
      <c r="G19" s="136">
        <v>2008</v>
      </c>
      <c r="H19" s="136">
        <v>8.6</v>
      </c>
      <c r="I19" s="136">
        <v>6.1</v>
      </c>
      <c r="J19" s="136">
        <v>14.6</v>
      </c>
      <c r="K19" s="136">
        <v>1</v>
      </c>
      <c r="L19" s="136" t="s">
        <v>143</v>
      </c>
      <c r="M19" s="137">
        <v>6.0000000000000001E-3</v>
      </c>
    </row>
    <row r="20" spans="1:13" s="6" customFormat="1" x14ac:dyDescent="0.35">
      <c r="A20" s="132" t="s">
        <v>142</v>
      </c>
      <c r="B20" s="133" t="s">
        <v>40</v>
      </c>
      <c r="C20" s="133" t="s">
        <v>0</v>
      </c>
      <c r="D20" s="133">
        <v>4</v>
      </c>
      <c r="E20" s="133">
        <v>4</v>
      </c>
      <c r="F20" s="133">
        <v>2008</v>
      </c>
      <c r="G20" s="133">
        <v>2021</v>
      </c>
      <c r="H20" s="133">
        <v>2.4</v>
      </c>
      <c r="I20" s="133">
        <v>1.6</v>
      </c>
      <c r="J20" s="133">
        <v>3</v>
      </c>
      <c r="K20" s="133">
        <v>1</v>
      </c>
      <c r="L20" s="133" t="s">
        <v>143</v>
      </c>
      <c r="M20" s="134">
        <v>0.01</v>
      </c>
    </row>
    <row r="21" spans="1:13" s="6" customFormat="1" x14ac:dyDescent="0.35">
      <c r="A21" s="135" t="s">
        <v>142</v>
      </c>
      <c r="B21" s="136" t="s">
        <v>40</v>
      </c>
      <c r="C21" s="136" t="s">
        <v>144</v>
      </c>
      <c r="D21" s="136">
        <v>2</v>
      </c>
      <c r="E21" s="136">
        <v>0</v>
      </c>
      <c r="F21" s="136">
        <v>1988</v>
      </c>
      <c r="G21" s="136">
        <v>2003</v>
      </c>
      <c r="H21" s="136">
        <v>2.2999999999999998</v>
      </c>
      <c r="I21" s="136">
        <v>-0.7</v>
      </c>
      <c r="J21" s="136">
        <v>3.3</v>
      </c>
      <c r="K21" s="136">
        <v>0</v>
      </c>
      <c r="L21" s="136" t="s">
        <v>143</v>
      </c>
      <c r="M21" s="137">
        <v>7.2999999999999995E-2</v>
      </c>
    </row>
    <row r="22" spans="1:13" s="6" customFormat="1" x14ac:dyDescent="0.35">
      <c r="A22" s="132" t="s">
        <v>142</v>
      </c>
      <c r="B22" s="133" t="s">
        <v>40</v>
      </c>
      <c r="C22" s="133" t="s">
        <v>144</v>
      </c>
      <c r="D22" s="133">
        <v>2</v>
      </c>
      <c r="E22" s="133">
        <v>1</v>
      </c>
      <c r="F22" s="133">
        <v>2003</v>
      </c>
      <c r="G22" s="133">
        <v>2013</v>
      </c>
      <c r="H22" s="133">
        <v>5.6</v>
      </c>
      <c r="I22" s="133">
        <v>4.4000000000000004</v>
      </c>
      <c r="J22" s="133">
        <v>11.9</v>
      </c>
      <c r="K22" s="133">
        <v>1</v>
      </c>
      <c r="L22" s="133" t="s">
        <v>143</v>
      </c>
      <c r="M22" s="134">
        <v>2E-3</v>
      </c>
    </row>
    <row r="23" spans="1:13" s="6" customFormat="1" x14ac:dyDescent="0.35">
      <c r="A23" s="135" t="s">
        <v>142</v>
      </c>
      <c r="B23" s="136" t="s">
        <v>40</v>
      </c>
      <c r="C23" s="136" t="s">
        <v>144</v>
      </c>
      <c r="D23" s="136">
        <v>2</v>
      </c>
      <c r="E23" s="136">
        <v>2</v>
      </c>
      <c r="F23" s="136">
        <v>2013</v>
      </c>
      <c r="G23" s="136">
        <v>2021</v>
      </c>
      <c r="H23" s="136">
        <v>0.8</v>
      </c>
      <c r="I23" s="136">
        <v>-1.6</v>
      </c>
      <c r="J23" s="136">
        <v>2.2000000000000002</v>
      </c>
      <c r="K23" s="136">
        <v>0</v>
      </c>
      <c r="L23" s="136" t="s">
        <v>143</v>
      </c>
      <c r="M23" s="137">
        <v>0.32700000000000001</v>
      </c>
    </row>
    <row r="24" spans="1:13" s="6" customFormat="1" x14ac:dyDescent="0.35">
      <c r="A24" s="132" t="s">
        <v>142</v>
      </c>
      <c r="B24" s="133" t="s">
        <v>40</v>
      </c>
      <c r="C24" s="133" t="s">
        <v>145</v>
      </c>
      <c r="D24" s="133">
        <v>2</v>
      </c>
      <c r="E24" s="133">
        <v>0</v>
      </c>
      <c r="F24" s="133">
        <v>1988</v>
      </c>
      <c r="G24" s="133">
        <v>2003</v>
      </c>
      <c r="H24" s="133">
        <v>1.2</v>
      </c>
      <c r="I24" s="133">
        <v>-2.2999999999999998</v>
      </c>
      <c r="J24" s="133">
        <v>2.6</v>
      </c>
      <c r="K24" s="133">
        <v>0</v>
      </c>
      <c r="L24" s="133" t="s">
        <v>143</v>
      </c>
      <c r="M24" s="134">
        <v>0.22</v>
      </c>
    </row>
    <row r="25" spans="1:13" s="6" customFormat="1" x14ac:dyDescent="0.35">
      <c r="A25" s="135" t="s">
        <v>142</v>
      </c>
      <c r="B25" s="136" t="s">
        <v>40</v>
      </c>
      <c r="C25" s="136" t="s">
        <v>145</v>
      </c>
      <c r="D25" s="136">
        <v>2</v>
      </c>
      <c r="E25" s="136">
        <v>1</v>
      </c>
      <c r="F25" s="136">
        <v>2003</v>
      </c>
      <c r="G25" s="136">
        <v>2006</v>
      </c>
      <c r="H25" s="136">
        <v>12.8</v>
      </c>
      <c r="I25" s="136">
        <v>4.2</v>
      </c>
      <c r="J25" s="136">
        <v>17.100000000000001</v>
      </c>
      <c r="K25" s="136">
        <v>1</v>
      </c>
      <c r="L25" s="136" t="s">
        <v>143</v>
      </c>
      <c r="M25" s="137">
        <v>2.4E-2</v>
      </c>
    </row>
    <row r="26" spans="1:13" s="6" customFormat="1" x14ac:dyDescent="0.35">
      <c r="A26" s="132" t="s">
        <v>142</v>
      </c>
      <c r="B26" s="133" t="s">
        <v>40</v>
      </c>
      <c r="C26" s="133" t="s">
        <v>145</v>
      </c>
      <c r="D26" s="133">
        <v>2</v>
      </c>
      <c r="E26" s="133">
        <v>2</v>
      </c>
      <c r="F26" s="133">
        <v>2006</v>
      </c>
      <c r="G26" s="133">
        <v>2021</v>
      </c>
      <c r="H26" s="133">
        <v>2.7</v>
      </c>
      <c r="I26" s="133">
        <v>0.8</v>
      </c>
      <c r="J26" s="133">
        <v>3.7</v>
      </c>
      <c r="K26" s="133">
        <v>1</v>
      </c>
      <c r="L26" s="133" t="s">
        <v>143</v>
      </c>
      <c r="M26" s="134">
        <v>3.6999999999999998E-2</v>
      </c>
    </row>
    <row r="27" spans="1:13" s="6" customFormat="1" x14ac:dyDescent="0.35">
      <c r="B27" s="35"/>
      <c r="C27" s="83"/>
      <c r="D27" s="83"/>
      <c r="E27" s="83"/>
      <c r="F27" s="83"/>
      <c r="G27" s="83"/>
      <c r="H27" s="83"/>
      <c r="I27" s="83"/>
      <c r="J27" s="83"/>
      <c r="K27" s="83"/>
      <c r="L27" s="83"/>
      <c r="M27" s="83"/>
    </row>
    <row r="28" spans="1:13" s="50" customFormat="1" ht="33.65" customHeight="1" x14ac:dyDescent="0.55000000000000004">
      <c r="A28" s="17" t="s">
        <v>98</v>
      </c>
      <c r="B28" s="17"/>
      <c r="C28" s="78"/>
      <c r="D28" s="78"/>
      <c r="E28" s="78"/>
      <c r="F28" s="78"/>
      <c r="G28" s="78"/>
      <c r="H28" s="78"/>
      <c r="I28" s="78"/>
      <c r="J28" s="78"/>
      <c r="K28" s="78"/>
      <c r="L28" s="78"/>
      <c r="M28" s="78"/>
    </row>
    <row r="29" spans="1:13" s="50" customFormat="1" ht="23.5" x14ac:dyDescent="0.55000000000000004">
      <c r="A29" s="76" t="s">
        <v>60</v>
      </c>
      <c r="B29" s="76"/>
      <c r="C29" s="79"/>
      <c r="D29" s="80"/>
      <c r="E29" s="80"/>
      <c r="F29" s="80"/>
      <c r="G29" s="80"/>
      <c r="H29" s="80"/>
      <c r="I29" s="80"/>
      <c r="J29" s="80"/>
      <c r="K29" s="80"/>
      <c r="L29" s="80"/>
      <c r="M29" s="80"/>
    </row>
    <row r="30" spans="1:13" s="42" customFormat="1" ht="63" customHeight="1" x14ac:dyDescent="0.35">
      <c r="A30" s="89" t="s">
        <v>59</v>
      </c>
      <c r="B30" s="77" t="s">
        <v>95</v>
      </c>
      <c r="C30" s="81" t="s">
        <v>58</v>
      </c>
      <c r="D30" s="82" t="s">
        <v>18</v>
      </c>
      <c r="E30" s="82" t="s">
        <v>17</v>
      </c>
      <c r="F30" s="82" t="s">
        <v>19</v>
      </c>
      <c r="G30" s="82" t="s">
        <v>20</v>
      </c>
      <c r="H30" s="82" t="s">
        <v>14</v>
      </c>
      <c r="I30" s="82" t="s">
        <v>21</v>
      </c>
      <c r="J30" s="82" t="s">
        <v>22</v>
      </c>
      <c r="K30" s="82" t="s">
        <v>47</v>
      </c>
      <c r="L30" s="82" t="s">
        <v>51</v>
      </c>
      <c r="M30" s="82" t="s">
        <v>52</v>
      </c>
    </row>
    <row r="31" spans="1:13" s="6" customFormat="1" x14ac:dyDescent="0.35">
      <c r="A31" s="132" t="s">
        <v>146</v>
      </c>
      <c r="B31" s="133" t="s">
        <v>93</v>
      </c>
      <c r="C31" s="133" t="s">
        <v>0</v>
      </c>
      <c r="D31" s="133">
        <v>1</v>
      </c>
      <c r="E31" s="133">
        <v>0</v>
      </c>
      <c r="F31" s="133">
        <v>1988</v>
      </c>
      <c r="G31" s="133">
        <v>2010</v>
      </c>
      <c r="H31" s="133">
        <v>-0.7</v>
      </c>
      <c r="I31" s="133">
        <v>-1.3</v>
      </c>
      <c r="J31" s="133">
        <v>0.7</v>
      </c>
      <c r="K31" s="133">
        <v>0</v>
      </c>
      <c r="L31" s="133" t="s">
        <v>143</v>
      </c>
      <c r="M31" s="134">
        <v>0.192</v>
      </c>
    </row>
    <row r="32" spans="1:13" s="6" customFormat="1" x14ac:dyDescent="0.35">
      <c r="A32" s="135" t="s">
        <v>146</v>
      </c>
      <c r="B32" s="136" t="s">
        <v>93</v>
      </c>
      <c r="C32" s="136" t="s">
        <v>0</v>
      </c>
      <c r="D32" s="136">
        <v>1</v>
      </c>
      <c r="E32" s="136">
        <v>1</v>
      </c>
      <c r="F32" s="136">
        <v>2010</v>
      </c>
      <c r="G32" s="136">
        <v>2021</v>
      </c>
      <c r="H32" s="136">
        <v>-4.2</v>
      </c>
      <c r="I32" s="136">
        <v>-8.6999999999999993</v>
      </c>
      <c r="J32" s="136">
        <v>-2.5</v>
      </c>
      <c r="K32" s="136">
        <v>1</v>
      </c>
      <c r="L32" s="136" t="s">
        <v>143</v>
      </c>
      <c r="M32" s="137">
        <v>0</v>
      </c>
    </row>
    <row r="33" spans="1:13" s="6" customFormat="1" x14ac:dyDescent="0.35">
      <c r="A33" s="132" t="s">
        <v>146</v>
      </c>
      <c r="B33" s="133" t="s">
        <v>93</v>
      </c>
      <c r="C33" s="133" t="s">
        <v>144</v>
      </c>
      <c r="D33" s="133">
        <v>1</v>
      </c>
      <c r="E33" s="133">
        <v>0</v>
      </c>
      <c r="F33" s="133">
        <v>1988</v>
      </c>
      <c r="G33" s="133">
        <v>2010</v>
      </c>
      <c r="H33" s="133">
        <v>-0.1</v>
      </c>
      <c r="I33" s="133">
        <v>-0.9</v>
      </c>
      <c r="J33" s="133">
        <v>1.8</v>
      </c>
      <c r="K33" s="133">
        <v>0</v>
      </c>
      <c r="L33" s="133" t="s">
        <v>143</v>
      </c>
      <c r="M33" s="134">
        <v>0.95199999999999996</v>
      </c>
    </row>
    <row r="34" spans="1:13" s="6" customFormat="1" x14ac:dyDescent="0.35">
      <c r="A34" s="135" t="s">
        <v>146</v>
      </c>
      <c r="B34" s="136" t="s">
        <v>93</v>
      </c>
      <c r="C34" s="136" t="s">
        <v>144</v>
      </c>
      <c r="D34" s="136">
        <v>1</v>
      </c>
      <c r="E34" s="136">
        <v>1</v>
      </c>
      <c r="F34" s="136">
        <v>2010</v>
      </c>
      <c r="G34" s="136">
        <v>2021</v>
      </c>
      <c r="H34" s="136">
        <v>-4.7</v>
      </c>
      <c r="I34" s="136">
        <v>-9.8000000000000007</v>
      </c>
      <c r="J34" s="136">
        <v>-2.5</v>
      </c>
      <c r="K34" s="136">
        <v>1</v>
      </c>
      <c r="L34" s="136" t="s">
        <v>143</v>
      </c>
      <c r="M34" s="137">
        <v>0</v>
      </c>
    </row>
    <row r="35" spans="1:13" s="6" customFormat="1" x14ac:dyDescent="0.35">
      <c r="A35" s="132" t="s">
        <v>146</v>
      </c>
      <c r="B35" s="133" t="s">
        <v>93</v>
      </c>
      <c r="C35" s="133" t="s">
        <v>145</v>
      </c>
      <c r="D35" s="133">
        <v>0</v>
      </c>
      <c r="E35" s="133">
        <v>0</v>
      </c>
      <c r="F35" s="133">
        <v>1988</v>
      </c>
      <c r="G35" s="133">
        <v>2021</v>
      </c>
      <c r="H35" s="133">
        <v>-2.1</v>
      </c>
      <c r="I35" s="133">
        <v>-2.6</v>
      </c>
      <c r="J35" s="133">
        <v>-1.5</v>
      </c>
      <c r="K35" s="133">
        <v>1</v>
      </c>
      <c r="L35" s="133" t="s">
        <v>143</v>
      </c>
      <c r="M35" s="134">
        <v>0</v>
      </c>
    </row>
    <row r="36" spans="1:13" s="6" customFormat="1" x14ac:dyDescent="0.35">
      <c r="A36" s="135" t="s">
        <v>146</v>
      </c>
      <c r="B36" s="136" t="s">
        <v>9</v>
      </c>
      <c r="C36" s="136" t="s">
        <v>0</v>
      </c>
      <c r="D36" s="136">
        <v>1</v>
      </c>
      <c r="E36" s="136">
        <v>0</v>
      </c>
      <c r="F36" s="136">
        <v>1988</v>
      </c>
      <c r="G36" s="136">
        <v>2010</v>
      </c>
      <c r="H36" s="136">
        <v>0.2</v>
      </c>
      <c r="I36" s="136">
        <v>-0.5</v>
      </c>
      <c r="J36" s="136">
        <v>1.5</v>
      </c>
      <c r="K36" s="136">
        <v>0</v>
      </c>
      <c r="L36" s="136" t="s">
        <v>143</v>
      </c>
      <c r="M36" s="137">
        <v>0.46200000000000002</v>
      </c>
    </row>
    <row r="37" spans="1:13" s="6" customFormat="1" x14ac:dyDescent="0.35">
      <c r="A37" s="132" t="s">
        <v>146</v>
      </c>
      <c r="B37" s="133" t="s">
        <v>9</v>
      </c>
      <c r="C37" s="133" t="s">
        <v>0</v>
      </c>
      <c r="D37" s="133">
        <v>1</v>
      </c>
      <c r="E37" s="133">
        <v>1</v>
      </c>
      <c r="F37" s="133">
        <v>2010</v>
      </c>
      <c r="G37" s="133">
        <v>2021</v>
      </c>
      <c r="H37" s="133">
        <v>-3.9</v>
      </c>
      <c r="I37" s="133">
        <v>-8.5</v>
      </c>
      <c r="J37" s="133">
        <v>-2</v>
      </c>
      <c r="K37" s="133">
        <v>1</v>
      </c>
      <c r="L37" s="133" t="s">
        <v>143</v>
      </c>
      <c r="M37" s="134">
        <v>0</v>
      </c>
    </row>
    <row r="38" spans="1:13" s="6" customFormat="1" x14ac:dyDescent="0.35">
      <c r="A38" s="135" t="s">
        <v>146</v>
      </c>
      <c r="B38" s="136" t="s">
        <v>9</v>
      </c>
      <c r="C38" s="136" t="s">
        <v>144</v>
      </c>
      <c r="D38" s="136">
        <v>1</v>
      </c>
      <c r="E38" s="136">
        <v>0</v>
      </c>
      <c r="F38" s="136">
        <v>1988</v>
      </c>
      <c r="G38" s="136">
        <v>2010</v>
      </c>
      <c r="H38" s="136">
        <v>0.7</v>
      </c>
      <c r="I38" s="136">
        <v>-0.2</v>
      </c>
      <c r="J38" s="136">
        <v>2.6</v>
      </c>
      <c r="K38" s="136">
        <v>0</v>
      </c>
      <c r="L38" s="136" t="s">
        <v>143</v>
      </c>
      <c r="M38" s="137">
        <v>0.112</v>
      </c>
    </row>
    <row r="39" spans="1:13" s="6" customFormat="1" x14ac:dyDescent="0.35">
      <c r="A39" s="132" t="s">
        <v>146</v>
      </c>
      <c r="B39" s="133" t="s">
        <v>9</v>
      </c>
      <c r="C39" s="133" t="s">
        <v>144</v>
      </c>
      <c r="D39" s="133">
        <v>1</v>
      </c>
      <c r="E39" s="133">
        <v>1</v>
      </c>
      <c r="F39" s="133">
        <v>2010</v>
      </c>
      <c r="G39" s="133">
        <v>2021</v>
      </c>
      <c r="H39" s="133">
        <v>-4.2</v>
      </c>
      <c r="I39" s="133">
        <v>-9.8000000000000007</v>
      </c>
      <c r="J39" s="133">
        <v>-1.9</v>
      </c>
      <c r="K39" s="133">
        <v>1</v>
      </c>
      <c r="L39" s="133" t="s">
        <v>143</v>
      </c>
      <c r="M39" s="134">
        <v>0</v>
      </c>
    </row>
    <row r="40" spans="1:13" s="6" customFormat="1" x14ac:dyDescent="0.35">
      <c r="A40" s="135" t="s">
        <v>146</v>
      </c>
      <c r="B40" s="136" t="s">
        <v>9</v>
      </c>
      <c r="C40" s="136" t="s">
        <v>145</v>
      </c>
      <c r="D40" s="136">
        <v>0</v>
      </c>
      <c r="E40" s="136">
        <v>0</v>
      </c>
      <c r="F40" s="136">
        <v>1988</v>
      </c>
      <c r="G40" s="136">
        <v>2021</v>
      </c>
      <c r="H40" s="136">
        <v>-1.4</v>
      </c>
      <c r="I40" s="136">
        <v>-2</v>
      </c>
      <c r="J40" s="136">
        <v>-0.8</v>
      </c>
      <c r="K40" s="136">
        <v>1</v>
      </c>
      <c r="L40" s="136" t="s">
        <v>143</v>
      </c>
      <c r="M40" s="137">
        <v>0</v>
      </c>
    </row>
    <row r="41" spans="1:13" s="6" customFormat="1" x14ac:dyDescent="0.35">
      <c r="B41" s="35"/>
      <c r="C41" s="83"/>
      <c r="D41" s="83"/>
      <c r="E41" s="83"/>
      <c r="F41" s="83"/>
      <c r="G41" s="83"/>
      <c r="H41" s="83"/>
      <c r="I41" s="83"/>
      <c r="J41" s="83"/>
      <c r="K41" s="83"/>
      <c r="L41" s="83"/>
      <c r="M41" s="83"/>
    </row>
    <row r="42" spans="1:13" s="6" customFormat="1" x14ac:dyDescent="0.35">
      <c r="B42" s="35"/>
      <c r="C42" s="83"/>
      <c r="D42" s="83"/>
      <c r="E42" s="83"/>
      <c r="F42" s="83"/>
      <c r="G42" s="83"/>
      <c r="H42" s="83"/>
      <c r="I42" s="83"/>
      <c r="J42" s="83"/>
      <c r="K42" s="83"/>
      <c r="L42" s="83"/>
      <c r="M42" s="83"/>
    </row>
    <row r="43" spans="1:13" s="6" customFormat="1" ht="13" x14ac:dyDescent="0.3">
      <c r="B43" s="8"/>
      <c r="C43" s="86"/>
      <c r="D43" s="86"/>
      <c r="E43" s="86"/>
      <c r="F43" s="86"/>
      <c r="G43" s="86"/>
      <c r="H43" s="86"/>
      <c r="I43" s="86"/>
      <c r="J43" s="86"/>
      <c r="K43" s="86"/>
      <c r="L43" s="84"/>
      <c r="M43" s="84"/>
    </row>
    <row r="44" spans="1:13" s="6" customFormat="1" x14ac:dyDescent="0.35">
      <c r="B44" s="35"/>
      <c r="C44" s="86"/>
      <c r="D44" s="86"/>
      <c r="E44" s="86"/>
      <c r="F44" s="86"/>
      <c r="G44" s="86"/>
      <c r="H44" s="86"/>
      <c r="I44" s="86"/>
      <c r="J44" s="86"/>
      <c r="K44" s="86"/>
      <c r="L44" s="84"/>
      <c r="M44" s="84"/>
    </row>
    <row r="45" spans="1:13" s="6" customFormat="1" ht="13" x14ac:dyDescent="0.3">
      <c r="B45" s="8"/>
      <c r="C45" s="86"/>
      <c r="D45" s="86"/>
      <c r="E45" s="86"/>
      <c r="F45" s="86"/>
      <c r="G45" s="86"/>
      <c r="H45" s="86"/>
      <c r="I45" s="86"/>
      <c r="J45" s="86"/>
      <c r="K45" s="86"/>
      <c r="L45" s="84"/>
      <c r="M45" s="84"/>
    </row>
    <row r="46" spans="1:13" s="6" customFormat="1" ht="13" x14ac:dyDescent="0.3">
      <c r="B46" s="8"/>
      <c r="C46" s="86"/>
      <c r="D46" s="86"/>
      <c r="E46" s="86"/>
      <c r="F46" s="86"/>
      <c r="G46" s="86"/>
      <c r="H46" s="86"/>
      <c r="I46" s="86"/>
      <c r="J46" s="86"/>
      <c r="K46" s="86"/>
      <c r="L46" s="84"/>
      <c r="M46" s="84"/>
    </row>
    <row r="47" spans="1:13" s="6" customFormat="1" ht="13" x14ac:dyDescent="0.3">
      <c r="B47" s="8"/>
      <c r="C47" s="86"/>
      <c r="D47" s="86"/>
      <c r="E47" s="86"/>
      <c r="F47" s="86"/>
      <c r="G47" s="86"/>
      <c r="H47" s="86"/>
      <c r="I47" s="86"/>
      <c r="J47" s="86"/>
      <c r="K47" s="86"/>
      <c r="L47" s="84"/>
      <c r="M47" s="84"/>
    </row>
    <row r="48" spans="1:13" s="6" customFormat="1" ht="13" x14ac:dyDescent="0.3">
      <c r="B48" s="8"/>
      <c r="C48" s="86"/>
      <c r="D48" s="86"/>
      <c r="E48" s="86"/>
      <c r="F48" s="86"/>
      <c r="G48" s="86"/>
      <c r="H48" s="86"/>
      <c r="I48" s="86"/>
      <c r="J48" s="86"/>
      <c r="K48" s="86"/>
      <c r="L48" s="84"/>
      <c r="M48" s="84"/>
    </row>
    <row r="49" spans="2:13" s="6" customFormat="1" ht="13" x14ac:dyDescent="0.3">
      <c r="B49" s="8"/>
      <c r="C49" s="86"/>
      <c r="D49" s="86"/>
      <c r="E49" s="86"/>
      <c r="F49" s="86"/>
      <c r="G49" s="86"/>
      <c r="H49" s="86"/>
      <c r="I49" s="86"/>
      <c r="J49" s="86"/>
      <c r="K49" s="86"/>
      <c r="L49" s="84"/>
      <c r="M49" s="84"/>
    </row>
    <row r="50" spans="2:13" s="6" customFormat="1" ht="13" x14ac:dyDescent="0.3">
      <c r="B50" s="8"/>
      <c r="C50" s="86"/>
      <c r="D50" s="86"/>
      <c r="E50" s="86"/>
      <c r="F50" s="86"/>
      <c r="G50" s="86"/>
      <c r="H50" s="86"/>
      <c r="I50" s="86"/>
      <c r="J50" s="86"/>
      <c r="K50" s="86"/>
      <c r="L50" s="84"/>
      <c r="M50" s="84"/>
    </row>
    <row r="51" spans="2:13" s="6" customFormat="1" ht="13" x14ac:dyDescent="0.3">
      <c r="B51" s="8"/>
      <c r="C51" s="86"/>
      <c r="D51" s="86"/>
      <c r="E51" s="86"/>
      <c r="F51" s="86"/>
      <c r="G51" s="86"/>
      <c r="H51" s="86"/>
      <c r="I51" s="86"/>
      <c r="J51" s="86"/>
      <c r="K51" s="86"/>
      <c r="L51" s="84"/>
      <c r="M51" s="84"/>
    </row>
  </sheetData>
  <sortState xmlns:xlrd2="http://schemas.microsoft.com/office/spreadsheetml/2017/richdata2" ref="A4:J44">
    <sortCondition descending="1" ref="B4:B44"/>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26"/>
  <sheetViews>
    <sheetView zoomScale="83" zoomScaleNormal="83" zoomScalePageLayoutView="86" workbookViewId="0">
      <selection activeCell="J4" sqref="J4"/>
    </sheetView>
  </sheetViews>
  <sheetFormatPr defaultColWidth="8.81640625" defaultRowHeight="14.5" x14ac:dyDescent="0.35"/>
  <cols>
    <col min="1" max="1" width="12.7265625" style="35" customWidth="1"/>
    <col min="2" max="2" width="27.81640625" style="35" customWidth="1"/>
    <col min="3" max="3" width="18.7265625" style="35" bestFit="1" customWidth="1"/>
    <col min="4" max="4" width="20.1796875" style="35" bestFit="1" customWidth="1"/>
    <col min="5" max="5" width="16.1796875" style="35" bestFit="1" customWidth="1"/>
    <col min="6" max="6" width="6.81640625" style="35" bestFit="1" customWidth="1"/>
    <col min="7" max="16384" width="8.81640625" style="35"/>
  </cols>
  <sheetData>
    <row r="1" spans="1:1" ht="26" x14ac:dyDescent="0.6">
      <c r="A1" s="93" t="s">
        <v>134</v>
      </c>
    </row>
    <row r="25" spans="1:1" x14ac:dyDescent="0.35">
      <c r="A25" s="35" t="s">
        <v>140</v>
      </c>
    </row>
    <row r="26" spans="1:1" x14ac:dyDescent="0.35">
      <c r="A26" s="35" t="s">
        <v>141</v>
      </c>
    </row>
  </sheetData>
  <phoneticPr fontId="28"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9"/>
  <sheetViews>
    <sheetView topLeftCell="A205" zoomScale="71" zoomScaleNormal="71" zoomScaleSheetLayoutView="68" workbookViewId="0">
      <selection activeCell="A228" sqref="A228:B229"/>
    </sheetView>
  </sheetViews>
  <sheetFormatPr defaultColWidth="9.1796875" defaultRowHeight="13" x14ac:dyDescent="0.3"/>
  <cols>
    <col min="1" max="1" width="22.54296875" style="8" customWidth="1"/>
    <col min="2" max="2" width="12.7265625" style="109" customWidth="1"/>
    <col min="3" max="3" width="9.54296875" style="94" customWidth="1"/>
    <col min="4" max="5" width="9.1796875" style="94"/>
    <col min="6" max="6" width="10.1796875" style="70" customWidth="1"/>
    <col min="7" max="7" width="11.81640625" style="70" customWidth="1"/>
    <col min="8" max="8" width="9.54296875" style="94" customWidth="1"/>
    <col min="9" max="10" width="9.1796875" style="94"/>
    <col min="11" max="11" width="10.1796875" style="70" customWidth="1"/>
    <col min="12" max="12" width="11.453125" style="70" customWidth="1"/>
    <col min="13" max="13" width="11.54296875" style="94" customWidth="1"/>
    <col min="14" max="14" width="9.54296875" style="94" customWidth="1"/>
    <col min="15" max="15" width="9.1796875" style="94"/>
    <col min="16" max="16" width="10.1796875" style="70" customWidth="1"/>
    <col min="17" max="17" width="12.26953125" style="70" customWidth="1"/>
    <col min="18" max="18" width="9.1796875" style="8"/>
    <col min="19" max="19" width="10.26953125" style="8" customWidth="1"/>
    <col min="20" max="16384" width="9.1796875" style="8"/>
  </cols>
  <sheetData>
    <row r="1" spans="1:17" s="1" customFormat="1" ht="13.9" customHeight="1" x14ac:dyDescent="0.3">
      <c r="A1" s="1" t="s">
        <v>15</v>
      </c>
      <c r="B1" s="109"/>
      <c r="C1" s="94"/>
      <c r="D1" s="95"/>
      <c r="E1" s="96"/>
      <c r="F1" s="73"/>
      <c r="G1" s="73"/>
      <c r="H1" s="96"/>
      <c r="I1" s="94"/>
      <c r="J1" s="94"/>
      <c r="K1" s="70"/>
      <c r="L1" s="70"/>
      <c r="M1" s="94"/>
      <c r="N1" s="94"/>
      <c r="O1" s="94"/>
      <c r="P1" s="70"/>
      <c r="Q1" s="70"/>
    </row>
    <row r="2" spans="1:17" s="1" customFormat="1" ht="16.5" customHeight="1" x14ac:dyDescent="0.3">
      <c r="A2" s="1" t="s">
        <v>103</v>
      </c>
      <c r="B2" s="109"/>
      <c r="C2" s="94"/>
      <c r="D2" s="94"/>
      <c r="E2" s="97"/>
      <c r="F2" s="53"/>
      <c r="G2" s="53"/>
      <c r="H2" s="97"/>
      <c r="I2" s="94"/>
      <c r="J2" s="94"/>
      <c r="K2" s="70"/>
      <c r="L2" s="70"/>
      <c r="M2" s="94"/>
      <c r="N2" s="94"/>
      <c r="O2" s="94"/>
      <c r="P2" s="70"/>
      <c r="Q2" s="70"/>
    </row>
    <row r="3" spans="1:17" s="1" customFormat="1" x14ac:dyDescent="0.3">
      <c r="A3" s="1" t="s">
        <v>32</v>
      </c>
      <c r="B3" s="109"/>
      <c r="C3" s="138" t="s">
        <v>34</v>
      </c>
      <c r="D3" s="139"/>
      <c r="E3" s="139"/>
      <c r="F3" s="139"/>
      <c r="G3" s="139"/>
      <c r="H3" s="138" t="s">
        <v>1</v>
      </c>
      <c r="I3" s="139"/>
      <c r="J3" s="139"/>
      <c r="K3" s="139"/>
      <c r="L3" s="140"/>
      <c r="M3" s="138" t="s">
        <v>2</v>
      </c>
      <c r="N3" s="139"/>
      <c r="O3" s="139"/>
      <c r="P3" s="139"/>
      <c r="Q3" s="140"/>
    </row>
    <row r="4" spans="1:17" s="37" customFormat="1" x14ac:dyDescent="0.3">
      <c r="A4" s="36"/>
      <c r="B4" s="110"/>
      <c r="C4" s="98" t="s">
        <v>3</v>
      </c>
      <c r="D4" s="99" t="s">
        <v>4</v>
      </c>
      <c r="E4" s="99" t="s">
        <v>5</v>
      </c>
      <c r="F4" s="91" t="s">
        <v>6</v>
      </c>
      <c r="G4" s="91" t="s">
        <v>7</v>
      </c>
      <c r="H4" s="98" t="s">
        <v>3</v>
      </c>
      <c r="I4" s="99" t="s">
        <v>4</v>
      </c>
      <c r="J4" s="99" t="s">
        <v>5</v>
      </c>
      <c r="K4" s="91" t="s">
        <v>6</v>
      </c>
      <c r="L4" s="92" t="s">
        <v>7</v>
      </c>
      <c r="M4" s="98" t="s">
        <v>3</v>
      </c>
      <c r="N4" s="99" t="s">
        <v>4</v>
      </c>
      <c r="O4" s="99" t="s">
        <v>5</v>
      </c>
      <c r="P4" s="91" t="s">
        <v>6</v>
      </c>
      <c r="Q4" s="92" t="s">
        <v>7</v>
      </c>
    </row>
    <row r="5" spans="1:17" ht="14.5" x14ac:dyDescent="0.35">
      <c r="A5" s="35" t="s">
        <v>56</v>
      </c>
      <c r="B5" s="111">
        <v>1988</v>
      </c>
      <c r="C5" s="100">
        <v>16.399999999999999</v>
      </c>
      <c r="D5" s="101">
        <v>15.31</v>
      </c>
      <c r="E5" s="101">
        <v>17.54</v>
      </c>
      <c r="F5" s="72">
        <v>875</v>
      </c>
      <c r="G5" s="72">
        <v>5681643</v>
      </c>
      <c r="H5" s="100">
        <v>19.03</v>
      </c>
      <c r="I5" s="101">
        <v>17.260000000000002</v>
      </c>
      <c r="J5" s="101">
        <v>20.93</v>
      </c>
      <c r="K5" s="72">
        <v>459</v>
      </c>
      <c r="L5" s="75">
        <v>2830104</v>
      </c>
      <c r="M5" s="100">
        <v>14.7</v>
      </c>
      <c r="N5" s="101">
        <v>13.29</v>
      </c>
      <c r="O5" s="101">
        <v>16.21</v>
      </c>
      <c r="P5" s="72">
        <v>416</v>
      </c>
      <c r="Q5" s="75">
        <v>2851539</v>
      </c>
    </row>
    <row r="6" spans="1:17" ht="14.5" x14ac:dyDescent="0.35">
      <c r="A6" s="35" t="s">
        <v>56</v>
      </c>
      <c r="B6" s="111">
        <v>1989</v>
      </c>
      <c r="C6" s="100">
        <v>15.64</v>
      </c>
      <c r="D6" s="101">
        <v>14.58</v>
      </c>
      <c r="E6" s="101">
        <v>16.75</v>
      </c>
      <c r="F6" s="72">
        <v>850</v>
      </c>
      <c r="G6" s="72">
        <v>5772567</v>
      </c>
      <c r="H6" s="100">
        <v>18.46</v>
      </c>
      <c r="I6" s="101">
        <v>16.7</v>
      </c>
      <c r="J6" s="101">
        <v>20.34</v>
      </c>
      <c r="K6" s="72">
        <v>445</v>
      </c>
      <c r="L6" s="75">
        <v>2879548</v>
      </c>
      <c r="M6" s="100">
        <v>13.81</v>
      </c>
      <c r="N6" s="101">
        <v>12.47</v>
      </c>
      <c r="O6" s="101">
        <v>15.24</v>
      </c>
      <c r="P6" s="72">
        <v>405</v>
      </c>
      <c r="Q6" s="75">
        <v>2893019</v>
      </c>
    </row>
    <row r="7" spans="1:17" ht="14.5" x14ac:dyDescent="0.35">
      <c r="A7" s="35" t="s">
        <v>56</v>
      </c>
      <c r="B7" s="111">
        <v>1990</v>
      </c>
      <c r="C7" s="100">
        <v>13.9</v>
      </c>
      <c r="D7" s="101">
        <v>12.9</v>
      </c>
      <c r="E7" s="101">
        <v>14.95</v>
      </c>
      <c r="F7" s="72">
        <v>748</v>
      </c>
      <c r="G7" s="72">
        <v>5841968</v>
      </c>
      <c r="H7" s="100">
        <v>16.649999999999999</v>
      </c>
      <c r="I7" s="101">
        <v>15.01</v>
      </c>
      <c r="J7" s="101">
        <v>18.41</v>
      </c>
      <c r="K7" s="72">
        <v>408</v>
      </c>
      <c r="L7" s="75">
        <v>2918202</v>
      </c>
      <c r="M7" s="100">
        <v>11.81</v>
      </c>
      <c r="N7" s="101">
        <v>10.57</v>
      </c>
      <c r="O7" s="101">
        <v>13.16</v>
      </c>
      <c r="P7" s="72">
        <v>340</v>
      </c>
      <c r="Q7" s="75">
        <v>2923766</v>
      </c>
    </row>
    <row r="8" spans="1:17" ht="14.5" x14ac:dyDescent="0.35">
      <c r="A8" s="35" t="s">
        <v>56</v>
      </c>
      <c r="B8" s="111">
        <v>1991</v>
      </c>
      <c r="C8" s="100">
        <v>14.76</v>
      </c>
      <c r="D8" s="101">
        <v>13.75</v>
      </c>
      <c r="E8" s="101">
        <v>15.83</v>
      </c>
      <c r="F8" s="72">
        <v>811</v>
      </c>
      <c r="G8" s="72">
        <v>5905557</v>
      </c>
      <c r="H8" s="100">
        <v>18.649999999999999</v>
      </c>
      <c r="I8" s="101">
        <v>16.93</v>
      </c>
      <c r="J8" s="101">
        <v>20.49</v>
      </c>
      <c r="K8" s="72">
        <v>467</v>
      </c>
      <c r="L8" s="75">
        <v>2949892</v>
      </c>
      <c r="M8" s="100">
        <v>11.87</v>
      </c>
      <c r="N8" s="101">
        <v>10.63</v>
      </c>
      <c r="O8" s="101">
        <v>13.22</v>
      </c>
      <c r="P8" s="72">
        <v>344</v>
      </c>
      <c r="Q8" s="75">
        <v>2955665</v>
      </c>
    </row>
    <row r="9" spans="1:17" ht="14.5" x14ac:dyDescent="0.35">
      <c r="A9" s="35" t="s">
        <v>56</v>
      </c>
      <c r="B9" s="111">
        <v>1992</v>
      </c>
      <c r="C9" s="100">
        <v>15.14</v>
      </c>
      <c r="D9" s="101">
        <v>14.12</v>
      </c>
      <c r="E9" s="101">
        <v>16.22</v>
      </c>
      <c r="F9" s="72">
        <v>840</v>
      </c>
      <c r="G9" s="72">
        <v>5980567</v>
      </c>
      <c r="H9" s="100">
        <v>18.87</v>
      </c>
      <c r="I9" s="101">
        <v>17.12</v>
      </c>
      <c r="J9" s="101">
        <v>20.75</v>
      </c>
      <c r="K9" s="72">
        <v>460</v>
      </c>
      <c r="L9" s="75">
        <v>2987954</v>
      </c>
      <c r="M9" s="100">
        <v>12.71</v>
      </c>
      <c r="N9" s="101">
        <v>11.45</v>
      </c>
      <c r="O9" s="101">
        <v>14.08</v>
      </c>
      <c r="P9" s="72">
        <v>380</v>
      </c>
      <c r="Q9" s="75">
        <v>2992613</v>
      </c>
    </row>
    <row r="10" spans="1:17" ht="14.5" x14ac:dyDescent="0.35">
      <c r="A10" s="35" t="s">
        <v>56</v>
      </c>
      <c r="B10" s="111">
        <v>1993</v>
      </c>
      <c r="C10" s="100">
        <v>13.76</v>
      </c>
      <c r="D10" s="101">
        <v>12.79</v>
      </c>
      <c r="E10" s="101">
        <v>14.77</v>
      </c>
      <c r="F10" s="72">
        <v>773</v>
      </c>
      <c r="G10" s="72">
        <v>6034687</v>
      </c>
      <c r="H10" s="100">
        <v>17.510000000000002</v>
      </c>
      <c r="I10" s="101">
        <v>15.86</v>
      </c>
      <c r="J10" s="101">
        <v>19.28</v>
      </c>
      <c r="K10" s="72">
        <v>438</v>
      </c>
      <c r="L10" s="75">
        <v>3014232</v>
      </c>
      <c r="M10" s="100">
        <v>11.05</v>
      </c>
      <c r="N10" s="101">
        <v>9.89</v>
      </c>
      <c r="O10" s="101">
        <v>12.31</v>
      </c>
      <c r="P10" s="72">
        <v>335</v>
      </c>
      <c r="Q10" s="75">
        <v>3020455</v>
      </c>
    </row>
    <row r="11" spans="1:17" ht="14.5" x14ac:dyDescent="0.35">
      <c r="A11" s="35" t="s">
        <v>56</v>
      </c>
      <c r="B11" s="111">
        <v>1994</v>
      </c>
      <c r="C11" s="100">
        <v>14.76</v>
      </c>
      <c r="D11" s="101">
        <v>13.77</v>
      </c>
      <c r="E11" s="101">
        <v>15.81</v>
      </c>
      <c r="F11" s="72">
        <v>839</v>
      </c>
      <c r="G11" s="72">
        <v>6052134</v>
      </c>
      <c r="H11" s="100">
        <v>19.010000000000002</v>
      </c>
      <c r="I11" s="101">
        <v>17.309999999999999</v>
      </c>
      <c r="J11" s="101">
        <v>20.83</v>
      </c>
      <c r="K11" s="72">
        <v>484</v>
      </c>
      <c r="L11" s="75">
        <v>3019560</v>
      </c>
      <c r="M11" s="100">
        <v>11.64</v>
      </c>
      <c r="N11" s="101">
        <v>10.45</v>
      </c>
      <c r="O11" s="101">
        <v>12.93</v>
      </c>
      <c r="P11" s="72">
        <v>355</v>
      </c>
      <c r="Q11" s="75">
        <v>3032574</v>
      </c>
    </row>
    <row r="12" spans="1:17" ht="14.5" x14ac:dyDescent="0.35">
      <c r="A12" s="35" t="s">
        <v>56</v>
      </c>
      <c r="B12" s="111">
        <v>1995</v>
      </c>
      <c r="C12" s="100">
        <v>16.940000000000001</v>
      </c>
      <c r="D12" s="101">
        <v>15.88</v>
      </c>
      <c r="E12" s="101">
        <v>18.059999999999999</v>
      </c>
      <c r="F12" s="72">
        <v>966</v>
      </c>
      <c r="G12" s="72">
        <v>6101283</v>
      </c>
      <c r="H12" s="100">
        <v>21.84</v>
      </c>
      <c r="I12" s="101">
        <v>20.010000000000002</v>
      </c>
      <c r="J12" s="101">
        <v>23.79</v>
      </c>
      <c r="K12" s="72">
        <v>557</v>
      </c>
      <c r="L12" s="75">
        <v>3044170</v>
      </c>
      <c r="M12" s="100">
        <v>13.36</v>
      </c>
      <c r="N12" s="101">
        <v>12.09</v>
      </c>
      <c r="O12" s="101">
        <v>14.73</v>
      </c>
      <c r="P12" s="72">
        <v>409</v>
      </c>
      <c r="Q12" s="75">
        <v>3057113</v>
      </c>
    </row>
    <row r="13" spans="1:17" ht="14.5" x14ac:dyDescent="0.35">
      <c r="A13" s="35" t="s">
        <v>56</v>
      </c>
      <c r="B13" s="111">
        <v>1996</v>
      </c>
      <c r="C13" s="100">
        <v>17.68</v>
      </c>
      <c r="D13" s="101">
        <v>16.600000000000001</v>
      </c>
      <c r="E13" s="101">
        <v>18.8</v>
      </c>
      <c r="F13" s="72">
        <v>1028</v>
      </c>
      <c r="G13" s="72">
        <v>6179455</v>
      </c>
      <c r="H13" s="100">
        <v>22.9</v>
      </c>
      <c r="I13" s="101">
        <v>21.05</v>
      </c>
      <c r="J13" s="101">
        <v>24.87</v>
      </c>
      <c r="K13" s="72">
        <v>593</v>
      </c>
      <c r="L13" s="75">
        <v>3082830</v>
      </c>
      <c r="M13" s="100">
        <v>13.92</v>
      </c>
      <c r="N13" s="101">
        <v>12.63</v>
      </c>
      <c r="O13" s="101">
        <v>15.3</v>
      </c>
      <c r="P13" s="72">
        <v>435</v>
      </c>
      <c r="Q13" s="75">
        <v>3096625</v>
      </c>
    </row>
    <row r="14" spans="1:17" ht="14.5" x14ac:dyDescent="0.35">
      <c r="A14" s="35" t="s">
        <v>56</v>
      </c>
      <c r="B14" s="111">
        <v>1997</v>
      </c>
      <c r="C14" s="100">
        <v>17.71</v>
      </c>
      <c r="D14" s="101">
        <v>16.649999999999999</v>
      </c>
      <c r="E14" s="101">
        <v>18.82</v>
      </c>
      <c r="F14" s="72">
        <v>1056</v>
      </c>
      <c r="G14" s="72">
        <v>6291953</v>
      </c>
      <c r="H14" s="100">
        <v>21.72</v>
      </c>
      <c r="I14" s="101">
        <v>19.95</v>
      </c>
      <c r="J14" s="101">
        <v>23.6</v>
      </c>
      <c r="K14" s="72">
        <v>584</v>
      </c>
      <c r="L14" s="75">
        <v>3139539</v>
      </c>
      <c r="M14" s="100">
        <v>14.79</v>
      </c>
      <c r="N14" s="101">
        <v>13.48</v>
      </c>
      <c r="O14" s="101">
        <v>16.2</v>
      </c>
      <c r="P14" s="72">
        <v>472</v>
      </c>
      <c r="Q14" s="75">
        <v>3152414</v>
      </c>
    </row>
    <row r="15" spans="1:17" ht="14.5" x14ac:dyDescent="0.35">
      <c r="A15" s="35" t="s">
        <v>56</v>
      </c>
      <c r="B15" s="111">
        <v>1998</v>
      </c>
      <c r="C15" s="100">
        <v>15.27</v>
      </c>
      <c r="D15" s="101">
        <v>14.29</v>
      </c>
      <c r="E15" s="101">
        <v>16.29</v>
      </c>
      <c r="F15" s="72">
        <v>925</v>
      </c>
      <c r="G15" s="72">
        <v>6391994</v>
      </c>
      <c r="H15" s="100">
        <v>19.97</v>
      </c>
      <c r="I15" s="101">
        <v>18.28</v>
      </c>
      <c r="J15" s="101">
        <v>21.77</v>
      </c>
      <c r="K15" s="72">
        <v>541</v>
      </c>
      <c r="L15" s="75">
        <v>3191611</v>
      </c>
      <c r="M15" s="100">
        <v>11.83</v>
      </c>
      <c r="N15" s="101">
        <v>10.68</v>
      </c>
      <c r="O15" s="101">
        <v>13.08</v>
      </c>
      <c r="P15" s="72">
        <v>384</v>
      </c>
      <c r="Q15" s="75">
        <v>3200383</v>
      </c>
    </row>
    <row r="16" spans="1:17" ht="14.5" x14ac:dyDescent="0.35">
      <c r="A16" s="35" t="s">
        <v>56</v>
      </c>
      <c r="B16" s="111">
        <v>1999</v>
      </c>
      <c r="C16" s="100">
        <v>16.940000000000001</v>
      </c>
      <c r="D16" s="101">
        <v>15.92</v>
      </c>
      <c r="E16" s="101">
        <v>18</v>
      </c>
      <c r="F16" s="72">
        <v>1051</v>
      </c>
      <c r="G16" s="72">
        <v>6462519</v>
      </c>
      <c r="H16" s="100">
        <v>20.77</v>
      </c>
      <c r="I16" s="101">
        <v>19.079999999999998</v>
      </c>
      <c r="J16" s="101">
        <v>22.58</v>
      </c>
      <c r="K16" s="72">
        <v>576</v>
      </c>
      <c r="L16" s="75">
        <v>3227150</v>
      </c>
      <c r="M16" s="100">
        <v>14.31</v>
      </c>
      <c r="N16" s="101">
        <v>13.04</v>
      </c>
      <c r="O16" s="101">
        <v>15.66</v>
      </c>
      <c r="P16" s="72">
        <v>475</v>
      </c>
      <c r="Q16" s="75">
        <v>3235369</v>
      </c>
    </row>
    <row r="17" spans="1:17" ht="14.5" x14ac:dyDescent="0.35">
      <c r="A17" s="35" t="s">
        <v>56</v>
      </c>
      <c r="B17" s="111">
        <v>2000</v>
      </c>
      <c r="C17" s="100">
        <v>16.22</v>
      </c>
      <c r="D17" s="101">
        <v>15.23</v>
      </c>
      <c r="E17" s="101">
        <v>17.25</v>
      </c>
      <c r="F17" s="72">
        <v>1019</v>
      </c>
      <c r="G17" s="72">
        <v>6533428</v>
      </c>
      <c r="H17" s="100">
        <v>21.27</v>
      </c>
      <c r="I17" s="101">
        <v>19.559999999999999</v>
      </c>
      <c r="J17" s="101">
        <v>23.08</v>
      </c>
      <c r="K17" s="72">
        <v>598</v>
      </c>
      <c r="L17" s="75">
        <v>3263942</v>
      </c>
      <c r="M17" s="100">
        <v>12.48</v>
      </c>
      <c r="N17" s="101">
        <v>11.31</v>
      </c>
      <c r="O17" s="101">
        <v>13.74</v>
      </c>
      <c r="P17" s="72">
        <v>421</v>
      </c>
      <c r="Q17" s="75">
        <v>3269486</v>
      </c>
    </row>
    <row r="18" spans="1:17" ht="14.5" x14ac:dyDescent="0.35">
      <c r="A18" s="35" t="s">
        <v>56</v>
      </c>
      <c r="B18" s="111">
        <v>2001</v>
      </c>
      <c r="C18" s="100">
        <v>15.43</v>
      </c>
      <c r="D18" s="101">
        <v>14.47</v>
      </c>
      <c r="E18" s="101">
        <v>16.43</v>
      </c>
      <c r="F18" s="72">
        <v>979</v>
      </c>
      <c r="G18" s="72">
        <v>6580641</v>
      </c>
      <c r="H18" s="100">
        <v>19.78</v>
      </c>
      <c r="I18" s="101">
        <v>18.14</v>
      </c>
      <c r="J18" s="101">
        <v>21.52</v>
      </c>
      <c r="K18" s="72">
        <v>562</v>
      </c>
      <c r="L18" s="75">
        <v>3289339</v>
      </c>
      <c r="M18" s="100">
        <v>12.23</v>
      </c>
      <c r="N18" s="101">
        <v>11.08</v>
      </c>
      <c r="O18" s="101">
        <v>13.47</v>
      </c>
      <c r="P18" s="72">
        <v>417</v>
      </c>
      <c r="Q18" s="75">
        <v>3291302</v>
      </c>
    </row>
    <row r="19" spans="1:17" ht="14.5" x14ac:dyDescent="0.35">
      <c r="A19" s="35" t="s">
        <v>56</v>
      </c>
      <c r="B19" s="111">
        <v>2002</v>
      </c>
      <c r="C19" s="100">
        <v>15.58</v>
      </c>
      <c r="D19" s="101">
        <v>14.62</v>
      </c>
      <c r="E19" s="101">
        <v>16.59</v>
      </c>
      <c r="F19" s="72">
        <v>993</v>
      </c>
      <c r="G19" s="72">
        <v>6546456</v>
      </c>
      <c r="H19" s="100">
        <v>20.77</v>
      </c>
      <c r="I19" s="101">
        <v>19.09</v>
      </c>
      <c r="J19" s="101">
        <v>22.56</v>
      </c>
      <c r="K19" s="72">
        <v>587</v>
      </c>
      <c r="L19" s="75">
        <v>3268835</v>
      </c>
      <c r="M19" s="100">
        <v>11.83</v>
      </c>
      <c r="N19" s="101">
        <v>10.7</v>
      </c>
      <c r="O19" s="101">
        <v>13.04</v>
      </c>
      <c r="P19" s="72">
        <v>406</v>
      </c>
      <c r="Q19" s="75">
        <v>3277621</v>
      </c>
    </row>
    <row r="20" spans="1:17" ht="14.5" x14ac:dyDescent="0.35">
      <c r="A20" s="35" t="s">
        <v>56</v>
      </c>
      <c r="B20" s="111">
        <v>2003</v>
      </c>
      <c r="C20" s="100">
        <v>15.6</v>
      </c>
      <c r="D20" s="101">
        <v>14.64</v>
      </c>
      <c r="E20" s="101">
        <v>16.600000000000001</v>
      </c>
      <c r="F20" s="72">
        <v>1007</v>
      </c>
      <c r="G20" s="72">
        <v>6527501</v>
      </c>
      <c r="H20" s="100">
        <v>20.96</v>
      </c>
      <c r="I20" s="101">
        <v>19.29</v>
      </c>
      <c r="J20" s="101">
        <v>22.74</v>
      </c>
      <c r="K20" s="72">
        <v>603</v>
      </c>
      <c r="L20" s="75">
        <v>3254514</v>
      </c>
      <c r="M20" s="100">
        <v>11.68</v>
      </c>
      <c r="N20" s="101">
        <v>10.57</v>
      </c>
      <c r="O20" s="101">
        <v>12.89</v>
      </c>
      <c r="P20" s="72">
        <v>404</v>
      </c>
      <c r="Q20" s="75">
        <v>3272987</v>
      </c>
    </row>
    <row r="21" spans="1:17" ht="14.5" x14ac:dyDescent="0.35">
      <c r="A21" s="35" t="s">
        <v>56</v>
      </c>
      <c r="B21" s="111">
        <v>2004</v>
      </c>
      <c r="C21" s="100">
        <v>16.45</v>
      </c>
      <c r="D21" s="101">
        <v>15.47</v>
      </c>
      <c r="E21" s="101">
        <v>17.47</v>
      </c>
      <c r="F21" s="72">
        <v>1066</v>
      </c>
      <c r="G21" s="72">
        <v>6512503</v>
      </c>
      <c r="H21" s="100">
        <v>20.65</v>
      </c>
      <c r="I21" s="101">
        <v>18.989999999999998</v>
      </c>
      <c r="J21" s="101">
        <v>22.41</v>
      </c>
      <c r="K21" s="72">
        <v>597</v>
      </c>
      <c r="L21" s="75">
        <v>3243705</v>
      </c>
      <c r="M21" s="100">
        <v>13.65</v>
      </c>
      <c r="N21" s="101">
        <v>12.44</v>
      </c>
      <c r="O21" s="101">
        <v>14.95</v>
      </c>
      <c r="P21" s="72">
        <v>469</v>
      </c>
      <c r="Q21" s="75">
        <v>3268798</v>
      </c>
    </row>
    <row r="22" spans="1:17" ht="14.5" x14ac:dyDescent="0.35">
      <c r="A22" s="35" t="s">
        <v>56</v>
      </c>
      <c r="B22" s="111">
        <v>2005</v>
      </c>
      <c r="C22" s="100">
        <v>19.29</v>
      </c>
      <c r="D22" s="101">
        <v>18.239999999999998</v>
      </c>
      <c r="E22" s="101">
        <v>20.39</v>
      </c>
      <c r="F22" s="72">
        <v>1273</v>
      </c>
      <c r="G22" s="72">
        <v>6524333</v>
      </c>
      <c r="H22" s="100">
        <v>25.03</v>
      </c>
      <c r="I22" s="101">
        <v>23.22</v>
      </c>
      <c r="J22" s="101">
        <v>26.94</v>
      </c>
      <c r="K22" s="72">
        <v>737</v>
      </c>
      <c r="L22" s="75">
        <v>3247643</v>
      </c>
      <c r="M22" s="100">
        <v>15.15</v>
      </c>
      <c r="N22" s="101">
        <v>13.89</v>
      </c>
      <c r="O22" s="101">
        <v>16.5</v>
      </c>
      <c r="P22" s="72">
        <v>536</v>
      </c>
      <c r="Q22" s="75">
        <v>3276690</v>
      </c>
    </row>
    <row r="23" spans="1:17" ht="14.5" x14ac:dyDescent="0.35">
      <c r="A23" s="35" t="s">
        <v>56</v>
      </c>
      <c r="B23" s="111">
        <v>2006</v>
      </c>
      <c r="C23" s="100">
        <v>19.489999999999998</v>
      </c>
      <c r="D23" s="101">
        <v>18.43</v>
      </c>
      <c r="E23" s="101">
        <v>20.59</v>
      </c>
      <c r="F23" s="72">
        <v>1298</v>
      </c>
      <c r="G23" s="72">
        <v>6547454</v>
      </c>
      <c r="H23" s="100">
        <v>24.54</v>
      </c>
      <c r="I23" s="101">
        <v>22.76</v>
      </c>
      <c r="J23" s="101">
        <v>26.42</v>
      </c>
      <c r="K23" s="72">
        <v>732</v>
      </c>
      <c r="L23" s="75">
        <v>3256538</v>
      </c>
      <c r="M23" s="100">
        <v>15.95</v>
      </c>
      <c r="N23" s="101">
        <v>14.65</v>
      </c>
      <c r="O23" s="101">
        <v>17.329999999999998</v>
      </c>
      <c r="P23" s="72">
        <v>566</v>
      </c>
      <c r="Q23" s="75">
        <v>3290916</v>
      </c>
    </row>
    <row r="24" spans="1:17" ht="14.5" x14ac:dyDescent="0.35">
      <c r="A24" s="35" t="s">
        <v>56</v>
      </c>
      <c r="B24" s="111">
        <v>2007</v>
      </c>
      <c r="C24" s="100">
        <v>20.309999999999999</v>
      </c>
      <c r="D24" s="101">
        <v>19.239999999999998</v>
      </c>
      <c r="E24" s="101">
        <v>21.43</v>
      </c>
      <c r="F24" s="72">
        <v>1371</v>
      </c>
      <c r="G24" s="72">
        <v>6605415</v>
      </c>
      <c r="H24" s="100">
        <v>26.68</v>
      </c>
      <c r="I24" s="101">
        <v>24.83</v>
      </c>
      <c r="J24" s="101">
        <v>28.63</v>
      </c>
      <c r="K24" s="72">
        <v>804</v>
      </c>
      <c r="L24" s="75">
        <v>3284416</v>
      </c>
      <c r="M24" s="100">
        <v>15.83</v>
      </c>
      <c r="N24" s="101">
        <v>14.54</v>
      </c>
      <c r="O24" s="101">
        <v>17.2</v>
      </c>
      <c r="P24" s="72">
        <v>567</v>
      </c>
      <c r="Q24" s="75">
        <v>3320999</v>
      </c>
    </row>
    <row r="25" spans="1:17" ht="14.5" x14ac:dyDescent="0.35">
      <c r="A25" s="35" t="s">
        <v>56</v>
      </c>
      <c r="B25" s="111">
        <v>2008</v>
      </c>
      <c r="C25" s="100">
        <v>22.62</v>
      </c>
      <c r="D25" s="101">
        <v>21.49</v>
      </c>
      <c r="E25" s="101">
        <v>23.79</v>
      </c>
      <c r="F25" s="72">
        <v>1550</v>
      </c>
      <c r="G25" s="72">
        <v>6701705</v>
      </c>
      <c r="H25" s="100">
        <v>28.64</v>
      </c>
      <c r="I25" s="101">
        <v>26.74</v>
      </c>
      <c r="J25" s="101">
        <v>30.64</v>
      </c>
      <c r="K25" s="72">
        <v>881</v>
      </c>
      <c r="L25" s="75">
        <v>3331457</v>
      </c>
      <c r="M25" s="100">
        <v>18.350000000000001</v>
      </c>
      <c r="N25" s="101">
        <v>16.97</v>
      </c>
      <c r="O25" s="101">
        <v>19.809999999999999</v>
      </c>
      <c r="P25" s="72">
        <v>669</v>
      </c>
      <c r="Q25" s="75">
        <v>3370248</v>
      </c>
    </row>
    <row r="26" spans="1:17" ht="14.5" x14ac:dyDescent="0.35">
      <c r="A26" s="35" t="s">
        <v>56</v>
      </c>
      <c r="B26" s="111">
        <v>2009</v>
      </c>
      <c r="C26" s="100">
        <v>22.16</v>
      </c>
      <c r="D26" s="101">
        <v>21.07</v>
      </c>
      <c r="E26" s="101">
        <v>23.3</v>
      </c>
      <c r="F26" s="72">
        <v>1569</v>
      </c>
      <c r="G26" s="72">
        <v>6792675</v>
      </c>
      <c r="H26" s="100">
        <v>28.91</v>
      </c>
      <c r="I26" s="101">
        <v>27.04</v>
      </c>
      <c r="J26" s="101">
        <v>30.88</v>
      </c>
      <c r="K26" s="72">
        <v>927</v>
      </c>
      <c r="L26" s="75">
        <v>3376072</v>
      </c>
      <c r="M26" s="100">
        <v>17.12</v>
      </c>
      <c r="N26" s="101">
        <v>15.81</v>
      </c>
      <c r="O26" s="101">
        <v>18.52</v>
      </c>
      <c r="P26" s="72">
        <v>642</v>
      </c>
      <c r="Q26" s="75">
        <v>3416603</v>
      </c>
    </row>
    <row r="27" spans="1:17" ht="14.5" x14ac:dyDescent="0.35">
      <c r="A27" s="35" t="s">
        <v>56</v>
      </c>
      <c r="B27" s="111">
        <v>2010</v>
      </c>
      <c r="C27" s="100">
        <v>22.87</v>
      </c>
      <c r="D27" s="101">
        <v>21.76</v>
      </c>
      <c r="E27" s="101">
        <v>24.02</v>
      </c>
      <c r="F27" s="72">
        <v>1645</v>
      </c>
      <c r="G27" s="72">
        <v>6866693</v>
      </c>
      <c r="H27" s="100">
        <v>29.56</v>
      </c>
      <c r="I27" s="101">
        <v>27.67</v>
      </c>
      <c r="J27" s="101">
        <v>31.53</v>
      </c>
      <c r="K27" s="72">
        <v>958</v>
      </c>
      <c r="L27" s="75">
        <v>3412495</v>
      </c>
      <c r="M27" s="100">
        <v>17.88</v>
      </c>
      <c r="N27" s="101">
        <v>16.55</v>
      </c>
      <c r="O27" s="101">
        <v>19.29</v>
      </c>
      <c r="P27" s="72">
        <v>687</v>
      </c>
      <c r="Q27" s="75">
        <v>3454198</v>
      </c>
    </row>
    <row r="28" spans="1:17" ht="14.5" x14ac:dyDescent="0.35">
      <c r="A28" s="35" t="s">
        <v>56</v>
      </c>
      <c r="B28" s="111">
        <v>2011</v>
      </c>
      <c r="C28" s="100">
        <v>21.92</v>
      </c>
      <c r="D28" s="101">
        <v>20.84</v>
      </c>
      <c r="E28" s="101">
        <v>23.04</v>
      </c>
      <c r="F28" s="72">
        <v>1599</v>
      </c>
      <c r="G28" s="72">
        <v>6958368</v>
      </c>
      <c r="H28" s="100">
        <v>29.13</v>
      </c>
      <c r="I28" s="101">
        <v>27.27</v>
      </c>
      <c r="J28" s="101">
        <v>31.08</v>
      </c>
      <c r="K28" s="72">
        <v>961</v>
      </c>
      <c r="L28" s="75">
        <v>3460584</v>
      </c>
      <c r="M28" s="100">
        <v>16.600000000000001</v>
      </c>
      <c r="N28" s="101">
        <v>15.32</v>
      </c>
      <c r="O28" s="101">
        <v>17.97</v>
      </c>
      <c r="P28" s="72">
        <v>638</v>
      </c>
      <c r="Q28" s="75">
        <v>3497784</v>
      </c>
    </row>
    <row r="29" spans="1:17" ht="14.5" x14ac:dyDescent="0.35">
      <c r="A29" s="35" t="s">
        <v>56</v>
      </c>
      <c r="B29" s="111">
        <v>2012</v>
      </c>
      <c r="C29" s="100">
        <v>23.6</v>
      </c>
      <c r="D29" s="101">
        <v>22.49</v>
      </c>
      <c r="E29" s="101">
        <v>24.74</v>
      </c>
      <c r="F29" s="72">
        <v>1775</v>
      </c>
      <c r="G29" s="72">
        <v>7056867</v>
      </c>
      <c r="H29" s="100">
        <v>32.33</v>
      </c>
      <c r="I29" s="101">
        <v>30.4</v>
      </c>
      <c r="J29" s="101">
        <v>34.35</v>
      </c>
      <c r="K29" s="72">
        <v>1099</v>
      </c>
      <c r="L29" s="75">
        <v>3512888</v>
      </c>
      <c r="M29" s="100">
        <v>16.989999999999998</v>
      </c>
      <c r="N29" s="101">
        <v>15.71</v>
      </c>
      <c r="O29" s="101">
        <v>18.34</v>
      </c>
      <c r="P29" s="72">
        <v>676</v>
      </c>
      <c r="Q29" s="75">
        <v>3543979</v>
      </c>
    </row>
    <row r="30" spans="1:17" ht="14.5" x14ac:dyDescent="0.35">
      <c r="A30" s="35" t="s">
        <v>56</v>
      </c>
      <c r="B30" s="111">
        <v>2013</v>
      </c>
      <c r="C30" s="100">
        <v>25.23</v>
      </c>
      <c r="D30" s="101">
        <v>24.1</v>
      </c>
      <c r="E30" s="101">
        <v>26.4</v>
      </c>
      <c r="F30" s="72">
        <v>1944</v>
      </c>
      <c r="G30" s="72">
        <v>7161694</v>
      </c>
      <c r="H30" s="100">
        <v>33.58</v>
      </c>
      <c r="I30" s="101">
        <v>31.64</v>
      </c>
      <c r="J30" s="101">
        <v>35.6</v>
      </c>
      <c r="K30" s="72">
        <v>1180</v>
      </c>
      <c r="L30" s="75">
        <v>3569462</v>
      </c>
      <c r="M30" s="100">
        <v>18.97</v>
      </c>
      <c r="N30" s="101">
        <v>17.63</v>
      </c>
      <c r="O30" s="101">
        <v>20.39</v>
      </c>
      <c r="P30" s="72">
        <v>764</v>
      </c>
      <c r="Q30" s="75">
        <v>3592232</v>
      </c>
    </row>
    <row r="31" spans="1:17" ht="14.5" x14ac:dyDescent="0.35">
      <c r="A31" s="35" t="s">
        <v>56</v>
      </c>
      <c r="B31" s="111">
        <v>2014</v>
      </c>
      <c r="C31" s="100">
        <v>26.94</v>
      </c>
      <c r="D31" s="101">
        <v>25.79</v>
      </c>
      <c r="E31" s="101">
        <v>28.13</v>
      </c>
      <c r="F31" s="72">
        <v>2145</v>
      </c>
      <c r="G31" s="72">
        <v>7263751</v>
      </c>
      <c r="H31" s="100">
        <v>34.61</v>
      </c>
      <c r="I31" s="101">
        <v>32.68</v>
      </c>
      <c r="J31" s="101">
        <v>36.630000000000003</v>
      </c>
      <c r="K31" s="72">
        <v>1257</v>
      </c>
      <c r="L31" s="75">
        <v>3625564</v>
      </c>
      <c r="M31" s="100">
        <v>21.12</v>
      </c>
      <c r="N31" s="101">
        <v>19.73</v>
      </c>
      <c r="O31" s="101">
        <v>22.59</v>
      </c>
      <c r="P31" s="72">
        <v>888</v>
      </c>
      <c r="Q31" s="75">
        <v>3638187</v>
      </c>
    </row>
    <row r="32" spans="1:17" ht="14.5" x14ac:dyDescent="0.35">
      <c r="A32" s="35" t="s">
        <v>56</v>
      </c>
      <c r="B32" s="111">
        <v>2015</v>
      </c>
      <c r="C32" s="100">
        <v>27.21</v>
      </c>
      <c r="D32" s="101">
        <v>26.06</v>
      </c>
      <c r="E32" s="101">
        <v>28.39</v>
      </c>
      <c r="F32" s="72">
        <v>2209</v>
      </c>
      <c r="G32" s="72">
        <v>7363690</v>
      </c>
      <c r="H32" s="100">
        <v>35.24</v>
      </c>
      <c r="I32" s="101">
        <v>33.31</v>
      </c>
      <c r="J32" s="101">
        <v>37.25</v>
      </c>
      <c r="K32" s="72">
        <v>1318</v>
      </c>
      <c r="L32" s="75">
        <v>3681823</v>
      </c>
      <c r="M32" s="100">
        <v>21.06</v>
      </c>
      <c r="N32" s="101">
        <v>19.670000000000002</v>
      </c>
      <c r="O32" s="101">
        <v>22.52</v>
      </c>
      <c r="P32" s="72">
        <v>891</v>
      </c>
      <c r="Q32" s="75">
        <v>3681867</v>
      </c>
    </row>
    <row r="33" spans="1:26" ht="14.5" x14ac:dyDescent="0.35">
      <c r="A33" s="35" t="s">
        <v>56</v>
      </c>
      <c r="B33" s="111">
        <v>2016</v>
      </c>
      <c r="C33" s="100">
        <v>26.64</v>
      </c>
      <c r="D33" s="101">
        <v>25.52</v>
      </c>
      <c r="E33" s="101">
        <v>27.79</v>
      </c>
      <c r="F33" s="72">
        <v>2217</v>
      </c>
      <c r="G33" s="72">
        <v>7428361</v>
      </c>
      <c r="H33" s="100">
        <v>34.85</v>
      </c>
      <c r="I33" s="101">
        <v>32.96</v>
      </c>
      <c r="J33" s="101">
        <v>36.83</v>
      </c>
      <c r="K33" s="72">
        <v>1331</v>
      </c>
      <c r="L33" s="75">
        <v>3720644</v>
      </c>
      <c r="M33" s="100">
        <v>20.46</v>
      </c>
      <c r="N33" s="101">
        <v>19.100000000000001</v>
      </c>
      <c r="O33" s="101">
        <v>21.89</v>
      </c>
      <c r="P33" s="72">
        <v>886</v>
      </c>
      <c r="Q33" s="75">
        <v>3707717</v>
      </c>
    </row>
    <row r="34" spans="1:26" ht="14.5" x14ac:dyDescent="0.35">
      <c r="A34" s="35" t="s">
        <v>56</v>
      </c>
      <c r="B34" s="111">
        <v>2017</v>
      </c>
      <c r="C34" s="100">
        <v>26.58</v>
      </c>
      <c r="D34" s="101">
        <v>25.47</v>
      </c>
      <c r="E34" s="101">
        <v>27.73</v>
      </c>
      <c r="F34" s="72">
        <v>2226</v>
      </c>
      <c r="G34" s="72">
        <v>7464451</v>
      </c>
      <c r="H34" s="100">
        <v>34.64</v>
      </c>
      <c r="I34" s="101">
        <v>32.76</v>
      </c>
      <c r="J34" s="101">
        <v>36.590000000000003</v>
      </c>
      <c r="K34" s="72">
        <v>1338</v>
      </c>
      <c r="L34" s="75">
        <v>3745349</v>
      </c>
      <c r="M34" s="100">
        <v>20.350000000000001</v>
      </c>
      <c r="N34" s="101">
        <v>19.010000000000002</v>
      </c>
      <c r="O34" s="101">
        <v>21.77</v>
      </c>
      <c r="P34" s="72">
        <v>888</v>
      </c>
      <c r="Q34" s="75">
        <v>3719102</v>
      </c>
    </row>
    <row r="35" spans="1:26" ht="14.5" x14ac:dyDescent="0.35">
      <c r="A35" s="35" t="s">
        <v>56</v>
      </c>
      <c r="B35" s="111">
        <v>2018</v>
      </c>
      <c r="C35" s="100">
        <v>26.54</v>
      </c>
      <c r="D35" s="101">
        <v>25.44</v>
      </c>
      <c r="E35" s="101">
        <v>27.68</v>
      </c>
      <c r="F35" s="72">
        <v>2268</v>
      </c>
      <c r="G35" s="72">
        <v>7485037</v>
      </c>
      <c r="H35" s="100">
        <v>34.909999999999997</v>
      </c>
      <c r="I35" s="101">
        <v>33.049999999999997</v>
      </c>
      <c r="J35" s="101">
        <v>36.85</v>
      </c>
      <c r="K35" s="72">
        <v>1380</v>
      </c>
      <c r="L35" s="75">
        <v>3761275</v>
      </c>
      <c r="M35" s="100">
        <v>20.13</v>
      </c>
      <c r="N35" s="101">
        <v>18.8</v>
      </c>
      <c r="O35" s="101">
        <v>21.53</v>
      </c>
      <c r="P35" s="72">
        <v>888</v>
      </c>
      <c r="Q35" s="75">
        <v>3723762</v>
      </c>
    </row>
    <row r="36" spans="1:26" ht="14.5" x14ac:dyDescent="0.35">
      <c r="A36" s="35" t="s">
        <v>56</v>
      </c>
      <c r="B36" s="111">
        <v>2019</v>
      </c>
      <c r="C36" s="100">
        <v>27.87</v>
      </c>
      <c r="D36" s="101">
        <v>26.75</v>
      </c>
      <c r="E36" s="101">
        <v>29.02</v>
      </c>
      <c r="F36" s="72">
        <v>2412</v>
      </c>
      <c r="G36" s="72">
        <v>7481500</v>
      </c>
      <c r="H36" s="100">
        <v>36.07</v>
      </c>
      <c r="I36" s="101">
        <v>34.19</v>
      </c>
      <c r="J36" s="101">
        <v>38.03</v>
      </c>
      <c r="K36" s="72">
        <v>1435</v>
      </c>
      <c r="L36" s="75">
        <v>3764175</v>
      </c>
      <c r="M36" s="100">
        <v>21.81</v>
      </c>
      <c r="N36" s="101">
        <v>20.43</v>
      </c>
      <c r="O36" s="101">
        <v>23.25</v>
      </c>
      <c r="P36" s="72">
        <v>977</v>
      </c>
      <c r="Q36" s="75">
        <v>3717325</v>
      </c>
    </row>
    <row r="37" spans="1:26" ht="14.5" x14ac:dyDescent="0.35">
      <c r="A37" s="35" t="s">
        <v>56</v>
      </c>
      <c r="B37" s="111">
        <v>2020</v>
      </c>
      <c r="C37" s="100">
        <v>21.35</v>
      </c>
      <c r="D37" s="101">
        <v>20.38</v>
      </c>
      <c r="E37" s="101">
        <v>22.36</v>
      </c>
      <c r="F37" s="72">
        <v>1859</v>
      </c>
      <c r="G37" s="72">
        <v>7444951</v>
      </c>
      <c r="H37" s="100">
        <v>27.66</v>
      </c>
      <c r="I37" s="101">
        <v>26.03</v>
      </c>
      <c r="J37" s="101">
        <v>29.36</v>
      </c>
      <c r="K37" s="72">
        <v>1115</v>
      </c>
      <c r="L37" s="75">
        <v>3748425</v>
      </c>
      <c r="M37" s="100">
        <v>16.66</v>
      </c>
      <c r="N37" s="101">
        <v>15.45</v>
      </c>
      <c r="O37" s="101">
        <v>17.93</v>
      </c>
      <c r="P37" s="72">
        <v>744</v>
      </c>
      <c r="Q37" s="75">
        <v>3696526</v>
      </c>
    </row>
    <row r="38" spans="1:26" ht="14.5" x14ac:dyDescent="0.35">
      <c r="A38" s="35" t="s">
        <v>56</v>
      </c>
      <c r="B38" s="111">
        <v>2021</v>
      </c>
      <c r="C38" s="100">
        <v>28.05</v>
      </c>
      <c r="D38" s="101">
        <v>26.94</v>
      </c>
      <c r="E38" s="101">
        <v>29.2</v>
      </c>
      <c r="F38" s="72">
        <v>2473</v>
      </c>
      <c r="G38" s="72">
        <v>7267624</v>
      </c>
      <c r="H38" s="100">
        <v>35.29</v>
      </c>
      <c r="I38" s="101">
        <v>33.479999999999997</v>
      </c>
      <c r="J38" s="101">
        <v>37.19</v>
      </c>
      <c r="K38" s="72">
        <v>1463</v>
      </c>
      <c r="L38" s="75">
        <v>3655120</v>
      </c>
      <c r="M38" s="100">
        <v>22.7</v>
      </c>
      <c r="N38" s="101">
        <v>21.29</v>
      </c>
      <c r="O38" s="101">
        <v>24.19</v>
      </c>
      <c r="P38" s="72">
        <v>1010</v>
      </c>
      <c r="Q38" s="75">
        <v>3612504</v>
      </c>
    </row>
    <row r="39" spans="1:26" ht="14.5" x14ac:dyDescent="0.35">
      <c r="A39" s="35" t="s">
        <v>56</v>
      </c>
      <c r="B39" s="111" t="s">
        <v>99</v>
      </c>
      <c r="C39" s="100">
        <v>26.07</v>
      </c>
      <c r="D39" s="101">
        <v>25.59</v>
      </c>
      <c r="E39" s="101">
        <v>26.57</v>
      </c>
      <c r="F39" s="72">
        <v>11238</v>
      </c>
      <c r="G39" s="72">
        <v>37143563</v>
      </c>
      <c r="H39" s="100">
        <v>33.700000000000003</v>
      </c>
      <c r="I39" s="101">
        <v>32.880000000000003</v>
      </c>
      <c r="J39" s="101">
        <v>34.53</v>
      </c>
      <c r="K39" s="72">
        <v>6731</v>
      </c>
      <c r="L39" s="75">
        <v>18674344</v>
      </c>
      <c r="M39" s="100">
        <v>20.329999999999998</v>
      </c>
      <c r="N39" s="101">
        <v>19.73</v>
      </c>
      <c r="O39" s="101">
        <v>20.95</v>
      </c>
      <c r="P39" s="72">
        <v>4507</v>
      </c>
      <c r="Q39" s="75">
        <v>18469219</v>
      </c>
    </row>
    <row r="40" spans="1:26" ht="14.5" x14ac:dyDescent="0.35">
      <c r="A40" s="35" t="s">
        <v>104</v>
      </c>
      <c r="B40" s="111">
        <v>1988</v>
      </c>
      <c r="C40" s="100" t="s">
        <v>147</v>
      </c>
      <c r="D40" s="101" t="s">
        <v>147</v>
      </c>
      <c r="E40" s="101" t="s">
        <v>147</v>
      </c>
      <c r="F40" s="72" t="s">
        <v>147</v>
      </c>
      <c r="G40" s="72">
        <v>26185</v>
      </c>
      <c r="H40" s="100" t="s">
        <v>147</v>
      </c>
      <c r="I40" s="101" t="s">
        <v>147</v>
      </c>
      <c r="J40" s="101" t="s">
        <v>147</v>
      </c>
      <c r="K40" s="72" t="s">
        <v>147</v>
      </c>
      <c r="L40" s="75">
        <v>12883</v>
      </c>
      <c r="M40" s="100" t="s">
        <v>147</v>
      </c>
      <c r="N40" s="101" t="s">
        <v>147</v>
      </c>
      <c r="O40" s="101" t="s">
        <v>147</v>
      </c>
      <c r="P40" s="72" t="s">
        <v>147</v>
      </c>
      <c r="Q40" s="75">
        <v>13302</v>
      </c>
    </row>
    <row r="41" spans="1:26" ht="14.5" x14ac:dyDescent="0.35">
      <c r="A41" s="35" t="s">
        <v>104</v>
      </c>
      <c r="B41" s="111">
        <v>1989</v>
      </c>
      <c r="C41" s="100" t="s">
        <v>147</v>
      </c>
      <c r="D41" s="101" t="s">
        <v>147</v>
      </c>
      <c r="E41" s="101" t="s">
        <v>147</v>
      </c>
      <c r="F41" s="72" t="s">
        <v>147</v>
      </c>
      <c r="G41" s="72">
        <v>26497</v>
      </c>
      <c r="H41" s="100" t="s">
        <v>147</v>
      </c>
      <c r="I41" s="101" t="s">
        <v>147</v>
      </c>
      <c r="J41" s="101" t="s">
        <v>147</v>
      </c>
      <c r="K41" s="72" t="s">
        <v>147</v>
      </c>
      <c r="L41" s="75">
        <v>13037</v>
      </c>
      <c r="M41" s="100" t="s">
        <v>147</v>
      </c>
      <c r="N41" s="101" t="s">
        <v>147</v>
      </c>
      <c r="O41" s="101" t="s">
        <v>147</v>
      </c>
      <c r="P41" s="72" t="s">
        <v>147</v>
      </c>
      <c r="Q41" s="75">
        <v>13460</v>
      </c>
    </row>
    <row r="42" spans="1:26" ht="14.5" x14ac:dyDescent="0.35">
      <c r="A42" s="35" t="s">
        <v>104</v>
      </c>
      <c r="B42" s="111">
        <v>1990</v>
      </c>
      <c r="C42" s="100" t="s">
        <v>147</v>
      </c>
      <c r="D42" s="101" t="s">
        <v>147</v>
      </c>
      <c r="E42" s="101" t="s">
        <v>147</v>
      </c>
      <c r="F42" s="72" t="s">
        <v>147</v>
      </c>
      <c r="G42" s="72">
        <v>27251</v>
      </c>
      <c r="H42" s="100" t="s">
        <v>147</v>
      </c>
      <c r="I42" s="101" t="s">
        <v>147</v>
      </c>
      <c r="J42" s="101" t="s">
        <v>147</v>
      </c>
      <c r="K42" s="72" t="s">
        <v>147</v>
      </c>
      <c r="L42" s="75">
        <v>13396</v>
      </c>
      <c r="M42" s="100" t="s">
        <v>147</v>
      </c>
      <c r="N42" s="101" t="s">
        <v>147</v>
      </c>
      <c r="O42" s="101" t="s">
        <v>147</v>
      </c>
      <c r="P42" s="72" t="s">
        <v>147</v>
      </c>
      <c r="Q42" s="75">
        <v>13855</v>
      </c>
    </row>
    <row r="43" spans="1:26" ht="14.5" x14ac:dyDescent="0.35">
      <c r="A43" s="35" t="s">
        <v>104</v>
      </c>
      <c r="B43" s="111">
        <v>1991</v>
      </c>
      <c r="C43" s="100" t="s">
        <v>147</v>
      </c>
      <c r="D43" s="101" t="s">
        <v>147</v>
      </c>
      <c r="E43" s="101" t="s">
        <v>147</v>
      </c>
      <c r="F43" s="72" t="s">
        <v>147</v>
      </c>
      <c r="G43" s="72">
        <v>27231</v>
      </c>
      <c r="H43" s="100" t="s">
        <v>147</v>
      </c>
      <c r="I43" s="101" t="s">
        <v>147</v>
      </c>
      <c r="J43" s="101" t="s">
        <v>147</v>
      </c>
      <c r="K43" s="72" t="s">
        <v>147</v>
      </c>
      <c r="L43" s="75">
        <v>13408</v>
      </c>
      <c r="M43" s="100" t="s">
        <v>147</v>
      </c>
      <c r="N43" s="101" t="s">
        <v>147</v>
      </c>
      <c r="O43" s="101" t="s">
        <v>147</v>
      </c>
      <c r="P43" s="72" t="s">
        <v>147</v>
      </c>
      <c r="Q43" s="75">
        <v>13823</v>
      </c>
    </row>
    <row r="44" spans="1:26" ht="14.5" x14ac:dyDescent="0.35">
      <c r="A44" s="35" t="s">
        <v>104</v>
      </c>
      <c r="B44" s="111">
        <v>1992</v>
      </c>
      <c r="C44" s="100" t="s">
        <v>147</v>
      </c>
      <c r="D44" s="101" t="s">
        <v>147</v>
      </c>
      <c r="E44" s="101" t="s">
        <v>147</v>
      </c>
      <c r="F44" s="72" t="s">
        <v>147</v>
      </c>
      <c r="G44" s="72">
        <v>27378</v>
      </c>
      <c r="H44" s="100" t="s">
        <v>147</v>
      </c>
      <c r="I44" s="101" t="s">
        <v>147</v>
      </c>
      <c r="J44" s="101" t="s">
        <v>147</v>
      </c>
      <c r="K44" s="72" t="s">
        <v>147</v>
      </c>
      <c r="L44" s="75">
        <v>13488</v>
      </c>
      <c r="M44" s="100" t="s">
        <v>147</v>
      </c>
      <c r="N44" s="101" t="s">
        <v>147</v>
      </c>
      <c r="O44" s="101" t="s">
        <v>147</v>
      </c>
      <c r="P44" s="72" t="s">
        <v>147</v>
      </c>
      <c r="Q44" s="75">
        <v>13890</v>
      </c>
    </row>
    <row r="45" spans="1:26" ht="14.5" x14ac:dyDescent="0.35">
      <c r="A45" s="35" t="s">
        <v>104</v>
      </c>
      <c r="B45" s="111">
        <v>1993</v>
      </c>
      <c r="C45" s="100" t="s">
        <v>147</v>
      </c>
      <c r="D45" s="101" t="s">
        <v>147</v>
      </c>
      <c r="E45" s="101" t="s">
        <v>147</v>
      </c>
      <c r="F45" s="72" t="s">
        <v>147</v>
      </c>
      <c r="G45" s="72">
        <v>27449</v>
      </c>
      <c r="H45" s="100" t="s">
        <v>147</v>
      </c>
      <c r="I45" s="101" t="s">
        <v>147</v>
      </c>
      <c r="J45" s="101" t="s">
        <v>147</v>
      </c>
      <c r="K45" s="72" t="s">
        <v>147</v>
      </c>
      <c r="L45" s="75">
        <v>13507</v>
      </c>
      <c r="M45" s="100" t="s">
        <v>147</v>
      </c>
      <c r="N45" s="101" t="s">
        <v>147</v>
      </c>
      <c r="O45" s="101" t="s">
        <v>147</v>
      </c>
      <c r="P45" s="72" t="s">
        <v>147</v>
      </c>
      <c r="Q45" s="75">
        <v>13942</v>
      </c>
      <c r="Z45" s="8" t="s">
        <v>39</v>
      </c>
    </row>
    <row r="46" spans="1:26" ht="14.5" x14ac:dyDescent="0.35">
      <c r="A46" s="35" t="s">
        <v>104</v>
      </c>
      <c r="B46" s="111">
        <v>1994</v>
      </c>
      <c r="C46" s="100" t="s">
        <v>147</v>
      </c>
      <c r="D46" s="101" t="s">
        <v>147</v>
      </c>
      <c r="E46" s="101" t="s">
        <v>147</v>
      </c>
      <c r="F46" s="72" t="s">
        <v>147</v>
      </c>
      <c r="G46" s="72">
        <v>27358</v>
      </c>
      <c r="H46" s="100" t="s">
        <v>147</v>
      </c>
      <c r="I46" s="101" t="s">
        <v>147</v>
      </c>
      <c r="J46" s="101" t="s">
        <v>147</v>
      </c>
      <c r="K46" s="72" t="s">
        <v>147</v>
      </c>
      <c r="L46" s="75">
        <v>13455</v>
      </c>
      <c r="M46" s="100" t="s">
        <v>147</v>
      </c>
      <c r="N46" s="101" t="s">
        <v>147</v>
      </c>
      <c r="O46" s="101" t="s">
        <v>147</v>
      </c>
      <c r="P46" s="72" t="s">
        <v>147</v>
      </c>
      <c r="Q46" s="75">
        <v>13903</v>
      </c>
    </row>
    <row r="47" spans="1:26" ht="14.5" x14ac:dyDescent="0.35">
      <c r="A47" s="35" t="s">
        <v>104</v>
      </c>
      <c r="B47" s="111">
        <v>1995</v>
      </c>
      <c r="C47" s="100" t="s">
        <v>147</v>
      </c>
      <c r="D47" s="101" t="s">
        <v>147</v>
      </c>
      <c r="E47" s="101" t="s">
        <v>147</v>
      </c>
      <c r="F47" s="72" t="s">
        <v>147</v>
      </c>
      <c r="G47" s="72">
        <v>27361</v>
      </c>
      <c r="H47" s="100" t="s">
        <v>147</v>
      </c>
      <c r="I47" s="101" t="s">
        <v>147</v>
      </c>
      <c r="J47" s="101" t="s">
        <v>147</v>
      </c>
      <c r="K47" s="72" t="s">
        <v>147</v>
      </c>
      <c r="L47" s="75">
        <v>13487</v>
      </c>
      <c r="M47" s="100" t="s">
        <v>147</v>
      </c>
      <c r="N47" s="101" t="s">
        <v>147</v>
      </c>
      <c r="O47" s="101" t="s">
        <v>147</v>
      </c>
      <c r="P47" s="72" t="s">
        <v>147</v>
      </c>
      <c r="Q47" s="75">
        <v>13874</v>
      </c>
    </row>
    <row r="48" spans="1:26" ht="14.5" x14ac:dyDescent="0.35">
      <c r="A48" s="35" t="s">
        <v>104</v>
      </c>
      <c r="B48" s="111">
        <v>1996</v>
      </c>
      <c r="C48" s="100" t="s">
        <v>147</v>
      </c>
      <c r="D48" s="101" t="s">
        <v>147</v>
      </c>
      <c r="E48" s="101" t="s">
        <v>147</v>
      </c>
      <c r="F48" s="72" t="s">
        <v>147</v>
      </c>
      <c r="G48" s="72">
        <v>27554</v>
      </c>
      <c r="H48" s="100" t="s">
        <v>147</v>
      </c>
      <c r="I48" s="101" t="s">
        <v>147</v>
      </c>
      <c r="J48" s="101" t="s">
        <v>147</v>
      </c>
      <c r="K48" s="72" t="s">
        <v>147</v>
      </c>
      <c r="L48" s="75">
        <v>13588</v>
      </c>
      <c r="M48" s="100" t="s">
        <v>147</v>
      </c>
      <c r="N48" s="101" t="s">
        <v>147</v>
      </c>
      <c r="O48" s="101" t="s">
        <v>147</v>
      </c>
      <c r="P48" s="72" t="s">
        <v>147</v>
      </c>
      <c r="Q48" s="75">
        <v>13966</v>
      </c>
    </row>
    <row r="49" spans="1:17" ht="14.5" x14ac:dyDescent="0.35">
      <c r="A49" s="35" t="s">
        <v>104</v>
      </c>
      <c r="B49" s="111">
        <v>1997</v>
      </c>
      <c r="C49" s="100" t="s">
        <v>147</v>
      </c>
      <c r="D49" s="101" t="s">
        <v>147</v>
      </c>
      <c r="E49" s="101" t="s">
        <v>147</v>
      </c>
      <c r="F49" s="72" t="s">
        <v>147</v>
      </c>
      <c r="G49" s="72">
        <v>27792</v>
      </c>
      <c r="H49" s="100" t="s">
        <v>147</v>
      </c>
      <c r="I49" s="101" t="s">
        <v>147</v>
      </c>
      <c r="J49" s="101" t="s">
        <v>147</v>
      </c>
      <c r="K49" s="72" t="s">
        <v>147</v>
      </c>
      <c r="L49" s="75">
        <v>13731</v>
      </c>
      <c r="M49" s="100" t="s">
        <v>147</v>
      </c>
      <c r="N49" s="101" t="s">
        <v>147</v>
      </c>
      <c r="O49" s="101" t="s">
        <v>147</v>
      </c>
      <c r="P49" s="72" t="s">
        <v>147</v>
      </c>
      <c r="Q49" s="75">
        <v>14061</v>
      </c>
    </row>
    <row r="50" spans="1:17" ht="14.5" x14ac:dyDescent="0.35">
      <c r="A50" s="35" t="s">
        <v>104</v>
      </c>
      <c r="B50" s="111">
        <v>1998</v>
      </c>
      <c r="C50" s="100" t="s">
        <v>147</v>
      </c>
      <c r="D50" s="101" t="s">
        <v>147</v>
      </c>
      <c r="E50" s="101" t="s">
        <v>147</v>
      </c>
      <c r="F50" s="72" t="s">
        <v>147</v>
      </c>
      <c r="G50" s="72">
        <v>28126</v>
      </c>
      <c r="H50" s="100" t="s">
        <v>147</v>
      </c>
      <c r="I50" s="101" t="s">
        <v>147</v>
      </c>
      <c r="J50" s="101" t="s">
        <v>147</v>
      </c>
      <c r="K50" s="72" t="s">
        <v>147</v>
      </c>
      <c r="L50" s="75">
        <v>13898</v>
      </c>
      <c r="M50" s="100" t="s">
        <v>147</v>
      </c>
      <c r="N50" s="101" t="s">
        <v>147</v>
      </c>
      <c r="O50" s="101" t="s">
        <v>147</v>
      </c>
      <c r="P50" s="72" t="s">
        <v>147</v>
      </c>
      <c r="Q50" s="75">
        <v>14228</v>
      </c>
    </row>
    <row r="51" spans="1:17" ht="14.5" x14ac:dyDescent="0.35">
      <c r="A51" s="35" t="s">
        <v>104</v>
      </c>
      <c r="B51" s="111">
        <v>1999</v>
      </c>
      <c r="C51" s="100" t="s">
        <v>147</v>
      </c>
      <c r="D51" s="101" t="s">
        <v>147</v>
      </c>
      <c r="E51" s="101" t="s">
        <v>147</v>
      </c>
      <c r="F51" s="72" t="s">
        <v>147</v>
      </c>
      <c r="G51" s="72">
        <v>28284</v>
      </c>
      <c r="H51" s="100" t="s">
        <v>147</v>
      </c>
      <c r="I51" s="101" t="s">
        <v>147</v>
      </c>
      <c r="J51" s="101" t="s">
        <v>147</v>
      </c>
      <c r="K51" s="72" t="s">
        <v>147</v>
      </c>
      <c r="L51" s="75">
        <v>14020</v>
      </c>
      <c r="M51" s="100" t="s">
        <v>147</v>
      </c>
      <c r="N51" s="101" t="s">
        <v>147</v>
      </c>
      <c r="O51" s="101" t="s">
        <v>147</v>
      </c>
      <c r="P51" s="72" t="s">
        <v>147</v>
      </c>
      <c r="Q51" s="75">
        <v>14264</v>
      </c>
    </row>
    <row r="52" spans="1:17" ht="14.5" x14ac:dyDescent="0.35">
      <c r="A52" s="35" t="s">
        <v>104</v>
      </c>
      <c r="B52" s="111">
        <v>2000</v>
      </c>
      <c r="C52" s="100" t="s">
        <v>147</v>
      </c>
      <c r="D52" s="101" t="s">
        <v>147</v>
      </c>
      <c r="E52" s="101" t="s">
        <v>147</v>
      </c>
      <c r="F52" s="72" t="s">
        <v>147</v>
      </c>
      <c r="G52" s="72">
        <v>28522</v>
      </c>
      <c r="H52" s="100" t="s">
        <v>147</v>
      </c>
      <c r="I52" s="101" t="s">
        <v>147</v>
      </c>
      <c r="J52" s="101" t="s">
        <v>147</v>
      </c>
      <c r="K52" s="72" t="s">
        <v>147</v>
      </c>
      <c r="L52" s="75">
        <v>14176</v>
      </c>
      <c r="M52" s="100" t="s">
        <v>147</v>
      </c>
      <c r="N52" s="101" t="s">
        <v>147</v>
      </c>
      <c r="O52" s="101" t="s">
        <v>147</v>
      </c>
      <c r="P52" s="72" t="s">
        <v>147</v>
      </c>
      <c r="Q52" s="75">
        <v>14346</v>
      </c>
    </row>
    <row r="53" spans="1:17" ht="14.5" x14ac:dyDescent="0.35">
      <c r="A53" s="35" t="s">
        <v>104</v>
      </c>
      <c r="B53" s="111">
        <v>2001</v>
      </c>
      <c r="C53" s="100" t="s">
        <v>147</v>
      </c>
      <c r="D53" s="101" t="s">
        <v>147</v>
      </c>
      <c r="E53" s="101" t="s">
        <v>147</v>
      </c>
      <c r="F53" s="72" t="s">
        <v>147</v>
      </c>
      <c r="G53" s="72">
        <v>28055</v>
      </c>
      <c r="H53" s="100" t="s">
        <v>147</v>
      </c>
      <c r="I53" s="101" t="s">
        <v>147</v>
      </c>
      <c r="J53" s="101" t="s">
        <v>147</v>
      </c>
      <c r="K53" s="72" t="s">
        <v>147</v>
      </c>
      <c r="L53" s="75">
        <v>13947</v>
      </c>
      <c r="M53" s="100" t="s">
        <v>147</v>
      </c>
      <c r="N53" s="101" t="s">
        <v>147</v>
      </c>
      <c r="O53" s="101" t="s">
        <v>147</v>
      </c>
      <c r="P53" s="72" t="s">
        <v>147</v>
      </c>
      <c r="Q53" s="75">
        <v>14108</v>
      </c>
    </row>
    <row r="54" spans="1:17" ht="14.5" x14ac:dyDescent="0.35">
      <c r="A54" s="35" t="s">
        <v>104</v>
      </c>
      <c r="B54" s="111">
        <v>2002</v>
      </c>
      <c r="C54" s="100" t="s">
        <v>147</v>
      </c>
      <c r="D54" s="101" t="s">
        <v>147</v>
      </c>
      <c r="E54" s="101" t="s">
        <v>147</v>
      </c>
      <c r="F54" s="72" t="s">
        <v>147</v>
      </c>
      <c r="G54" s="72">
        <v>27284</v>
      </c>
      <c r="H54" s="100" t="s">
        <v>147</v>
      </c>
      <c r="I54" s="101" t="s">
        <v>147</v>
      </c>
      <c r="J54" s="101" t="s">
        <v>147</v>
      </c>
      <c r="K54" s="72" t="s">
        <v>147</v>
      </c>
      <c r="L54" s="75">
        <v>13530</v>
      </c>
      <c r="M54" s="100" t="s">
        <v>147</v>
      </c>
      <c r="N54" s="101" t="s">
        <v>147</v>
      </c>
      <c r="O54" s="101" t="s">
        <v>147</v>
      </c>
      <c r="P54" s="72" t="s">
        <v>147</v>
      </c>
      <c r="Q54" s="75">
        <v>13754</v>
      </c>
    </row>
    <row r="55" spans="1:17" ht="14.5" x14ac:dyDescent="0.35">
      <c r="A55" s="35" t="s">
        <v>104</v>
      </c>
      <c r="B55" s="111">
        <v>2003</v>
      </c>
      <c r="C55" s="100" t="s">
        <v>147</v>
      </c>
      <c r="D55" s="101" t="s">
        <v>147</v>
      </c>
      <c r="E55" s="101" t="s">
        <v>147</v>
      </c>
      <c r="F55" s="72" t="s">
        <v>147</v>
      </c>
      <c r="G55" s="72">
        <v>26585</v>
      </c>
      <c r="H55" s="100" t="s">
        <v>147</v>
      </c>
      <c r="I55" s="101" t="s">
        <v>147</v>
      </c>
      <c r="J55" s="101" t="s">
        <v>147</v>
      </c>
      <c r="K55" s="72" t="s">
        <v>147</v>
      </c>
      <c r="L55" s="75">
        <v>13148</v>
      </c>
      <c r="M55" s="100" t="s">
        <v>147</v>
      </c>
      <c r="N55" s="101" t="s">
        <v>147</v>
      </c>
      <c r="O55" s="101" t="s">
        <v>147</v>
      </c>
      <c r="P55" s="72" t="s">
        <v>147</v>
      </c>
      <c r="Q55" s="75">
        <v>13437</v>
      </c>
    </row>
    <row r="56" spans="1:17" ht="14.5" x14ac:dyDescent="0.35">
      <c r="A56" s="35" t="s">
        <v>104</v>
      </c>
      <c r="B56" s="111">
        <v>2004</v>
      </c>
      <c r="C56" s="100" t="s">
        <v>147</v>
      </c>
      <c r="D56" s="101" t="s">
        <v>147</v>
      </c>
      <c r="E56" s="101" t="s">
        <v>147</v>
      </c>
      <c r="F56" s="72" t="s">
        <v>147</v>
      </c>
      <c r="G56" s="72">
        <v>25854</v>
      </c>
      <c r="H56" s="100" t="s">
        <v>147</v>
      </c>
      <c r="I56" s="101" t="s">
        <v>147</v>
      </c>
      <c r="J56" s="101" t="s">
        <v>147</v>
      </c>
      <c r="K56" s="72" t="s">
        <v>147</v>
      </c>
      <c r="L56" s="75">
        <v>12752</v>
      </c>
      <c r="M56" s="100" t="s">
        <v>147</v>
      </c>
      <c r="N56" s="101" t="s">
        <v>147</v>
      </c>
      <c r="O56" s="101" t="s">
        <v>147</v>
      </c>
      <c r="P56" s="72" t="s">
        <v>147</v>
      </c>
      <c r="Q56" s="75">
        <v>13102</v>
      </c>
    </row>
    <row r="57" spans="1:17" ht="14.5" x14ac:dyDescent="0.35">
      <c r="A57" s="35" t="s">
        <v>104</v>
      </c>
      <c r="B57" s="111">
        <v>2005</v>
      </c>
      <c r="C57" s="100" t="s">
        <v>147</v>
      </c>
      <c r="D57" s="101" t="s">
        <v>147</v>
      </c>
      <c r="E57" s="101" t="s">
        <v>147</v>
      </c>
      <c r="F57" s="72" t="s">
        <v>147</v>
      </c>
      <c r="G57" s="72">
        <v>25479</v>
      </c>
      <c r="H57" s="100" t="s">
        <v>147</v>
      </c>
      <c r="I57" s="101" t="s">
        <v>147</v>
      </c>
      <c r="J57" s="101" t="s">
        <v>147</v>
      </c>
      <c r="K57" s="72" t="s">
        <v>147</v>
      </c>
      <c r="L57" s="75">
        <v>12543</v>
      </c>
      <c r="M57" s="100" t="s">
        <v>147</v>
      </c>
      <c r="N57" s="101" t="s">
        <v>147</v>
      </c>
      <c r="O57" s="101" t="s">
        <v>147</v>
      </c>
      <c r="P57" s="72" t="s">
        <v>147</v>
      </c>
      <c r="Q57" s="75">
        <v>12936</v>
      </c>
    </row>
    <row r="58" spans="1:17" ht="14.5" x14ac:dyDescent="0.35">
      <c r="A58" s="35" t="s">
        <v>104</v>
      </c>
      <c r="B58" s="111">
        <v>2006</v>
      </c>
      <c r="C58" s="100" t="s">
        <v>147</v>
      </c>
      <c r="D58" s="101" t="s">
        <v>147</v>
      </c>
      <c r="E58" s="101" t="s">
        <v>147</v>
      </c>
      <c r="F58" s="72" t="s">
        <v>147</v>
      </c>
      <c r="G58" s="72">
        <v>24925</v>
      </c>
      <c r="H58" s="100" t="s">
        <v>147</v>
      </c>
      <c r="I58" s="101" t="s">
        <v>147</v>
      </c>
      <c r="J58" s="101" t="s">
        <v>147</v>
      </c>
      <c r="K58" s="72" t="s">
        <v>147</v>
      </c>
      <c r="L58" s="75">
        <v>12261</v>
      </c>
      <c r="M58" s="100" t="s">
        <v>147</v>
      </c>
      <c r="N58" s="101" t="s">
        <v>147</v>
      </c>
      <c r="O58" s="101" t="s">
        <v>147</v>
      </c>
      <c r="P58" s="72" t="s">
        <v>147</v>
      </c>
      <c r="Q58" s="75">
        <v>12664</v>
      </c>
    </row>
    <row r="59" spans="1:17" ht="14.5" x14ac:dyDescent="0.35">
      <c r="A59" s="35" t="s">
        <v>104</v>
      </c>
      <c r="B59" s="111">
        <v>2007</v>
      </c>
      <c r="C59" s="100" t="s">
        <v>147</v>
      </c>
      <c r="D59" s="101" t="s">
        <v>147</v>
      </c>
      <c r="E59" s="101" t="s">
        <v>147</v>
      </c>
      <c r="F59" s="72" t="s">
        <v>147</v>
      </c>
      <c r="G59" s="72">
        <v>24506</v>
      </c>
      <c r="H59" s="100" t="s">
        <v>147</v>
      </c>
      <c r="I59" s="101" t="s">
        <v>147</v>
      </c>
      <c r="J59" s="101" t="s">
        <v>147</v>
      </c>
      <c r="K59" s="72" t="s">
        <v>147</v>
      </c>
      <c r="L59" s="75">
        <v>12105</v>
      </c>
      <c r="M59" s="100" t="s">
        <v>147</v>
      </c>
      <c r="N59" s="101" t="s">
        <v>147</v>
      </c>
      <c r="O59" s="101" t="s">
        <v>147</v>
      </c>
      <c r="P59" s="72" t="s">
        <v>147</v>
      </c>
      <c r="Q59" s="75">
        <v>12401</v>
      </c>
    </row>
    <row r="60" spans="1:17" ht="14.5" x14ac:dyDescent="0.35">
      <c r="A60" s="35" t="s">
        <v>104</v>
      </c>
      <c r="B60" s="111">
        <v>2008</v>
      </c>
      <c r="C60" s="100" t="s">
        <v>147</v>
      </c>
      <c r="D60" s="101" t="s">
        <v>147</v>
      </c>
      <c r="E60" s="101" t="s">
        <v>147</v>
      </c>
      <c r="F60" s="72" t="s">
        <v>147</v>
      </c>
      <c r="G60" s="72">
        <v>24250</v>
      </c>
      <c r="H60" s="100" t="s">
        <v>147</v>
      </c>
      <c r="I60" s="101" t="s">
        <v>147</v>
      </c>
      <c r="J60" s="101" t="s">
        <v>147</v>
      </c>
      <c r="K60" s="72" t="s">
        <v>147</v>
      </c>
      <c r="L60" s="75">
        <v>11909</v>
      </c>
      <c r="M60" s="100" t="s">
        <v>147</v>
      </c>
      <c r="N60" s="101" t="s">
        <v>147</v>
      </c>
      <c r="O60" s="101" t="s">
        <v>147</v>
      </c>
      <c r="P60" s="72" t="s">
        <v>147</v>
      </c>
      <c r="Q60" s="75">
        <v>12341</v>
      </c>
    </row>
    <row r="61" spans="1:17" ht="14.5" x14ac:dyDescent="0.35">
      <c r="A61" s="35" t="s">
        <v>104</v>
      </c>
      <c r="B61" s="111">
        <v>2009</v>
      </c>
      <c r="C61" s="100" t="s">
        <v>147</v>
      </c>
      <c r="D61" s="101" t="s">
        <v>147</v>
      </c>
      <c r="E61" s="101" t="s">
        <v>147</v>
      </c>
      <c r="F61" s="72" t="s">
        <v>147</v>
      </c>
      <c r="G61" s="72">
        <v>23955</v>
      </c>
      <c r="H61" s="100" t="s">
        <v>147</v>
      </c>
      <c r="I61" s="101" t="s">
        <v>147</v>
      </c>
      <c r="J61" s="101" t="s">
        <v>147</v>
      </c>
      <c r="K61" s="72" t="s">
        <v>147</v>
      </c>
      <c r="L61" s="75">
        <v>11766</v>
      </c>
      <c r="M61" s="100" t="s">
        <v>147</v>
      </c>
      <c r="N61" s="101" t="s">
        <v>147</v>
      </c>
      <c r="O61" s="101" t="s">
        <v>147</v>
      </c>
      <c r="P61" s="72" t="s">
        <v>147</v>
      </c>
      <c r="Q61" s="75">
        <v>12189</v>
      </c>
    </row>
    <row r="62" spans="1:17" ht="14.5" x14ac:dyDescent="0.35">
      <c r="A62" s="35" t="s">
        <v>104</v>
      </c>
      <c r="B62" s="111">
        <v>2010</v>
      </c>
      <c r="C62" s="100" t="s">
        <v>147</v>
      </c>
      <c r="D62" s="101" t="s">
        <v>147</v>
      </c>
      <c r="E62" s="101" t="s">
        <v>147</v>
      </c>
      <c r="F62" s="72" t="s">
        <v>147</v>
      </c>
      <c r="G62" s="72">
        <v>23910</v>
      </c>
      <c r="H62" s="100" t="s">
        <v>147</v>
      </c>
      <c r="I62" s="101" t="s">
        <v>147</v>
      </c>
      <c r="J62" s="101" t="s">
        <v>147</v>
      </c>
      <c r="K62" s="72" t="s">
        <v>147</v>
      </c>
      <c r="L62" s="75">
        <v>11713</v>
      </c>
      <c r="M62" s="100" t="s">
        <v>147</v>
      </c>
      <c r="N62" s="101" t="s">
        <v>147</v>
      </c>
      <c r="O62" s="101" t="s">
        <v>147</v>
      </c>
      <c r="P62" s="72" t="s">
        <v>147</v>
      </c>
      <c r="Q62" s="75">
        <v>12197</v>
      </c>
    </row>
    <row r="63" spans="1:17" ht="14.5" x14ac:dyDescent="0.35">
      <c r="A63" s="35" t="s">
        <v>104</v>
      </c>
      <c r="B63" s="111">
        <v>2011</v>
      </c>
      <c r="C63" s="100" t="s">
        <v>147</v>
      </c>
      <c r="D63" s="101" t="s">
        <v>147</v>
      </c>
      <c r="E63" s="101" t="s">
        <v>147</v>
      </c>
      <c r="F63" s="72" t="s">
        <v>147</v>
      </c>
      <c r="G63" s="72">
        <v>24048</v>
      </c>
      <c r="H63" s="100" t="s">
        <v>147</v>
      </c>
      <c r="I63" s="101" t="s">
        <v>147</v>
      </c>
      <c r="J63" s="101" t="s">
        <v>147</v>
      </c>
      <c r="K63" s="72" t="s">
        <v>147</v>
      </c>
      <c r="L63" s="75">
        <v>11809</v>
      </c>
      <c r="M63" s="100" t="s">
        <v>147</v>
      </c>
      <c r="N63" s="101" t="s">
        <v>147</v>
      </c>
      <c r="O63" s="101" t="s">
        <v>147</v>
      </c>
      <c r="P63" s="72" t="s">
        <v>147</v>
      </c>
      <c r="Q63" s="75">
        <v>12239</v>
      </c>
    </row>
    <row r="64" spans="1:17" ht="14.5" x14ac:dyDescent="0.35">
      <c r="A64" s="35" t="s">
        <v>104</v>
      </c>
      <c r="B64" s="111">
        <v>2012</v>
      </c>
      <c r="C64" s="100" t="s">
        <v>147</v>
      </c>
      <c r="D64" s="101" t="s">
        <v>147</v>
      </c>
      <c r="E64" s="101" t="s">
        <v>147</v>
      </c>
      <c r="F64" s="72" t="s">
        <v>147</v>
      </c>
      <c r="G64" s="72">
        <v>24274</v>
      </c>
      <c r="H64" s="100" t="s">
        <v>147</v>
      </c>
      <c r="I64" s="101" t="s">
        <v>147</v>
      </c>
      <c r="J64" s="101" t="s">
        <v>147</v>
      </c>
      <c r="K64" s="72" t="s">
        <v>147</v>
      </c>
      <c r="L64" s="75">
        <v>11952</v>
      </c>
      <c r="M64" s="100" t="s">
        <v>147</v>
      </c>
      <c r="N64" s="101" t="s">
        <v>147</v>
      </c>
      <c r="O64" s="101" t="s">
        <v>147</v>
      </c>
      <c r="P64" s="72" t="s">
        <v>147</v>
      </c>
      <c r="Q64" s="75">
        <v>12322</v>
      </c>
    </row>
    <row r="65" spans="1:17" ht="14.5" x14ac:dyDescent="0.35">
      <c r="A65" s="35" t="s">
        <v>104</v>
      </c>
      <c r="B65" s="111">
        <v>2013</v>
      </c>
      <c r="C65" s="100" t="s">
        <v>147</v>
      </c>
      <c r="D65" s="101" t="s">
        <v>147</v>
      </c>
      <c r="E65" s="101" t="s">
        <v>147</v>
      </c>
      <c r="F65" s="72" t="s">
        <v>147</v>
      </c>
      <c r="G65" s="72">
        <v>24471</v>
      </c>
      <c r="H65" s="100" t="s">
        <v>147</v>
      </c>
      <c r="I65" s="101" t="s">
        <v>147</v>
      </c>
      <c r="J65" s="101" t="s">
        <v>147</v>
      </c>
      <c r="K65" s="72" t="s">
        <v>147</v>
      </c>
      <c r="L65" s="75">
        <v>12061</v>
      </c>
      <c r="M65" s="100" t="s">
        <v>147</v>
      </c>
      <c r="N65" s="101" t="s">
        <v>147</v>
      </c>
      <c r="O65" s="101" t="s">
        <v>147</v>
      </c>
      <c r="P65" s="72" t="s">
        <v>147</v>
      </c>
      <c r="Q65" s="75">
        <v>12410</v>
      </c>
    </row>
    <row r="66" spans="1:17" ht="14.5" x14ac:dyDescent="0.35">
      <c r="A66" s="35" t="s">
        <v>104</v>
      </c>
      <c r="B66" s="111">
        <v>2014</v>
      </c>
      <c r="C66" s="100" t="s">
        <v>147</v>
      </c>
      <c r="D66" s="101" t="s">
        <v>147</v>
      </c>
      <c r="E66" s="101" t="s">
        <v>147</v>
      </c>
      <c r="F66" s="72" t="s">
        <v>147</v>
      </c>
      <c r="G66" s="72">
        <v>24508</v>
      </c>
      <c r="H66" s="100" t="s">
        <v>147</v>
      </c>
      <c r="I66" s="101" t="s">
        <v>147</v>
      </c>
      <c r="J66" s="101" t="s">
        <v>147</v>
      </c>
      <c r="K66" s="72" t="s">
        <v>147</v>
      </c>
      <c r="L66" s="75">
        <v>12112</v>
      </c>
      <c r="M66" s="100" t="s">
        <v>147</v>
      </c>
      <c r="N66" s="101" t="s">
        <v>147</v>
      </c>
      <c r="O66" s="101" t="s">
        <v>147</v>
      </c>
      <c r="P66" s="72" t="s">
        <v>147</v>
      </c>
      <c r="Q66" s="75">
        <v>12396</v>
      </c>
    </row>
    <row r="67" spans="1:17" ht="14.5" x14ac:dyDescent="0.35">
      <c r="A67" s="35" t="s">
        <v>104</v>
      </c>
      <c r="B67" s="111">
        <v>2015</v>
      </c>
      <c r="C67" s="100" t="s">
        <v>147</v>
      </c>
      <c r="D67" s="101" t="s">
        <v>147</v>
      </c>
      <c r="E67" s="101" t="s">
        <v>147</v>
      </c>
      <c r="F67" s="72" t="s">
        <v>147</v>
      </c>
      <c r="G67" s="72">
        <v>24632</v>
      </c>
      <c r="H67" s="100" t="s">
        <v>147</v>
      </c>
      <c r="I67" s="101" t="s">
        <v>147</v>
      </c>
      <c r="J67" s="101" t="s">
        <v>147</v>
      </c>
      <c r="K67" s="72" t="s">
        <v>147</v>
      </c>
      <c r="L67" s="75">
        <v>12252</v>
      </c>
      <c r="M67" s="100" t="s">
        <v>147</v>
      </c>
      <c r="N67" s="101" t="s">
        <v>147</v>
      </c>
      <c r="O67" s="101" t="s">
        <v>147</v>
      </c>
      <c r="P67" s="72" t="s">
        <v>147</v>
      </c>
      <c r="Q67" s="75">
        <v>12380</v>
      </c>
    </row>
    <row r="68" spans="1:17" ht="14.5" x14ac:dyDescent="0.35">
      <c r="A68" s="35" t="s">
        <v>104</v>
      </c>
      <c r="B68" s="111">
        <v>2016</v>
      </c>
      <c r="C68" s="100" t="s">
        <v>147</v>
      </c>
      <c r="D68" s="101" t="s">
        <v>147</v>
      </c>
      <c r="E68" s="101" t="s">
        <v>147</v>
      </c>
      <c r="F68" s="72" t="s">
        <v>147</v>
      </c>
      <c r="G68" s="72">
        <v>24561</v>
      </c>
      <c r="H68" s="100" t="s">
        <v>147</v>
      </c>
      <c r="I68" s="101" t="s">
        <v>147</v>
      </c>
      <c r="J68" s="101" t="s">
        <v>147</v>
      </c>
      <c r="K68" s="72" t="s">
        <v>147</v>
      </c>
      <c r="L68" s="75">
        <v>12234</v>
      </c>
      <c r="M68" s="100" t="s">
        <v>147</v>
      </c>
      <c r="N68" s="101" t="s">
        <v>147</v>
      </c>
      <c r="O68" s="101" t="s">
        <v>147</v>
      </c>
      <c r="P68" s="72" t="s">
        <v>147</v>
      </c>
      <c r="Q68" s="75">
        <v>12327</v>
      </c>
    </row>
    <row r="69" spans="1:17" ht="14.5" x14ac:dyDescent="0.35">
      <c r="A69" s="35" t="s">
        <v>104</v>
      </c>
      <c r="B69" s="111">
        <v>2017</v>
      </c>
      <c r="C69" s="100" t="s">
        <v>147</v>
      </c>
      <c r="D69" s="101" t="s">
        <v>147</v>
      </c>
      <c r="E69" s="101" t="s">
        <v>147</v>
      </c>
      <c r="F69" s="72" t="s">
        <v>147</v>
      </c>
      <c r="G69" s="72">
        <v>24492</v>
      </c>
      <c r="H69" s="100" t="s">
        <v>147</v>
      </c>
      <c r="I69" s="101" t="s">
        <v>147</v>
      </c>
      <c r="J69" s="101" t="s">
        <v>147</v>
      </c>
      <c r="K69" s="72" t="s">
        <v>147</v>
      </c>
      <c r="L69" s="75">
        <v>12251</v>
      </c>
      <c r="M69" s="100" t="s">
        <v>147</v>
      </c>
      <c r="N69" s="101" t="s">
        <v>147</v>
      </c>
      <c r="O69" s="101" t="s">
        <v>147</v>
      </c>
      <c r="P69" s="72" t="s">
        <v>147</v>
      </c>
      <c r="Q69" s="75">
        <v>12241</v>
      </c>
    </row>
    <row r="70" spans="1:17" ht="14.5" x14ac:dyDescent="0.35">
      <c r="A70" s="35" t="s">
        <v>104</v>
      </c>
      <c r="B70" s="111">
        <v>2018</v>
      </c>
      <c r="C70" s="100" t="s">
        <v>147</v>
      </c>
      <c r="D70" s="101" t="s">
        <v>147</v>
      </c>
      <c r="E70" s="101" t="s">
        <v>147</v>
      </c>
      <c r="F70" s="72" t="s">
        <v>147</v>
      </c>
      <c r="G70" s="72">
        <v>24293</v>
      </c>
      <c r="H70" s="100" t="s">
        <v>147</v>
      </c>
      <c r="I70" s="101" t="s">
        <v>147</v>
      </c>
      <c r="J70" s="101" t="s">
        <v>147</v>
      </c>
      <c r="K70" s="72" t="s">
        <v>147</v>
      </c>
      <c r="L70" s="75">
        <v>12123</v>
      </c>
      <c r="M70" s="100" t="s">
        <v>147</v>
      </c>
      <c r="N70" s="101" t="s">
        <v>147</v>
      </c>
      <c r="O70" s="101" t="s">
        <v>147</v>
      </c>
      <c r="P70" s="72" t="s">
        <v>147</v>
      </c>
      <c r="Q70" s="75">
        <v>12170</v>
      </c>
    </row>
    <row r="71" spans="1:17" ht="14.5" x14ac:dyDescent="0.35">
      <c r="A71" s="35" t="s">
        <v>104</v>
      </c>
      <c r="B71" s="111">
        <v>2019</v>
      </c>
      <c r="C71" s="100" t="s">
        <v>147</v>
      </c>
      <c r="D71" s="101" t="s">
        <v>147</v>
      </c>
      <c r="E71" s="101" t="s">
        <v>147</v>
      </c>
      <c r="F71" s="72" t="s">
        <v>147</v>
      </c>
      <c r="G71" s="72">
        <v>24012</v>
      </c>
      <c r="H71" s="100" t="s">
        <v>147</v>
      </c>
      <c r="I71" s="101" t="s">
        <v>147</v>
      </c>
      <c r="J71" s="101" t="s">
        <v>147</v>
      </c>
      <c r="K71" s="72" t="s">
        <v>147</v>
      </c>
      <c r="L71" s="75">
        <v>12007</v>
      </c>
      <c r="M71" s="100" t="s">
        <v>147</v>
      </c>
      <c r="N71" s="101" t="s">
        <v>147</v>
      </c>
      <c r="O71" s="101" t="s">
        <v>147</v>
      </c>
      <c r="P71" s="72" t="s">
        <v>147</v>
      </c>
      <c r="Q71" s="75">
        <v>12005</v>
      </c>
    </row>
    <row r="72" spans="1:17" ht="14.5" x14ac:dyDescent="0.35">
      <c r="A72" s="35" t="s">
        <v>104</v>
      </c>
      <c r="B72" s="111">
        <v>2020</v>
      </c>
      <c r="C72" s="100" t="s">
        <v>147</v>
      </c>
      <c r="D72" s="101" t="s">
        <v>147</v>
      </c>
      <c r="E72" s="101" t="s">
        <v>147</v>
      </c>
      <c r="F72" s="72" t="s">
        <v>147</v>
      </c>
      <c r="G72" s="72">
        <v>23612</v>
      </c>
      <c r="H72" s="100" t="s">
        <v>147</v>
      </c>
      <c r="I72" s="101" t="s">
        <v>147</v>
      </c>
      <c r="J72" s="101" t="s">
        <v>147</v>
      </c>
      <c r="K72" s="72" t="s">
        <v>147</v>
      </c>
      <c r="L72" s="75">
        <v>11819</v>
      </c>
      <c r="M72" s="100" t="s">
        <v>147</v>
      </c>
      <c r="N72" s="101" t="s">
        <v>147</v>
      </c>
      <c r="O72" s="101" t="s">
        <v>147</v>
      </c>
      <c r="P72" s="72" t="s">
        <v>147</v>
      </c>
      <c r="Q72" s="75">
        <v>11793</v>
      </c>
    </row>
    <row r="73" spans="1:17" ht="14.5" x14ac:dyDescent="0.35">
      <c r="A73" s="35" t="s">
        <v>104</v>
      </c>
      <c r="B73" s="111">
        <v>2021</v>
      </c>
      <c r="C73" s="100" t="s">
        <v>147</v>
      </c>
      <c r="D73" s="101" t="s">
        <v>147</v>
      </c>
      <c r="E73" s="101" t="s">
        <v>147</v>
      </c>
      <c r="F73" s="72" t="s">
        <v>147</v>
      </c>
      <c r="G73" s="72">
        <v>22871</v>
      </c>
      <c r="H73" s="100" t="s">
        <v>147</v>
      </c>
      <c r="I73" s="101" t="s">
        <v>147</v>
      </c>
      <c r="J73" s="101" t="s">
        <v>147</v>
      </c>
      <c r="K73" s="72" t="s">
        <v>147</v>
      </c>
      <c r="L73" s="75">
        <v>11435</v>
      </c>
      <c r="M73" s="100" t="s">
        <v>147</v>
      </c>
      <c r="N73" s="101" t="s">
        <v>147</v>
      </c>
      <c r="O73" s="101" t="s">
        <v>147</v>
      </c>
      <c r="P73" s="72" t="s">
        <v>147</v>
      </c>
      <c r="Q73" s="75">
        <v>11436</v>
      </c>
    </row>
    <row r="74" spans="1:17" ht="14.5" x14ac:dyDescent="0.35">
      <c r="A74" s="35" t="s">
        <v>104</v>
      </c>
      <c r="B74" s="111" t="s">
        <v>99</v>
      </c>
      <c r="C74" s="100">
        <v>17.82</v>
      </c>
      <c r="D74" s="101">
        <v>11.31</v>
      </c>
      <c r="E74" s="101">
        <v>26.86</v>
      </c>
      <c r="F74" s="72">
        <v>25</v>
      </c>
      <c r="G74" s="72">
        <v>119280</v>
      </c>
      <c r="H74" s="100" t="s">
        <v>147</v>
      </c>
      <c r="I74" s="101" t="s">
        <v>147</v>
      </c>
      <c r="J74" s="101" t="s">
        <v>147</v>
      </c>
      <c r="K74" s="72" t="s">
        <v>147</v>
      </c>
      <c r="L74" s="75">
        <v>59635</v>
      </c>
      <c r="M74" s="100" t="s">
        <v>147</v>
      </c>
      <c r="N74" s="101" t="s">
        <v>147</v>
      </c>
      <c r="O74" s="101" t="s">
        <v>147</v>
      </c>
      <c r="P74" s="72" t="s">
        <v>147</v>
      </c>
      <c r="Q74" s="75">
        <v>59645</v>
      </c>
    </row>
    <row r="75" spans="1:17" ht="14.5" x14ac:dyDescent="0.35">
      <c r="A75" s="35" t="s">
        <v>105</v>
      </c>
      <c r="B75" s="111">
        <v>1988</v>
      </c>
      <c r="C75" s="100" t="s">
        <v>147</v>
      </c>
      <c r="D75" s="101" t="s">
        <v>147</v>
      </c>
      <c r="E75" s="101" t="s">
        <v>147</v>
      </c>
      <c r="F75" s="72" t="s">
        <v>147</v>
      </c>
      <c r="G75" s="72">
        <v>794606</v>
      </c>
      <c r="H75" s="100" t="s">
        <v>147</v>
      </c>
      <c r="I75" s="101" t="s">
        <v>147</v>
      </c>
      <c r="J75" s="101" t="s">
        <v>147</v>
      </c>
      <c r="K75" s="72" t="s">
        <v>147</v>
      </c>
      <c r="L75" s="75">
        <v>389822</v>
      </c>
      <c r="M75" s="100" t="s">
        <v>147</v>
      </c>
      <c r="N75" s="101" t="s">
        <v>147</v>
      </c>
      <c r="O75" s="101" t="s">
        <v>147</v>
      </c>
      <c r="P75" s="72" t="s">
        <v>147</v>
      </c>
      <c r="Q75" s="75">
        <v>404784</v>
      </c>
    </row>
    <row r="76" spans="1:17" ht="14.5" x14ac:dyDescent="0.35">
      <c r="A76" s="35" t="s">
        <v>105</v>
      </c>
      <c r="B76" s="111">
        <v>1989</v>
      </c>
      <c r="C76" s="100" t="s">
        <v>147</v>
      </c>
      <c r="D76" s="101" t="s">
        <v>147</v>
      </c>
      <c r="E76" s="101" t="s">
        <v>147</v>
      </c>
      <c r="F76" s="72" t="s">
        <v>147</v>
      </c>
      <c r="G76" s="72">
        <v>838046</v>
      </c>
      <c r="H76" s="100" t="s">
        <v>147</v>
      </c>
      <c r="I76" s="101" t="s">
        <v>147</v>
      </c>
      <c r="J76" s="101" t="s">
        <v>147</v>
      </c>
      <c r="K76" s="72" t="s">
        <v>147</v>
      </c>
      <c r="L76" s="75">
        <v>411290</v>
      </c>
      <c r="M76" s="100" t="s">
        <v>147</v>
      </c>
      <c r="N76" s="101" t="s">
        <v>147</v>
      </c>
      <c r="O76" s="101" t="s">
        <v>147</v>
      </c>
      <c r="P76" s="72" t="s">
        <v>147</v>
      </c>
      <c r="Q76" s="75">
        <v>426756</v>
      </c>
    </row>
    <row r="77" spans="1:17" ht="14.5" x14ac:dyDescent="0.35">
      <c r="A77" s="35" t="s">
        <v>105</v>
      </c>
      <c r="B77" s="111">
        <v>1990</v>
      </c>
      <c r="C77" s="100" t="s">
        <v>147</v>
      </c>
      <c r="D77" s="101" t="s">
        <v>147</v>
      </c>
      <c r="E77" s="101" t="s">
        <v>147</v>
      </c>
      <c r="F77" s="72" t="s">
        <v>147</v>
      </c>
      <c r="G77" s="72">
        <v>883012</v>
      </c>
      <c r="H77" s="100" t="s">
        <v>147</v>
      </c>
      <c r="I77" s="101" t="s">
        <v>147</v>
      </c>
      <c r="J77" s="101" t="s">
        <v>147</v>
      </c>
      <c r="K77" s="72" t="s">
        <v>147</v>
      </c>
      <c r="L77" s="75">
        <v>432820</v>
      </c>
      <c r="M77" s="100" t="s">
        <v>147</v>
      </c>
      <c r="N77" s="101" t="s">
        <v>147</v>
      </c>
      <c r="O77" s="101" t="s">
        <v>147</v>
      </c>
      <c r="P77" s="72" t="s">
        <v>147</v>
      </c>
      <c r="Q77" s="75">
        <v>450192</v>
      </c>
    </row>
    <row r="78" spans="1:17" ht="14.5" x14ac:dyDescent="0.35">
      <c r="A78" s="35" t="s">
        <v>105</v>
      </c>
      <c r="B78" s="111">
        <v>1991</v>
      </c>
      <c r="C78" s="100" t="s">
        <v>147</v>
      </c>
      <c r="D78" s="101" t="s">
        <v>147</v>
      </c>
      <c r="E78" s="101" t="s">
        <v>147</v>
      </c>
      <c r="F78" s="72" t="s">
        <v>147</v>
      </c>
      <c r="G78" s="72">
        <v>932117</v>
      </c>
      <c r="H78" s="100" t="s">
        <v>147</v>
      </c>
      <c r="I78" s="101" t="s">
        <v>147</v>
      </c>
      <c r="J78" s="101" t="s">
        <v>147</v>
      </c>
      <c r="K78" s="72" t="s">
        <v>147</v>
      </c>
      <c r="L78" s="75">
        <v>457096</v>
      </c>
      <c r="M78" s="100" t="s">
        <v>147</v>
      </c>
      <c r="N78" s="101" t="s">
        <v>147</v>
      </c>
      <c r="O78" s="101" t="s">
        <v>147</v>
      </c>
      <c r="P78" s="72" t="s">
        <v>147</v>
      </c>
      <c r="Q78" s="75">
        <v>475021</v>
      </c>
    </row>
    <row r="79" spans="1:17" ht="14.5" x14ac:dyDescent="0.35">
      <c r="A79" s="35" t="s">
        <v>105</v>
      </c>
      <c r="B79" s="111">
        <v>1992</v>
      </c>
      <c r="C79" s="100" t="s">
        <v>147</v>
      </c>
      <c r="D79" s="101" t="s">
        <v>147</v>
      </c>
      <c r="E79" s="101" t="s">
        <v>147</v>
      </c>
      <c r="F79" s="72" t="s">
        <v>147</v>
      </c>
      <c r="G79" s="72">
        <v>983450</v>
      </c>
      <c r="H79" s="100" t="s">
        <v>147</v>
      </c>
      <c r="I79" s="101" t="s">
        <v>147</v>
      </c>
      <c r="J79" s="101" t="s">
        <v>147</v>
      </c>
      <c r="K79" s="72" t="s">
        <v>147</v>
      </c>
      <c r="L79" s="75">
        <v>481809</v>
      </c>
      <c r="M79" s="100" t="s">
        <v>147</v>
      </c>
      <c r="N79" s="101" t="s">
        <v>147</v>
      </c>
      <c r="O79" s="101" t="s">
        <v>147</v>
      </c>
      <c r="P79" s="72" t="s">
        <v>147</v>
      </c>
      <c r="Q79" s="75">
        <v>501641</v>
      </c>
    </row>
    <row r="80" spans="1:17" ht="14.5" x14ac:dyDescent="0.35">
      <c r="A80" s="35" t="s">
        <v>105</v>
      </c>
      <c r="B80" s="111">
        <v>1993</v>
      </c>
      <c r="C80" s="100" t="s">
        <v>147</v>
      </c>
      <c r="D80" s="101" t="s">
        <v>147</v>
      </c>
      <c r="E80" s="101" t="s">
        <v>147</v>
      </c>
      <c r="F80" s="72" t="s">
        <v>147</v>
      </c>
      <c r="G80" s="72">
        <v>1034717</v>
      </c>
      <c r="H80" s="100" t="s">
        <v>147</v>
      </c>
      <c r="I80" s="101" t="s">
        <v>147</v>
      </c>
      <c r="J80" s="101" t="s">
        <v>147</v>
      </c>
      <c r="K80" s="72" t="s">
        <v>147</v>
      </c>
      <c r="L80" s="75">
        <v>505701</v>
      </c>
      <c r="M80" s="100" t="s">
        <v>147</v>
      </c>
      <c r="N80" s="101" t="s">
        <v>147</v>
      </c>
      <c r="O80" s="101" t="s">
        <v>147</v>
      </c>
      <c r="P80" s="72" t="s">
        <v>147</v>
      </c>
      <c r="Q80" s="75">
        <v>529016</v>
      </c>
    </row>
    <row r="81" spans="1:17" ht="14.5" x14ac:dyDescent="0.35">
      <c r="A81" s="35" t="s">
        <v>105</v>
      </c>
      <c r="B81" s="111">
        <v>1994</v>
      </c>
      <c r="C81" s="100" t="s">
        <v>147</v>
      </c>
      <c r="D81" s="101" t="s">
        <v>147</v>
      </c>
      <c r="E81" s="101" t="s">
        <v>147</v>
      </c>
      <c r="F81" s="72" t="s">
        <v>147</v>
      </c>
      <c r="G81" s="72">
        <v>1078231</v>
      </c>
      <c r="H81" s="100" t="s">
        <v>147</v>
      </c>
      <c r="I81" s="101" t="s">
        <v>147</v>
      </c>
      <c r="J81" s="101" t="s">
        <v>147</v>
      </c>
      <c r="K81" s="72" t="s">
        <v>147</v>
      </c>
      <c r="L81" s="75">
        <v>525630</v>
      </c>
      <c r="M81" s="100" t="s">
        <v>147</v>
      </c>
      <c r="N81" s="101" t="s">
        <v>147</v>
      </c>
      <c r="O81" s="101" t="s">
        <v>147</v>
      </c>
      <c r="P81" s="72" t="s">
        <v>147</v>
      </c>
      <c r="Q81" s="75">
        <v>552601</v>
      </c>
    </row>
    <row r="82" spans="1:17" ht="14.5" x14ac:dyDescent="0.35">
      <c r="A82" s="35" t="s">
        <v>105</v>
      </c>
      <c r="B82" s="111">
        <v>1995</v>
      </c>
      <c r="C82" s="100" t="s">
        <v>147</v>
      </c>
      <c r="D82" s="101" t="s">
        <v>147</v>
      </c>
      <c r="E82" s="101" t="s">
        <v>147</v>
      </c>
      <c r="F82" s="72" t="s">
        <v>147</v>
      </c>
      <c r="G82" s="72">
        <v>1124762</v>
      </c>
      <c r="H82" s="100" t="s">
        <v>147</v>
      </c>
      <c r="I82" s="101" t="s">
        <v>147</v>
      </c>
      <c r="J82" s="101" t="s">
        <v>147</v>
      </c>
      <c r="K82" s="72" t="s">
        <v>147</v>
      </c>
      <c r="L82" s="75">
        <v>547305</v>
      </c>
      <c r="M82" s="100" t="s">
        <v>147</v>
      </c>
      <c r="N82" s="101" t="s">
        <v>147</v>
      </c>
      <c r="O82" s="101" t="s">
        <v>147</v>
      </c>
      <c r="P82" s="72" t="s">
        <v>147</v>
      </c>
      <c r="Q82" s="75">
        <v>577457</v>
      </c>
    </row>
    <row r="83" spans="1:17" ht="14.5" x14ac:dyDescent="0.35">
      <c r="A83" s="35" t="s">
        <v>105</v>
      </c>
      <c r="B83" s="111">
        <v>1996</v>
      </c>
      <c r="C83" s="100" t="s">
        <v>147</v>
      </c>
      <c r="D83" s="101" t="s">
        <v>147</v>
      </c>
      <c r="E83" s="101" t="s">
        <v>147</v>
      </c>
      <c r="F83" s="72" t="s">
        <v>147</v>
      </c>
      <c r="G83" s="72">
        <v>1171871</v>
      </c>
      <c r="H83" s="100" t="s">
        <v>147</v>
      </c>
      <c r="I83" s="101" t="s">
        <v>147</v>
      </c>
      <c r="J83" s="101" t="s">
        <v>147</v>
      </c>
      <c r="K83" s="72" t="s">
        <v>147</v>
      </c>
      <c r="L83" s="75">
        <v>569313</v>
      </c>
      <c r="M83" s="100" t="s">
        <v>147</v>
      </c>
      <c r="N83" s="101" t="s">
        <v>147</v>
      </c>
      <c r="O83" s="101" t="s">
        <v>147</v>
      </c>
      <c r="P83" s="72" t="s">
        <v>147</v>
      </c>
      <c r="Q83" s="75">
        <v>602558</v>
      </c>
    </row>
    <row r="84" spans="1:17" ht="14.5" x14ac:dyDescent="0.35">
      <c r="A84" s="35" t="s">
        <v>105</v>
      </c>
      <c r="B84" s="111">
        <v>1997</v>
      </c>
      <c r="C84" s="100" t="s">
        <v>147</v>
      </c>
      <c r="D84" s="101" t="s">
        <v>147</v>
      </c>
      <c r="E84" s="101" t="s">
        <v>147</v>
      </c>
      <c r="F84" s="72" t="s">
        <v>147</v>
      </c>
      <c r="G84" s="72">
        <v>1223418</v>
      </c>
      <c r="H84" s="100" t="s">
        <v>147</v>
      </c>
      <c r="I84" s="101" t="s">
        <v>147</v>
      </c>
      <c r="J84" s="101" t="s">
        <v>147</v>
      </c>
      <c r="K84" s="72" t="s">
        <v>147</v>
      </c>
      <c r="L84" s="75">
        <v>593239</v>
      </c>
      <c r="M84" s="100" t="s">
        <v>147</v>
      </c>
      <c r="N84" s="101" t="s">
        <v>147</v>
      </c>
      <c r="O84" s="101" t="s">
        <v>147</v>
      </c>
      <c r="P84" s="72" t="s">
        <v>147</v>
      </c>
      <c r="Q84" s="75">
        <v>630179</v>
      </c>
    </row>
    <row r="85" spans="1:17" ht="14.5" x14ac:dyDescent="0.35">
      <c r="A85" s="35" t="s">
        <v>105</v>
      </c>
      <c r="B85" s="111">
        <v>1998</v>
      </c>
      <c r="C85" s="100" t="s">
        <v>147</v>
      </c>
      <c r="D85" s="101" t="s">
        <v>147</v>
      </c>
      <c r="E85" s="101" t="s">
        <v>147</v>
      </c>
      <c r="F85" s="72" t="s">
        <v>147</v>
      </c>
      <c r="G85" s="72">
        <v>1269698</v>
      </c>
      <c r="H85" s="100" t="s">
        <v>147</v>
      </c>
      <c r="I85" s="101" t="s">
        <v>147</v>
      </c>
      <c r="J85" s="101" t="s">
        <v>147</v>
      </c>
      <c r="K85" s="72" t="s">
        <v>147</v>
      </c>
      <c r="L85" s="75">
        <v>615127</v>
      </c>
      <c r="M85" s="100" t="s">
        <v>147</v>
      </c>
      <c r="N85" s="101" t="s">
        <v>147</v>
      </c>
      <c r="O85" s="101" t="s">
        <v>147</v>
      </c>
      <c r="P85" s="72" t="s">
        <v>147</v>
      </c>
      <c r="Q85" s="75">
        <v>654571</v>
      </c>
    </row>
    <row r="86" spans="1:17" ht="14.5" x14ac:dyDescent="0.35">
      <c r="A86" s="35" t="s">
        <v>105</v>
      </c>
      <c r="B86" s="111">
        <v>1999</v>
      </c>
      <c r="C86" s="100" t="s">
        <v>147</v>
      </c>
      <c r="D86" s="101" t="s">
        <v>147</v>
      </c>
      <c r="E86" s="101" t="s">
        <v>147</v>
      </c>
      <c r="F86" s="72" t="s">
        <v>147</v>
      </c>
      <c r="G86" s="72">
        <v>1311746</v>
      </c>
      <c r="H86" s="100" t="s">
        <v>147</v>
      </c>
      <c r="I86" s="101" t="s">
        <v>147</v>
      </c>
      <c r="J86" s="101" t="s">
        <v>147</v>
      </c>
      <c r="K86" s="72" t="s">
        <v>147</v>
      </c>
      <c r="L86" s="75">
        <v>636718</v>
      </c>
      <c r="M86" s="100" t="s">
        <v>147</v>
      </c>
      <c r="N86" s="101" t="s">
        <v>147</v>
      </c>
      <c r="O86" s="101" t="s">
        <v>147</v>
      </c>
      <c r="P86" s="72" t="s">
        <v>147</v>
      </c>
      <c r="Q86" s="75">
        <v>675028</v>
      </c>
    </row>
    <row r="87" spans="1:17" ht="14.5" x14ac:dyDescent="0.35">
      <c r="A87" s="35" t="s">
        <v>105</v>
      </c>
      <c r="B87" s="111">
        <v>2000</v>
      </c>
      <c r="C87" s="100">
        <v>1.38</v>
      </c>
      <c r="D87" s="101">
        <v>0.78</v>
      </c>
      <c r="E87" s="101">
        <v>2.27</v>
      </c>
      <c r="F87" s="72">
        <v>16</v>
      </c>
      <c r="G87" s="72">
        <v>1355597</v>
      </c>
      <c r="H87" s="100" t="s">
        <v>147</v>
      </c>
      <c r="I87" s="101" t="s">
        <v>147</v>
      </c>
      <c r="J87" s="101" t="s">
        <v>147</v>
      </c>
      <c r="K87" s="72" t="s">
        <v>147</v>
      </c>
      <c r="L87" s="75">
        <v>658982</v>
      </c>
      <c r="M87" s="100" t="s">
        <v>147</v>
      </c>
      <c r="N87" s="101" t="s">
        <v>147</v>
      </c>
      <c r="O87" s="101" t="s">
        <v>147</v>
      </c>
      <c r="P87" s="72" t="s">
        <v>147</v>
      </c>
      <c r="Q87" s="75">
        <v>696615</v>
      </c>
    </row>
    <row r="88" spans="1:17" ht="14.5" x14ac:dyDescent="0.35">
      <c r="A88" s="35" t="s">
        <v>105</v>
      </c>
      <c r="B88" s="111">
        <v>2001</v>
      </c>
      <c r="C88" s="100" t="s">
        <v>147</v>
      </c>
      <c r="D88" s="101" t="s">
        <v>147</v>
      </c>
      <c r="E88" s="101" t="s">
        <v>147</v>
      </c>
      <c r="F88" s="72" t="s">
        <v>147</v>
      </c>
      <c r="G88" s="72">
        <v>1415087</v>
      </c>
      <c r="H88" s="100" t="s">
        <v>147</v>
      </c>
      <c r="I88" s="101" t="s">
        <v>147</v>
      </c>
      <c r="J88" s="101" t="s">
        <v>147</v>
      </c>
      <c r="K88" s="72" t="s">
        <v>147</v>
      </c>
      <c r="L88" s="75">
        <v>688586</v>
      </c>
      <c r="M88" s="100" t="s">
        <v>147</v>
      </c>
      <c r="N88" s="101" t="s">
        <v>147</v>
      </c>
      <c r="O88" s="101" t="s">
        <v>147</v>
      </c>
      <c r="P88" s="72" t="s">
        <v>147</v>
      </c>
      <c r="Q88" s="75">
        <v>726501</v>
      </c>
    </row>
    <row r="89" spans="1:17" ht="14.5" x14ac:dyDescent="0.35">
      <c r="A89" s="35" t="s">
        <v>105</v>
      </c>
      <c r="B89" s="111">
        <v>2002</v>
      </c>
      <c r="C89" s="100">
        <v>1.54</v>
      </c>
      <c r="D89" s="101">
        <v>0.94</v>
      </c>
      <c r="E89" s="101">
        <v>2.37</v>
      </c>
      <c r="F89" s="72">
        <v>21</v>
      </c>
      <c r="G89" s="72">
        <v>1447109</v>
      </c>
      <c r="H89" s="100" t="s">
        <v>147</v>
      </c>
      <c r="I89" s="101" t="s">
        <v>147</v>
      </c>
      <c r="J89" s="101" t="s">
        <v>147</v>
      </c>
      <c r="K89" s="72" t="s">
        <v>147</v>
      </c>
      <c r="L89" s="75">
        <v>702336</v>
      </c>
      <c r="M89" s="100" t="s">
        <v>147</v>
      </c>
      <c r="N89" s="101" t="s">
        <v>147</v>
      </c>
      <c r="O89" s="101" t="s">
        <v>147</v>
      </c>
      <c r="P89" s="72" t="s">
        <v>147</v>
      </c>
      <c r="Q89" s="75">
        <v>744773</v>
      </c>
    </row>
    <row r="90" spans="1:17" ht="14.5" x14ac:dyDescent="0.35">
      <c r="A90" s="35" t="s">
        <v>105</v>
      </c>
      <c r="B90" s="111">
        <v>2003</v>
      </c>
      <c r="C90" s="100" t="s">
        <v>147</v>
      </c>
      <c r="D90" s="101" t="s">
        <v>147</v>
      </c>
      <c r="E90" s="101" t="s">
        <v>147</v>
      </c>
      <c r="F90" s="72" t="s">
        <v>147</v>
      </c>
      <c r="G90" s="72">
        <v>1474647</v>
      </c>
      <c r="H90" s="100" t="s">
        <v>147</v>
      </c>
      <c r="I90" s="101" t="s">
        <v>147</v>
      </c>
      <c r="J90" s="101" t="s">
        <v>147</v>
      </c>
      <c r="K90" s="72" t="s">
        <v>147</v>
      </c>
      <c r="L90" s="75">
        <v>713449</v>
      </c>
      <c r="M90" s="100" t="s">
        <v>147</v>
      </c>
      <c r="N90" s="101" t="s">
        <v>147</v>
      </c>
      <c r="O90" s="101" t="s">
        <v>147</v>
      </c>
      <c r="P90" s="72" t="s">
        <v>147</v>
      </c>
      <c r="Q90" s="75">
        <v>761198</v>
      </c>
    </row>
    <row r="91" spans="1:17" ht="14.5" x14ac:dyDescent="0.35">
      <c r="A91" s="35" t="s">
        <v>105</v>
      </c>
      <c r="B91" s="111">
        <v>2004</v>
      </c>
      <c r="C91" s="100">
        <v>1.23</v>
      </c>
      <c r="D91" s="101">
        <v>0.72</v>
      </c>
      <c r="E91" s="101">
        <v>1.97</v>
      </c>
      <c r="F91" s="72">
        <v>18</v>
      </c>
      <c r="G91" s="72">
        <v>1498859</v>
      </c>
      <c r="H91" s="100" t="s">
        <v>147</v>
      </c>
      <c r="I91" s="101" t="s">
        <v>147</v>
      </c>
      <c r="J91" s="101" t="s">
        <v>147</v>
      </c>
      <c r="K91" s="72" t="s">
        <v>147</v>
      </c>
      <c r="L91" s="75">
        <v>723143</v>
      </c>
      <c r="M91" s="100" t="s">
        <v>147</v>
      </c>
      <c r="N91" s="101" t="s">
        <v>147</v>
      </c>
      <c r="O91" s="101" t="s">
        <v>147</v>
      </c>
      <c r="P91" s="72" t="s">
        <v>147</v>
      </c>
      <c r="Q91" s="75">
        <v>775716</v>
      </c>
    </row>
    <row r="92" spans="1:17" ht="14.5" x14ac:dyDescent="0.35">
      <c r="A92" s="35" t="s">
        <v>105</v>
      </c>
      <c r="B92" s="111">
        <v>2005</v>
      </c>
      <c r="C92" s="100" t="s">
        <v>147</v>
      </c>
      <c r="D92" s="101" t="s">
        <v>147</v>
      </c>
      <c r="E92" s="101" t="s">
        <v>147</v>
      </c>
      <c r="F92" s="72" t="s">
        <v>147</v>
      </c>
      <c r="G92" s="72">
        <v>1530090</v>
      </c>
      <c r="H92" s="100" t="s">
        <v>147</v>
      </c>
      <c r="I92" s="101" t="s">
        <v>147</v>
      </c>
      <c r="J92" s="101" t="s">
        <v>147</v>
      </c>
      <c r="K92" s="72" t="s">
        <v>147</v>
      </c>
      <c r="L92" s="75">
        <v>736513</v>
      </c>
      <c r="M92" s="100" t="s">
        <v>147</v>
      </c>
      <c r="N92" s="101" t="s">
        <v>147</v>
      </c>
      <c r="O92" s="101" t="s">
        <v>147</v>
      </c>
      <c r="P92" s="72" t="s">
        <v>147</v>
      </c>
      <c r="Q92" s="75">
        <v>793577</v>
      </c>
    </row>
    <row r="93" spans="1:17" ht="14.5" x14ac:dyDescent="0.35">
      <c r="A93" s="35" t="s">
        <v>105</v>
      </c>
      <c r="B93" s="111">
        <v>2006</v>
      </c>
      <c r="C93" s="100" t="s">
        <v>147</v>
      </c>
      <c r="D93" s="101" t="s">
        <v>147</v>
      </c>
      <c r="E93" s="101" t="s">
        <v>147</v>
      </c>
      <c r="F93" s="72" t="s">
        <v>147</v>
      </c>
      <c r="G93" s="72">
        <v>1562997</v>
      </c>
      <c r="H93" s="100" t="s">
        <v>147</v>
      </c>
      <c r="I93" s="101" t="s">
        <v>147</v>
      </c>
      <c r="J93" s="101" t="s">
        <v>147</v>
      </c>
      <c r="K93" s="72" t="s">
        <v>147</v>
      </c>
      <c r="L93" s="75">
        <v>750770</v>
      </c>
      <c r="M93" s="100" t="s">
        <v>147</v>
      </c>
      <c r="N93" s="101" t="s">
        <v>147</v>
      </c>
      <c r="O93" s="101" t="s">
        <v>147</v>
      </c>
      <c r="P93" s="72" t="s">
        <v>147</v>
      </c>
      <c r="Q93" s="75">
        <v>812227</v>
      </c>
    </row>
    <row r="94" spans="1:17" ht="14.5" x14ac:dyDescent="0.35">
      <c r="A94" s="35" t="s">
        <v>105</v>
      </c>
      <c r="B94" s="111">
        <v>2007</v>
      </c>
      <c r="C94" s="100">
        <v>1.25</v>
      </c>
      <c r="D94" s="101">
        <v>0.76</v>
      </c>
      <c r="E94" s="101">
        <v>1.94</v>
      </c>
      <c r="F94" s="72">
        <v>20</v>
      </c>
      <c r="G94" s="72">
        <v>1601855</v>
      </c>
      <c r="H94" s="100" t="s">
        <v>147</v>
      </c>
      <c r="I94" s="101" t="s">
        <v>147</v>
      </c>
      <c r="J94" s="101" t="s">
        <v>147</v>
      </c>
      <c r="K94" s="72" t="s">
        <v>147</v>
      </c>
      <c r="L94" s="75">
        <v>768166</v>
      </c>
      <c r="M94" s="100" t="s">
        <v>147</v>
      </c>
      <c r="N94" s="101" t="s">
        <v>147</v>
      </c>
      <c r="O94" s="101" t="s">
        <v>147</v>
      </c>
      <c r="P94" s="72" t="s">
        <v>147</v>
      </c>
      <c r="Q94" s="75">
        <v>833689</v>
      </c>
    </row>
    <row r="95" spans="1:17" ht="14.5" x14ac:dyDescent="0.35">
      <c r="A95" s="35" t="s">
        <v>105</v>
      </c>
      <c r="B95" s="111">
        <v>2008</v>
      </c>
      <c r="C95" s="100">
        <v>1.54</v>
      </c>
      <c r="D95" s="101">
        <v>1</v>
      </c>
      <c r="E95" s="101">
        <v>2.27</v>
      </c>
      <c r="F95" s="72">
        <v>26</v>
      </c>
      <c r="G95" s="72">
        <v>1649028</v>
      </c>
      <c r="H95" s="100" t="s">
        <v>147</v>
      </c>
      <c r="I95" s="101" t="s">
        <v>147</v>
      </c>
      <c r="J95" s="101" t="s">
        <v>147</v>
      </c>
      <c r="K95" s="72" t="s">
        <v>147</v>
      </c>
      <c r="L95" s="75">
        <v>789674</v>
      </c>
      <c r="M95" s="100" t="s">
        <v>147</v>
      </c>
      <c r="N95" s="101" t="s">
        <v>147</v>
      </c>
      <c r="O95" s="101" t="s">
        <v>147</v>
      </c>
      <c r="P95" s="72" t="s">
        <v>147</v>
      </c>
      <c r="Q95" s="75">
        <v>859354</v>
      </c>
    </row>
    <row r="96" spans="1:17" ht="14.5" x14ac:dyDescent="0.35">
      <c r="A96" s="35" t="s">
        <v>105</v>
      </c>
      <c r="B96" s="111">
        <v>2009</v>
      </c>
      <c r="C96" s="100">
        <v>1.78</v>
      </c>
      <c r="D96" s="101">
        <v>1.19</v>
      </c>
      <c r="E96" s="101">
        <v>2.57</v>
      </c>
      <c r="F96" s="72">
        <v>29</v>
      </c>
      <c r="G96" s="72">
        <v>1689869</v>
      </c>
      <c r="H96" s="100" t="s">
        <v>147</v>
      </c>
      <c r="I96" s="101" t="s">
        <v>147</v>
      </c>
      <c r="J96" s="101" t="s">
        <v>147</v>
      </c>
      <c r="K96" s="72" t="s">
        <v>147</v>
      </c>
      <c r="L96" s="75">
        <v>807942</v>
      </c>
      <c r="M96" s="100" t="s">
        <v>147</v>
      </c>
      <c r="N96" s="101" t="s">
        <v>147</v>
      </c>
      <c r="O96" s="101" t="s">
        <v>147</v>
      </c>
      <c r="P96" s="72" t="s">
        <v>147</v>
      </c>
      <c r="Q96" s="75">
        <v>881927</v>
      </c>
    </row>
    <row r="97" spans="1:17" ht="14.5" x14ac:dyDescent="0.35">
      <c r="A97" s="35" t="s">
        <v>105</v>
      </c>
      <c r="B97" s="111">
        <v>2010</v>
      </c>
      <c r="C97" s="100">
        <v>1.17</v>
      </c>
      <c r="D97" s="101">
        <v>0.7</v>
      </c>
      <c r="E97" s="101">
        <v>1.82</v>
      </c>
      <c r="F97" s="72">
        <v>19</v>
      </c>
      <c r="G97" s="72">
        <v>1728225</v>
      </c>
      <c r="H97" s="100" t="s">
        <v>147</v>
      </c>
      <c r="I97" s="101" t="s">
        <v>147</v>
      </c>
      <c r="J97" s="101" t="s">
        <v>147</v>
      </c>
      <c r="K97" s="72" t="s">
        <v>147</v>
      </c>
      <c r="L97" s="75">
        <v>825336</v>
      </c>
      <c r="M97" s="100" t="s">
        <v>147</v>
      </c>
      <c r="N97" s="101" t="s">
        <v>147</v>
      </c>
      <c r="O97" s="101" t="s">
        <v>147</v>
      </c>
      <c r="P97" s="72" t="s">
        <v>147</v>
      </c>
      <c r="Q97" s="75">
        <v>902889</v>
      </c>
    </row>
    <row r="98" spans="1:17" ht="14.5" x14ac:dyDescent="0.35">
      <c r="A98" s="35" t="s">
        <v>105</v>
      </c>
      <c r="B98" s="111">
        <v>2011</v>
      </c>
      <c r="C98" s="100">
        <v>1.05</v>
      </c>
      <c r="D98" s="101">
        <v>0.61</v>
      </c>
      <c r="E98" s="101">
        <v>1.66</v>
      </c>
      <c r="F98" s="72">
        <v>18</v>
      </c>
      <c r="G98" s="72">
        <v>1780008</v>
      </c>
      <c r="H98" s="100" t="s">
        <v>147</v>
      </c>
      <c r="I98" s="101" t="s">
        <v>147</v>
      </c>
      <c r="J98" s="101" t="s">
        <v>147</v>
      </c>
      <c r="K98" s="72" t="s">
        <v>147</v>
      </c>
      <c r="L98" s="75">
        <v>851170</v>
      </c>
      <c r="M98" s="100" t="s">
        <v>147</v>
      </c>
      <c r="N98" s="101" t="s">
        <v>147</v>
      </c>
      <c r="O98" s="101" t="s">
        <v>147</v>
      </c>
      <c r="P98" s="72" t="s">
        <v>147</v>
      </c>
      <c r="Q98" s="75">
        <v>928838</v>
      </c>
    </row>
    <row r="99" spans="1:17" ht="14.5" x14ac:dyDescent="0.35">
      <c r="A99" s="35" t="s">
        <v>105</v>
      </c>
      <c r="B99" s="111">
        <v>2012</v>
      </c>
      <c r="C99" s="100">
        <v>1.51</v>
      </c>
      <c r="D99" s="101">
        <v>1</v>
      </c>
      <c r="E99" s="101">
        <v>2.2000000000000002</v>
      </c>
      <c r="F99" s="72">
        <v>28</v>
      </c>
      <c r="G99" s="72">
        <v>1835030</v>
      </c>
      <c r="H99" s="100" t="s">
        <v>147</v>
      </c>
      <c r="I99" s="101" t="s">
        <v>147</v>
      </c>
      <c r="J99" s="101" t="s">
        <v>147</v>
      </c>
      <c r="K99" s="72" t="s">
        <v>147</v>
      </c>
      <c r="L99" s="75">
        <v>878884</v>
      </c>
      <c r="M99" s="100" t="s">
        <v>147</v>
      </c>
      <c r="N99" s="101" t="s">
        <v>147</v>
      </c>
      <c r="O99" s="101" t="s">
        <v>147</v>
      </c>
      <c r="P99" s="72" t="s">
        <v>147</v>
      </c>
      <c r="Q99" s="75">
        <v>956146</v>
      </c>
    </row>
    <row r="100" spans="1:17" ht="14.5" x14ac:dyDescent="0.35">
      <c r="A100" s="35" t="s">
        <v>105</v>
      </c>
      <c r="B100" s="111">
        <v>2013</v>
      </c>
      <c r="C100" s="100">
        <v>1.23</v>
      </c>
      <c r="D100" s="101">
        <v>0.78</v>
      </c>
      <c r="E100" s="101">
        <v>1.85</v>
      </c>
      <c r="F100" s="72">
        <v>24</v>
      </c>
      <c r="G100" s="72">
        <v>1896215</v>
      </c>
      <c r="H100" s="100" t="s">
        <v>147</v>
      </c>
      <c r="I100" s="101" t="s">
        <v>147</v>
      </c>
      <c r="J100" s="101" t="s">
        <v>147</v>
      </c>
      <c r="K100" s="72" t="s">
        <v>147</v>
      </c>
      <c r="L100" s="75">
        <v>910372</v>
      </c>
      <c r="M100" s="100" t="s">
        <v>147</v>
      </c>
      <c r="N100" s="101" t="s">
        <v>147</v>
      </c>
      <c r="O100" s="101" t="s">
        <v>147</v>
      </c>
      <c r="P100" s="72" t="s">
        <v>147</v>
      </c>
      <c r="Q100" s="75">
        <v>985843</v>
      </c>
    </row>
    <row r="101" spans="1:17" ht="14.5" x14ac:dyDescent="0.35">
      <c r="A101" s="35" t="s">
        <v>105</v>
      </c>
      <c r="B101" s="111">
        <v>2014</v>
      </c>
      <c r="C101" s="100">
        <v>1.1100000000000001</v>
      </c>
      <c r="D101" s="101">
        <v>0.71</v>
      </c>
      <c r="E101" s="101">
        <v>1.67</v>
      </c>
      <c r="F101" s="72">
        <v>24</v>
      </c>
      <c r="G101" s="72">
        <v>1959969</v>
      </c>
      <c r="H101" s="100" t="s">
        <v>147</v>
      </c>
      <c r="I101" s="101" t="s">
        <v>147</v>
      </c>
      <c r="J101" s="101" t="s">
        <v>147</v>
      </c>
      <c r="K101" s="72" t="s">
        <v>147</v>
      </c>
      <c r="L101" s="75">
        <v>942868</v>
      </c>
      <c r="M101" s="100" t="s">
        <v>147</v>
      </c>
      <c r="N101" s="101" t="s">
        <v>147</v>
      </c>
      <c r="O101" s="101" t="s">
        <v>147</v>
      </c>
      <c r="P101" s="72" t="s">
        <v>147</v>
      </c>
      <c r="Q101" s="75">
        <v>1017101</v>
      </c>
    </row>
    <row r="102" spans="1:17" ht="14.5" x14ac:dyDescent="0.35">
      <c r="A102" s="35" t="s">
        <v>105</v>
      </c>
      <c r="B102" s="111">
        <v>2015</v>
      </c>
      <c r="C102" s="100">
        <v>1.63</v>
      </c>
      <c r="D102" s="101">
        <v>1.1399999999999999</v>
      </c>
      <c r="E102" s="101">
        <v>2.27</v>
      </c>
      <c r="F102" s="72">
        <v>36</v>
      </c>
      <c r="G102" s="72">
        <v>2029831</v>
      </c>
      <c r="H102" s="100">
        <v>1.83</v>
      </c>
      <c r="I102" s="101">
        <v>1.05</v>
      </c>
      <c r="J102" s="101">
        <v>2.95</v>
      </c>
      <c r="K102" s="72">
        <v>17</v>
      </c>
      <c r="L102" s="75">
        <v>978751</v>
      </c>
      <c r="M102" s="100">
        <v>1.57</v>
      </c>
      <c r="N102" s="101">
        <v>0.94</v>
      </c>
      <c r="O102" s="101">
        <v>2.4900000000000002</v>
      </c>
      <c r="P102" s="72">
        <v>19</v>
      </c>
      <c r="Q102" s="75">
        <v>1051080</v>
      </c>
    </row>
    <row r="103" spans="1:17" ht="14.5" x14ac:dyDescent="0.35">
      <c r="A103" s="35" t="s">
        <v>105</v>
      </c>
      <c r="B103" s="111">
        <v>2016</v>
      </c>
      <c r="C103" s="100">
        <v>1.63</v>
      </c>
      <c r="D103" s="101">
        <v>1.1399999999999999</v>
      </c>
      <c r="E103" s="101">
        <v>2.2799999999999998</v>
      </c>
      <c r="F103" s="72">
        <v>36</v>
      </c>
      <c r="G103" s="72">
        <v>2090857</v>
      </c>
      <c r="H103" s="100" t="s">
        <v>147</v>
      </c>
      <c r="I103" s="101" t="s">
        <v>147</v>
      </c>
      <c r="J103" s="101" t="s">
        <v>147</v>
      </c>
      <c r="K103" s="72" t="s">
        <v>147</v>
      </c>
      <c r="L103" s="75">
        <v>1010657</v>
      </c>
      <c r="M103" s="100">
        <v>1.84</v>
      </c>
      <c r="N103" s="101">
        <v>1.1399999999999999</v>
      </c>
      <c r="O103" s="101">
        <v>2.82</v>
      </c>
      <c r="P103" s="72">
        <v>22</v>
      </c>
      <c r="Q103" s="75">
        <v>1080200</v>
      </c>
    </row>
    <row r="104" spans="1:17" ht="14.5" x14ac:dyDescent="0.35">
      <c r="A104" s="35" t="s">
        <v>105</v>
      </c>
      <c r="B104" s="111">
        <v>2017</v>
      </c>
      <c r="C104" s="100" t="s">
        <v>147</v>
      </c>
      <c r="D104" s="101" t="s">
        <v>147</v>
      </c>
      <c r="E104" s="101" t="s">
        <v>147</v>
      </c>
      <c r="F104" s="72" t="s">
        <v>147</v>
      </c>
      <c r="G104" s="72">
        <v>2144610</v>
      </c>
      <c r="H104" s="100" t="s">
        <v>147</v>
      </c>
      <c r="I104" s="101" t="s">
        <v>147</v>
      </c>
      <c r="J104" s="101" t="s">
        <v>147</v>
      </c>
      <c r="K104" s="72" t="s">
        <v>147</v>
      </c>
      <c r="L104" s="75">
        <v>1038990</v>
      </c>
      <c r="M104" s="100" t="s">
        <v>147</v>
      </c>
      <c r="N104" s="101" t="s">
        <v>147</v>
      </c>
      <c r="O104" s="101" t="s">
        <v>147</v>
      </c>
      <c r="P104" s="72" t="s">
        <v>147</v>
      </c>
      <c r="Q104" s="75">
        <v>1105620</v>
      </c>
    </row>
    <row r="105" spans="1:17" ht="14.5" x14ac:dyDescent="0.35">
      <c r="A105" s="35" t="s">
        <v>105</v>
      </c>
      <c r="B105" s="111">
        <v>2018</v>
      </c>
      <c r="C105" s="100">
        <v>1.08</v>
      </c>
      <c r="D105" s="101">
        <v>0.7</v>
      </c>
      <c r="E105" s="101">
        <v>1.6</v>
      </c>
      <c r="F105" s="72">
        <v>26</v>
      </c>
      <c r="G105" s="72">
        <v>2188622</v>
      </c>
      <c r="H105" s="100" t="s">
        <v>147</v>
      </c>
      <c r="I105" s="101" t="s">
        <v>147</v>
      </c>
      <c r="J105" s="101" t="s">
        <v>147</v>
      </c>
      <c r="K105" s="72" t="s">
        <v>147</v>
      </c>
      <c r="L105" s="75">
        <v>1063036</v>
      </c>
      <c r="M105" s="100" t="s">
        <v>147</v>
      </c>
      <c r="N105" s="101" t="s">
        <v>147</v>
      </c>
      <c r="O105" s="101" t="s">
        <v>147</v>
      </c>
      <c r="P105" s="72" t="s">
        <v>147</v>
      </c>
      <c r="Q105" s="75">
        <v>1125586</v>
      </c>
    </row>
    <row r="106" spans="1:17" ht="14.5" x14ac:dyDescent="0.35">
      <c r="A106" s="35" t="s">
        <v>105</v>
      </c>
      <c r="B106" s="111">
        <v>2019</v>
      </c>
      <c r="C106" s="100">
        <v>1.36</v>
      </c>
      <c r="D106" s="101">
        <v>0.93</v>
      </c>
      <c r="E106" s="101">
        <v>1.94</v>
      </c>
      <c r="F106" s="72">
        <v>32</v>
      </c>
      <c r="G106" s="72">
        <v>2223296</v>
      </c>
      <c r="H106" s="100" t="s">
        <v>147</v>
      </c>
      <c r="I106" s="101" t="s">
        <v>147</v>
      </c>
      <c r="J106" s="101" t="s">
        <v>147</v>
      </c>
      <c r="K106" s="72" t="s">
        <v>147</v>
      </c>
      <c r="L106" s="75">
        <v>1082369</v>
      </c>
      <c r="M106" s="100">
        <v>1.51</v>
      </c>
      <c r="N106" s="101">
        <v>0.89</v>
      </c>
      <c r="O106" s="101">
        <v>2.41</v>
      </c>
      <c r="P106" s="72">
        <v>18</v>
      </c>
      <c r="Q106" s="75">
        <v>1140927</v>
      </c>
    </row>
    <row r="107" spans="1:17" ht="14.5" x14ac:dyDescent="0.35">
      <c r="A107" s="35" t="s">
        <v>105</v>
      </c>
      <c r="B107" s="111">
        <v>2020</v>
      </c>
      <c r="C107" s="100">
        <v>0.97</v>
      </c>
      <c r="D107" s="101">
        <v>0.62</v>
      </c>
      <c r="E107" s="101">
        <v>1.46</v>
      </c>
      <c r="F107" s="72">
        <v>24</v>
      </c>
      <c r="G107" s="72">
        <v>2245988</v>
      </c>
      <c r="H107" s="100" t="s">
        <v>147</v>
      </c>
      <c r="I107" s="101" t="s">
        <v>147</v>
      </c>
      <c r="J107" s="101" t="s">
        <v>147</v>
      </c>
      <c r="K107" s="72" t="s">
        <v>147</v>
      </c>
      <c r="L107" s="75">
        <v>1095131</v>
      </c>
      <c r="M107" s="100" t="s">
        <v>147</v>
      </c>
      <c r="N107" s="101" t="s">
        <v>147</v>
      </c>
      <c r="O107" s="101" t="s">
        <v>147</v>
      </c>
      <c r="P107" s="72" t="s">
        <v>147</v>
      </c>
      <c r="Q107" s="75">
        <v>1150857</v>
      </c>
    </row>
    <row r="108" spans="1:17" ht="14.5" x14ac:dyDescent="0.35">
      <c r="A108" s="35" t="s">
        <v>105</v>
      </c>
      <c r="B108" s="111">
        <v>2021</v>
      </c>
      <c r="C108" s="100">
        <v>1.1299999999999999</v>
      </c>
      <c r="D108" s="101">
        <v>0.75</v>
      </c>
      <c r="E108" s="101">
        <v>1.63</v>
      </c>
      <c r="F108" s="72">
        <v>30</v>
      </c>
      <c r="G108" s="72">
        <v>2231965</v>
      </c>
      <c r="H108" s="100" t="s">
        <v>147</v>
      </c>
      <c r="I108" s="101" t="s">
        <v>147</v>
      </c>
      <c r="J108" s="101" t="s">
        <v>147</v>
      </c>
      <c r="K108" s="72" t="s">
        <v>147</v>
      </c>
      <c r="L108" s="75">
        <v>1087446</v>
      </c>
      <c r="M108" s="100">
        <v>1.35</v>
      </c>
      <c r="N108" s="101">
        <v>0.8</v>
      </c>
      <c r="O108" s="101">
        <v>2.16</v>
      </c>
      <c r="P108" s="72">
        <v>19</v>
      </c>
      <c r="Q108" s="75">
        <v>1144519</v>
      </c>
    </row>
    <row r="109" spans="1:17" ht="14.5" x14ac:dyDescent="0.35">
      <c r="A109" s="35" t="s">
        <v>105</v>
      </c>
      <c r="B109" s="111" t="s">
        <v>99</v>
      </c>
      <c r="C109" s="100">
        <v>1.03</v>
      </c>
      <c r="D109" s="101">
        <v>0.86</v>
      </c>
      <c r="E109" s="101">
        <v>1.23</v>
      </c>
      <c r="F109" s="72">
        <v>127</v>
      </c>
      <c r="G109" s="72">
        <v>11034481</v>
      </c>
      <c r="H109" s="100">
        <v>1.02</v>
      </c>
      <c r="I109" s="101">
        <v>0.77</v>
      </c>
      <c r="J109" s="101">
        <v>1.33</v>
      </c>
      <c r="K109" s="72">
        <v>57</v>
      </c>
      <c r="L109" s="75">
        <v>5366972</v>
      </c>
      <c r="M109" s="100">
        <v>1.07</v>
      </c>
      <c r="N109" s="101">
        <v>0.83</v>
      </c>
      <c r="O109" s="101">
        <v>1.37</v>
      </c>
      <c r="P109" s="72">
        <v>70</v>
      </c>
      <c r="Q109" s="75">
        <v>5667509</v>
      </c>
    </row>
    <row r="110" spans="1:17" ht="14.5" x14ac:dyDescent="0.35">
      <c r="A110" s="35" t="s">
        <v>11</v>
      </c>
      <c r="B110" s="111">
        <v>1988</v>
      </c>
      <c r="C110" s="100">
        <v>6.38</v>
      </c>
      <c r="D110" s="101">
        <v>4.38</v>
      </c>
      <c r="E110" s="101">
        <v>8.9499999999999993</v>
      </c>
      <c r="F110" s="72">
        <v>38</v>
      </c>
      <c r="G110" s="72">
        <v>953200</v>
      </c>
      <c r="H110" s="100" t="s">
        <v>147</v>
      </c>
      <c r="I110" s="101" t="s">
        <v>147</v>
      </c>
      <c r="J110" s="101" t="s">
        <v>147</v>
      </c>
      <c r="K110" s="71" t="s">
        <v>147</v>
      </c>
      <c r="L110" s="75">
        <v>494080</v>
      </c>
      <c r="M110" s="100">
        <v>7.49</v>
      </c>
      <c r="N110" s="101">
        <v>4.7699999999999996</v>
      </c>
      <c r="O110" s="101">
        <v>11.19</v>
      </c>
      <c r="P110" s="71">
        <v>26</v>
      </c>
      <c r="Q110" s="75">
        <v>459120</v>
      </c>
    </row>
    <row r="111" spans="1:17" ht="14.5" x14ac:dyDescent="0.35">
      <c r="A111" s="35" t="s">
        <v>11</v>
      </c>
      <c r="B111" s="111">
        <v>1989</v>
      </c>
      <c r="C111" s="100">
        <v>4.33</v>
      </c>
      <c r="D111" s="101">
        <v>2.64</v>
      </c>
      <c r="E111" s="101">
        <v>6.61</v>
      </c>
      <c r="F111" s="72">
        <v>26</v>
      </c>
      <c r="G111" s="72">
        <v>987734</v>
      </c>
      <c r="H111" s="100" t="s">
        <v>147</v>
      </c>
      <c r="I111" s="101" t="s">
        <v>147</v>
      </c>
      <c r="J111" s="101" t="s">
        <v>147</v>
      </c>
      <c r="K111" s="72" t="s">
        <v>147</v>
      </c>
      <c r="L111" s="75">
        <v>513485</v>
      </c>
      <c r="M111" s="100">
        <v>5.53</v>
      </c>
      <c r="N111" s="101">
        <v>3.13</v>
      </c>
      <c r="O111" s="101">
        <v>8.9499999999999993</v>
      </c>
      <c r="P111" s="71">
        <v>19</v>
      </c>
      <c r="Q111" s="75">
        <v>474249</v>
      </c>
    </row>
    <row r="112" spans="1:17" ht="14.5" x14ac:dyDescent="0.35">
      <c r="A112" s="35" t="s">
        <v>11</v>
      </c>
      <c r="B112" s="111">
        <v>1990</v>
      </c>
      <c r="C112" s="100">
        <v>4.29</v>
      </c>
      <c r="D112" s="101">
        <v>2.63</v>
      </c>
      <c r="E112" s="101">
        <v>6.53</v>
      </c>
      <c r="F112" s="72">
        <v>25</v>
      </c>
      <c r="G112" s="72">
        <v>1020294</v>
      </c>
      <c r="H112" s="100" t="s">
        <v>147</v>
      </c>
      <c r="I112" s="101" t="s">
        <v>147</v>
      </c>
      <c r="J112" s="101" t="s">
        <v>147</v>
      </c>
      <c r="K112" s="72" t="s">
        <v>147</v>
      </c>
      <c r="L112" s="75">
        <v>531694</v>
      </c>
      <c r="M112" s="100">
        <v>5.07</v>
      </c>
      <c r="N112" s="101">
        <v>2.8</v>
      </c>
      <c r="O112" s="101">
        <v>8.35</v>
      </c>
      <c r="P112" s="71">
        <v>17</v>
      </c>
      <c r="Q112" s="75">
        <v>488600</v>
      </c>
    </row>
    <row r="113" spans="1:17" ht="14.5" x14ac:dyDescent="0.35">
      <c r="A113" s="35" t="s">
        <v>11</v>
      </c>
      <c r="B113" s="111">
        <v>1991</v>
      </c>
      <c r="C113" s="100">
        <v>6.03</v>
      </c>
      <c r="D113" s="101">
        <v>4.2300000000000004</v>
      </c>
      <c r="E113" s="101">
        <v>8.32</v>
      </c>
      <c r="F113" s="72">
        <v>43</v>
      </c>
      <c r="G113" s="72">
        <v>1054449</v>
      </c>
      <c r="H113" s="100" t="s">
        <v>147</v>
      </c>
      <c r="I113" s="101" t="s">
        <v>147</v>
      </c>
      <c r="J113" s="101" t="s">
        <v>147</v>
      </c>
      <c r="K113" s="72" t="s">
        <v>147</v>
      </c>
      <c r="L113" s="75">
        <v>549764</v>
      </c>
      <c r="M113" s="100">
        <v>6.98</v>
      </c>
      <c r="N113" s="101">
        <v>4.5</v>
      </c>
      <c r="O113" s="101">
        <v>10.33</v>
      </c>
      <c r="P113" s="71">
        <v>28</v>
      </c>
      <c r="Q113" s="75">
        <v>504685</v>
      </c>
    </row>
    <row r="114" spans="1:17" ht="14.5" x14ac:dyDescent="0.35">
      <c r="A114" s="35" t="s">
        <v>11</v>
      </c>
      <c r="B114" s="111">
        <v>1992</v>
      </c>
      <c r="C114" s="100">
        <v>4.0199999999999996</v>
      </c>
      <c r="D114" s="101">
        <v>2.62</v>
      </c>
      <c r="E114" s="101">
        <v>5.9</v>
      </c>
      <c r="F114" s="72">
        <v>30</v>
      </c>
      <c r="G114" s="72">
        <v>1091567</v>
      </c>
      <c r="H114" s="100" t="s">
        <v>147</v>
      </c>
      <c r="I114" s="101" t="s">
        <v>147</v>
      </c>
      <c r="J114" s="101" t="s">
        <v>147</v>
      </c>
      <c r="K114" s="72" t="s">
        <v>147</v>
      </c>
      <c r="L114" s="75">
        <v>569367</v>
      </c>
      <c r="M114" s="100">
        <v>4.2</v>
      </c>
      <c r="N114" s="101">
        <v>2.31</v>
      </c>
      <c r="O114" s="101">
        <v>6.98</v>
      </c>
      <c r="P114" s="71">
        <v>16</v>
      </c>
      <c r="Q114" s="75">
        <v>522200</v>
      </c>
    </row>
    <row r="115" spans="1:17" ht="14.5" x14ac:dyDescent="0.35">
      <c r="A115" s="35" t="s">
        <v>11</v>
      </c>
      <c r="B115" s="111">
        <v>1993</v>
      </c>
      <c r="C115" s="100">
        <v>3.62</v>
      </c>
      <c r="D115" s="101">
        <v>2.21</v>
      </c>
      <c r="E115" s="101">
        <v>5.54</v>
      </c>
      <c r="F115" s="72">
        <v>25</v>
      </c>
      <c r="G115" s="72">
        <v>1132192</v>
      </c>
      <c r="H115" s="100" t="s">
        <v>147</v>
      </c>
      <c r="I115" s="101" t="s">
        <v>147</v>
      </c>
      <c r="J115" s="101" t="s">
        <v>147</v>
      </c>
      <c r="K115" s="72" t="s">
        <v>147</v>
      </c>
      <c r="L115" s="75">
        <v>590732</v>
      </c>
      <c r="M115" s="100" t="s">
        <v>147</v>
      </c>
      <c r="N115" s="101" t="s">
        <v>147</v>
      </c>
      <c r="O115" s="101" t="s">
        <v>147</v>
      </c>
      <c r="P115" s="71" t="s">
        <v>147</v>
      </c>
      <c r="Q115" s="75">
        <v>541460</v>
      </c>
    </row>
    <row r="116" spans="1:17" ht="14.5" x14ac:dyDescent="0.35">
      <c r="A116" s="35" t="s">
        <v>11</v>
      </c>
      <c r="B116" s="111">
        <v>1994</v>
      </c>
      <c r="C116" s="100">
        <v>3.28</v>
      </c>
      <c r="D116" s="101">
        <v>2.02</v>
      </c>
      <c r="E116" s="101">
        <v>5.01</v>
      </c>
      <c r="F116" s="72">
        <v>26</v>
      </c>
      <c r="G116" s="72">
        <v>1163929</v>
      </c>
      <c r="H116" s="100" t="s">
        <v>147</v>
      </c>
      <c r="I116" s="101" t="s">
        <v>147</v>
      </c>
      <c r="J116" s="101" t="s">
        <v>147</v>
      </c>
      <c r="K116" s="72" t="s">
        <v>147</v>
      </c>
      <c r="L116" s="75">
        <v>606704</v>
      </c>
      <c r="M116" s="100" t="s">
        <v>147</v>
      </c>
      <c r="N116" s="101" t="s">
        <v>147</v>
      </c>
      <c r="O116" s="101" t="s">
        <v>147</v>
      </c>
      <c r="P116" s="71" t="s">
        <v>147</v>
      </c>
      <c r="Q116" s="75">
        <v>557225</v>
      </c>
    </row>
    <row r="117" spans="1:17" ht="14.5" x14ac:dyDescent="0.35">
      <c r="A117" s="35" t="s">
        <v>11</v>
      </c>
      <c r="B117" s="111">
        <v>1995</v>
      </c>
      <c r="C117" s="100">
        <v>4.03</v>
      </c>
      <c r="D117" s="101">
        <v>2.52</v>
      </c>
      <c r="E117" s="101">
        <v>6.05</v>
      </c>
      <c r="F117" s="72">
        <v>27</v>
      </c>
      <c r="G117" s="72">
        <v>1200438</v>
      </c>
      <c r="H117" s="100" t="s">
        <v>147</v>
      </c>
      <c r="I117" s="101" t="s">
        <v>147</v>
      </c>
      <c r="J117" s="101" t="s">
        <v>147</v>
      </c>
      <c r="K117" s="72" t="s">
        <v>147</v>
      </c>
      <c r="L117" s="75">
        <v>626149</v>
      </c>
      <c r="M117" s="100" t="s">
        <v>147</v>
      </c>
      <c r="N117" s="101" t="s">
        <v>147</v>
      </c>
      <c r="O117" s="101" t="s">
        <v>147</v>
      </c>
      <c r="P117" s="71" t="s">
        <v>147</v>
      </c>
      <c r="Q117" s="75">
        <v>574289</v>
      </c>
    </row>
    <row r="118" spans="1:17" ht="14.5" x14ac:dyDescent="0.35">
      <c r="A118" s="35" t="s">
        <v>11</v>
      </c>
      <c r="B118" s="111">
        <v>1996</v>
      </c>
      <c r="C118" s="100">
        <v>5.49</v>
      </c>
      <c r="D118" s="101">
        <v>3.79</v>
      </c>
      <c r="E118" s="101">
        <v>7.65</v>
      </c>
      <c r="F118" s="72">
        <v>40</v>
      </c>
      <c r="G118" s="72">
        <v>1244440</v>
      </c>
      <c r="H118" s="100">
        <v>5.73</v>
      </c>
      <c r="I118" s="101">
        <v>3.04</v>
      </c>
      <c r="J118" s="101">
        <v>9.66</v>
      </c>
      <c r="K118" s="72">
        <v>18</v>
      </c>
      <c r="L118" s="75">
        <v>649044</v>
      </c>
      <c r="M118" s="100">
        <v>5.63</v>
      </c>
      <c r="N118" s="101">
        <v>3.44</v>
      </c>
      <c r="O118" s="101">
        <v>8.64</v>
      </c>
      <c r="P118" s="71">
        <v>22</v>
      </c>
      <c r="Q118" s="75">
        <v>595396</v>
      </c>
    </row>
    <row r="119" spans="1:17" ht="14.5" x14ac:dyDescent="0.35">
      <c r="A119" s="35" t="s">
        <v>11</v>
      </c>
      <c r="B119" s="111">
        <v>1997</v>
      </c>
      <c r="C119" s="100">
        <v>5.17</v>
      </c>
      <c r="D119" s="101">
        <v>3.6</v>
      </c>
      <c r="E119" s="101">
        <v>7.16</v>
      </c>
      <c r="F119" s="72">
        <v>43</v>
      </c>
      <c r="G119" s="72">
        <v>1296141</v>
      </c>
      <c r="H119" s="100">
        <v>5.79</v>
      </c>
      <c r="I119" s="101">
        <v>3.3</v>
      </c>
      <c r="J119" s="101">
        <v>9.35</v>
      </c>
      <c r="K119" s="72">
        <v>21</v>
      </c>
      <c r="L119" s="75">
        <v>676393</v>
      </c>
      <c r="M119" s="100">
        <v>4.82</v>
      </c>
      <c r="N119" s="101">
        <v>2.91</v>
      </c>
      <c r="O119" s="101">
        <v>7.49</v>
      </c>
      <c r="P119" s="71">
        <v>22</v>
      </c>
      <c r="Q119" s="75">
        <v>619748</v>
      </c>
    </row>
    <row r="120" spans="1:17" ht="14.5" x14ac:dyDescent="0.35">
      <c r="A120" s="35" t="s">
        <v>11</v>
      </c>
      <c r="B120" s="111">
        <v>1998</v>
      </c>
      <c r="C120" s="100">
        <v>4.82</v>
      </c>
      <c r="D120" s="101">
        <v>3.21</v>
      </c>
      <c r="E120" s="101">
        <v>6.89</v>
      </c>
      <c r="F120" s="72">
        <v>33</v>
      </c>
      <c r="G120" s="72">
        <v>1345021</v>
      </c>
      <c r="H120" s="100" t="s">
        <v>147</v>
      </c>
      <c r="I120" s="101" t="s">
        <v>147</v>
      </c>
      <c r="J120" s="101" t="s">
        <v>147</v>
      </c>
      <c r="K120" s="72" t="s">
        <v>147</v>
      </c>
      <c r="L120" s="75">
        <v>701882</v>
      </c>
      <c r="M120" s="100">
        <v>5.8</v>
      </c>
      <c r="N120" s="101">
        <v>3.54</v>
      </c>
      <c r="O120" s="101">
        <v>8.8800000000000008</v>
      </c>
      <c r="P120" s="71">
        <v>22</v>
      </c>
      <c r="Q120" s="75">
        <v>643139</v>
      </c>
    </row>
    <row r="121" spans="1:17" ht="14.5" x14ac:dyDescent="0.35">
      <c r="A121" s="35" t="s">
        <v>11</v>
      </c>
      <c r="B121" s="111">
        <v>1999</v>
      </c>
      <c r="C121" s="100">
        <v>6.68</v>
      </c>
      <c r="D121" s="101">
        <v>4.8600000000000003</v>
      </c>
      <c r="E121" s="101">
        <v>8.91</v>
      </c>
      <c r="F121" s="72">
        <v>54</v>
      </c>
      <c r="G121" s="72">
        <v>1385780</v>
      </c>
      <c r="H121" s="100">
        <v>7.01</v>
      </c>
      <c r="I121" s="101">
        <v>4.0599999999999996</v>
      </c>
      <c r="J121" s="101">
        <v>11.08</v>
      </c>
      <c r="K121" s="72">
        <v>24</v>
      </c>
      <c r="L121" s="75">
        <v>722962</v>
      </c>
      <c r="M121" s="100">
        <v>6.76</v>
      </c>
      <c r="N121" s="101">
        <v>4.45</v>
      </c>
      <c r="O121" s="101">
        <v>9.7899999999999991</v>
      </c>
      <c r="P121" s="71">
        <v>30</v>
      </c>
      <c r="Q121" s="75">
        <v>662818</v>
      </c>
    </row>
    <row r="122" spans="1:17" ht="14.5" x14ac:dyDescent="0.35">
      <c r="A122" s="35" t="s">
        <v>11</v>
      </c>
      <c r="B122" s="111">
        <v>2000</v>
      </c>
      <c r="C122" s="100">
        <v>4.76</v>
      </c>
      <c r="D122" s="101">
        <v>3.29</v>
      </c>
      <c r="E122" s="101">
        <v>6.63</v>
      </c>
      <c r="F122" s="72">
        <v>40</v>
      </c>
      <c r="G122" s="72">
        <v>1430223</v>
      </c>
      <c r="H122" s="100" t="s">
        <v>147</v>
      </c>
      <c r="I122" s="101" t="s">
        <v>147</v>
      </c>
      <c r="J122" s="101" t="s">
        <v>147</v>
      </c>
      <c r="K122" s="72" t="s">
        <v>147</v>
      </c>
      <c r="L122" s="75">
        <v>745842</v>
      </c>
      <c r="M122" s="100">
        <v>6.18</v>
      </c>
      <c r="N122" s="101">
        <v>3.97</v>
      </c>
      <c r="O122" s="101">
        <v>9.11</v>
      </c>
      <c r="P122" s="71">
        <v>27</v>
      </c>
      <c r="Q122" s="75">
        <v>684381</v>
      </c>
    </row>
    <row r="123" spans="1:17" ht="14.5" x14ac:dyDescent="0.35">
      <c r="A123" s="35" t="s">
        <v>11</v>
      </c>
      <c r="B123" s="111">
        <v>2001</v>
      </c>
      <c r="C123" s="100">
        <v>5.14</v>
      </c>
      <c r="D123" s="101">
        <v>3.59</v>
      </c>
      <c r="E123" s="101">
        <v>7.09</v>
      </c>
      <c r="F123" s="72">
        <v>41</v>
      </c>
      <c r="G123" s="72">
        <v>1458531</v>
      </c>
      <c r="H123" s="100">
        <v>5.08</v>
      </c>
      <c r="I123" s="101">
        <v>2.68</v>
      </c>
      <c r="J123" s="101">
        <v>8.5399999999999991</v>
      </c>
      <c r="K123" s="72">
        <v>16</v>
      </c>
      <c r="L123" s="75">
        <v>759431</v>
      </c>
      <c r="M123" s="100">
        <v>5.52</v>
      </c>
      <c r="N123" s="101">
        <v>3.5</v>
      </c>
      <c r="O123" s="101">
        <v>8.2200000000000006</v>
      </c>
      <c r="P123" s="71">
        <v>25</v>
      </c>
      <c r="Q123" s="75">
        <v>699100</v>
      </c>
    </row>
    <row r="124" spans="1:17" ht="14.5" x14ac:dyDescent="0.35">
      <c r="A124" s="35" t="s">
        <v>11</v>
      </c>
      <c r="B124" s="111">
        <v>2002</v>
      </c>
      <c r="C124" s="100">
        <v>4.8600000000000003</v>
      </c>
      <c r="D124" s="101">
        <v>3.34</v>
      </c>
      <c r="E124" s="101">
        <v>6.79</v>
      </c>
      <c r="F124" s="72">
        <v>39</v>
      </c>
      <c r="G124" s="72">
        <v>1473952</v>
      </c>
      <c r="H124" s="100">
        <v>5.84</v>
      </c>
      <c r="I124" s="101">
        <v>3.08</v>
      </c>
      <c r="J124" s="101">
        <v>9.75</v>
      </c>
      <c r="K124" s="72">
        <v>17</v>
      </c>
      <c r="L124" s="75">
        <v>765685</v>
      </c>
      <c r="M124" s="100">
        <v>4.66</v>
      </c>
      <c r="N124" s="101">
        <v>2.84</v>
      </c>
      <c r="O124" s="101">
        <v>7.16</v>
      </c>
      <c r="P124" s="71">
        <v>22</v>
      </c>
      <c r="Q124" s="75">
        <v>708267</v>
      </c>
    </row>
    <row r="125" spans="1:17" ht="14.5" x14ac:dyDescent="0.35">
      <c r="A125" s="35" t="s">
        <v>11</v>
      </c>
      <c r="B125" s="111">
        <v>2003</v>
      </c>
      <c r="C125" s="100">
        <v>3.77</v>
      </c>
      <c r="D125" s="101">
        <v>2.5499999999999998</v>
      </c>
      <c r="E125" s="101">
        <v>5.33</v>
      </c>
      <c r="F125" s="72">
        <v>36</v>
      </c>
      <c r="G125" s="72">
        <v>1496065</v>
      </c>
      <c r="H125" s="100" t="s">
        <v>147</v>
      </c>
      <c r="I125" s="101" t="s">
        <v>147</v>
      </c>
      <c r="J125" s="101" t="s">
        <v>147</v>
      </c>
      <c r="K125" s="72" t="s">
        <v>147</v>
      </c>
      <c r="L125" s="75">
        <v>775680</v>
      </c>
      <c r="M125" s="100">
        <v>4.34</v>
      </c>
      <c r="N125" s="101">
        <v>2.67</v>
      </c>
      <c r="O125" s="101">
        <v>6.63</v>
      </c>
      <c r="P125" s="72">
        <v>23</v>
      </c>
      <c r="Q125" s="75">
        <v>720385</v>
      </c>
    </row>
    <row r="126" spans="1:17" ht="14.5" x14ac:dyDescent="0.35">
      <c r="A126" s="35" t="s">
        <v>11</v>
      </c>
      <c r="B126" s="111">
        <v>2004</v>
      </c>
      <c r="C126" s="100">
        <v>4.5199999999999996</v>
      </c>
      <c r="D126" s="101">
        <v>3.13</v>
      </c>
      <c r="E126" s="101">
        <v>6.27</v>
      </c>
      <c r="F126" s="72">
        <v>40</v>
      </c>
      <c r="G126" s="72">
        <v>1518803</v>
      </c>
      <c r="H126" s="100" t="s">
        <v>147</v>
      </c>
      <c r="I126" s="101" t="s">
        <v>147</v>
      </c>
      <c r="J126" s="101" t="s">
        <v>147</v>
      </c>
      <c r="K126" s="72" t="s">
        <v>147</v>
      </c>
      <c r="L126" s="75">
        <v>785846</v>
      </c>
      <c r="M126" s="100">
        <v>5.19</v>
      </c>
      <c r="N126" s="101">
        <v>3.31</v>
      </c>
      <c r="O126" s="101">
        <v>7.71</v>
      </c>
      <c r="P126" s="72">
        <v>26</v>
      </c>
      <c r="Q126" s="75">
        <v>732957</v>
      </c>
    </row>
    <row r="127" spans="1:17" ht="14.5" x14ac:dyDescent="0.35">
      <c r="A127" s="35" t="s">
        <v>11</v>
      </c>
      <c r="B127" s="111">
        <v>2005</v>
      </c>
      <c r="C127" s="100">
        <v>6.21</v>
      </c>
      <c r="D127" s="101">
        <v>4.5</v>
      </c>
      <c r="E127" s="101">
        <v>8.2899999999999991</v>
      </c>
      <c r="F127" s="72">
        <v>51</v>
      </c>
      <c r="G127" s="72">
        <v>1546320</v>
      </c>
      <c r="H127" s="100">
        <v>8.18</v>
      </c>
      <c r="I127" s="101">
        <v>5.07</v>
      </c>
      <c r="J127" s="101">
        <v>12.26</v>
      </c>
      <c r="K127" s="72">
        <v>26</v>
      </c>
      <c r="L127" s="75">
        <v>798572</v>
      </c>
      <c r="M127" s="100">
        <v>4.99</v>
      </c>
      <c r="N127" s="101">
        <v>3.13</v>
      </c>
      <c r="O127" s="101">
        <v>7.47</v>
      </c>
      <c r="P127" s="72">
        <v>25</v>
      </c>
      <c r="Q127" s="75">
        <v>747748</v>
      </c>
    </row>
    <row r="128" spans="1:17" ht="14.5" x14ac:dyDescent="0.35">
      <c r="A128" s="35" t="s">
        <v>11</v>
      </c>
      <c r="B128" s="111">
        <v>2006</v>
      </c>
      <c r="C128" s="100">
        <v>5.22</v>
      </c>
      <c r="D128" s="101">
        <v>3.8</v>
      </c>
      <c r="E128" s="101">
        <v>6.97</v>
      </c>
      <c r="F128" s="72">
        <v>52</v>
      </c>
      <c r="G128" s="72">
        <v>1576387</v>
      </c>
      <c r="H128" s="100">
        <v>6.83</v>
      </c>
      <c r="I128" s="101">
        <v>4.25</v>
      </c>
      <c r="J128" s="101">
        <v>10.25</v>
      </c>
      <c r="K128" s="72">
        <v>28</v>
      </c>
      <c r="L128" s="75">
        <v>812517</v>
      </c>
      <c r="M128" s="100">
        <v>4.28</v>
      </c>
      <c r="N128" s="101">
        <v>2.68</v>
      </c>
      <c r="O128" s="101">
        <v>6.46</v>
      </c>
      <c r="P128" s="71">
        <v>24</v>
      </c>
      <c r="Q128" s="75">
        <v>763870</v>
      </c>
    </row>
    <row r="129" spans="1:17" ht="14.5" x14ac:dyDescent="0.35">
      <c r="A129" s="35" t="s">
        <v>11</v>
      </c>
      <c r="B129" s="111">
        <v>2007</v>
      </c>
      <c r="C129" s="100">
        <v>5.37</v>
      </c>
      <c r="D129" s="101">
        <v>3.95</v>
      </c>
      <c r="E129" s="101">
        <v>7.09</v>
      </c>
      <c r="F129" s="72">
        <v>55</v>
      </c>
      <c r="G129" s="72">
        <v>1616248</v>
      </c>
      <c r="H129" s="100">
        <v>4.62</v>
      </c>
      <c r="I129" s="101">
        <v>2.66</v>
      </c>
      <c r="J129" s="101">
        <v>7.36</v>
      </c>
      <c r="K129" s="72">
        <v>21</v>
      </c>
      <c r="L129" s="75">
        <v>831681</v>
      </c>
      <c r="M129" s="100">
        <v>6.2</v>
      </c>
      <c r="N129" s="101">
        <v>4.22</v>
      </c>
      <c r="O129" s="101">
        <v>8.75</v>
      </c>
      <c r="P129" s="72">
        <v>34</v>
      </c>
      <c r="Q129" s="75">
        <v>784567</v>
      </c>
    </row>
    <row r="130" spans="1:17" ht="14.5" x14ac:dyDescent="0.35">
      <c r="A130" s="35" t="s">
        <v>11</v>
      </c>
      <c r="B130" s="111">
        <v>2008</v>
      </c>
      <c r="C130" s="100">
        <v>6.75</v>
      </c>
      <c r="D130" s="101">
        <v>5.13</v>
      </c>
      <c r="E130" s="101">
        <v>8.68</v>
      </c>
      <c r="F130" s="72">
        <v>70</v>
      </c>
      <c r="G130" s="72">
        <v>1670696</v>
      </c>
      <c r="H130" s="100">
        <v>7.21</v>
      </c>
      <c r="I130" s="101">
        <v>4.49</v>
      </c>
      <c r="J130" s="101">
        <v>10.77</v>
      </c>
      <c r="K130" s="72">
        <v>26</v>
      </c>
      <c r="L130" s="75">
        <v>858702</v>
      </c>
      <c r="M130" s="100">
        <v>7.01</v>
      </c>
      <c r="N130" s="101">
        <v>5</v>
      </c>
      <c r="O130" s="101">
        <v>9.5399999999999991</v>
      </c>
      <c r="P130" s="72">
        <v>44</v>
      </c>
      <c r="Q130" s="75">
        <v>811994</v>
      </c>
    </row>
    <row r="131" spans="1:17" ht="14.5" x14ac:dyDescent="0.35">
      <c r="A131" s="35" t="s">
        <v>11</v>
      </c>
      <c r="B131" s="111">
        <v>2009</v>
      </c>
      <c r="C131" s="100">
        <v>4.41</v>
      </c>
      <c r="D131" s="101">
        <v>3.13</v>
      </c>
      <c r="E131" s="101">
        <v>6</v>
      </c>
      <c r="F131" s="72">
        <v>44</v>
      </c>
      <c r="G131" s="72">
        <v>1724961</v>
      </c>
      <c r="H131" s="100">
        <v>6.07</v>
      </c>
      <c r="I131" s="101">
        <v>3.81</v>
      </c>
      <c r="J131" s="101">
        <v>9.0500000000000007</v>
      </c>
      <c r="K131" s="72">
        <v>27</v>
      </c>
      <c r="L131" s="75">
        <v>885192</v>
      </c>
      <c r="M131" s="100">
        <v>3.08</v>
      </c>
      <c r="N131" s="101">
        <v>1.76</v>
      </c>
      <c r="O131" s="101">
        <v>4.96</v>
      </c>
      <c r="P131" s="72">
        <v>17</v>
      </c>
      <c r="Q131" s="75">
        <v>839769</v>
      </c>
    </row>
    <row r="132" spans="1:17" ht="14.5" x14ac:dyDescent="0.35">
      <c r="A132" s="35" t="s">
        <v>11</v>
      </c>
      <c r="B132" s="111">
        <v>2010</v>
      </c>
      <c r="C132" s="100">
        <v>5.17</v>
      </c>
      <c r="D132" s="101">
        <v>3.81</v>
      </c>
      <c r="E132" s="101">
        <v>6.82</v>
      </c>
      <c r="F132" s="72">
        <v>57</v>
      </c>
      <c r="G132" s="72">
        <v>1769018</v>
      </c>
      <c r="H132" s="100">
        <v>5.45</v>
      </c>
      <c r="I132" s="101">
        <v>3.2</v>
      </c>
      <c r="J132" s="101">
        <v>8.49</v>
      </c>
      <c r="K132" s="72">
        <v>23</v>
      </c>
      <c r="L132" s="75">
        <v>906288</v>
      </c>
      <c r="M132" s="100">
        <v>5.41</v>
      </c>
      <c r="N132" s="101">
        <v>3.66</v>
      </c>
      <c r="O132" s="101">
        <v>7.65</v>
      </c>
      <c r="P132" s="72">
        <v>34</v>
      </c>
      <c r="Q132" s="75">
        <v>862730</v>
      </c>
    </row>
    <row r="133" spans="1:17" ht="14.5" x14ac:dyDescent="0.35">
      <c r="A133" s="35" t="s">
        <v>11</v>
      </c>
      <c r="B133" s="111">
        <v>2011</v>
      </c>
      <c r="C133" s="100">
        <v>5.44</v>
      </c>
      <c r="D133" s="101">
        <v>4.09</v>
      </c>
      <c r="E133" s="101">
        <v>7.06</v>
      </c>
      <c r="F133" s="72">
        <v>62</v>
      </c>
      <c r="G133" s="72">
        <v>1796036</v>
      </c>
      <c r="H133" s="100">
        <v>5.1100000000000003</v>
      </c>
      <c r="I133" s="101">
        <v>3.11</v>
      </c>
      <c r="J133" s="101">
        <v>7.78</v>
      </c>
      <c r="K133" s="72">
        <v>26</v>
      </c>
      <c r="L133" s="75">
        <v>918271</v>
      </c>
      <c r="M133" s="100">
        <v>5.91</v>
      </c>
      <c r="N133" s="101">
        <v>4.08</v>
      </c>
      <c r="O133" s="101">
        <v>8.23</v>
      </c>
      <c r="P133" s="72">
        <v>36</v>
      </c>
      <c r="Q133" s="75">
        <v>877765</v>
      </c>
    </row>
    <row r="134" spans="1:17" ht="14.5" x14ac:dyDescent="0.35">
      <c r="A134" s="35" t="s">
        <v>11</v>
      </c>
      <c r="B134" s="111">
        <v>2012</v>
      </c>
      <c r="C134" s="100">
        <v>5.03</v>
      </c>
      <c r="D134" s="101">
        <v>3.73</v>
      </c>
      <c r="E134" s="101">
        <v>6.6</v>
      </c>
      <c r="F134" s="72">
        <v>57</v>
      </c>
      <c r="G134" s="72">
        <v>1820535</v>
      </c>
      <c r="H134" s="100">
        <v>5.78</v>
      </c>
      <c r="I134" s="101">
        <v>3.56</v>
      </c>
      <c r="J134" s="101">
        <v>8.7200000000000006</v>
      </c>
      <c r="K134" s="72">
        <v>25</v>
      </c>
      <c r="L134" s="75">
        <v>929455</v>
      </c>
      <c r="M134" s="100">
        <v>4.78</v>
      </c>
      <c r="N134" s="101">
        <v>3.23</v>
      </c>
      <c r="O134" s="101">
        <v>6.78</v>
      </c>
      <c r="P134" s="72">
        <v>32</v>
      </c>
      <c r="Q134" s="75">
        <v>891080</v>
      </c>
    </row>
    <row r="135" spans="1:17" ht="14.5" x14ac:dyDescent="0.35">
      <c r="A135" s="35" t="s">
        <v>11</v>
      </c>
      <c r="B135" s="111">
        <v>2013</v>
      </c>
      <c r="C135" s="100">
        <v>6.23</v>
      </c>
      <c r="D135" s="101">
        <v>4.83</v>
      </c>
      <c r="E135" s="101">
        <v>7.89</v>
      </c>
      <c r="F135" s="72">
        <v>77</v>
      </c>
      <c r="G135" s="72">
        <v>1846413</v>
      </c>
      <c r="H135" s="100">
        <v>6.19</v>
      </c>
      <c r="I135" s="101">
        <v>4.0199999999999996</v>
      </c>
      <c r="J135" s="101">
        <v>9.02</v>
      </c>
      <c r="K135" s="72">
        <v>30</v>
      </c>
      <c r="L135" s="75">
        <v>941521</v>
      </c>
      <c r="M135" s="100">
        <v>6.64</v>
      </c>
      <c r="N135" s="101">
        <v>4.8099999999999996</v>
      </c>
      <c r="O135" s="101">
        <v>8.91</v>
      </c>
      <c r="P135" s="72">
        <v>47</v>
      </c>
      <c r="Q135" s="75">
        <v>904892</v>
      </c>
    </row>
    <row r="136" spans="1:17" ht="14.5" x14ac:dyDescent="0.35">
      <c r="A136" s="35" t="s">
        <v>11</v>
      </c>
      <c r="B136" s="111">
        <v>2014</v>
      </c>
      <c r="C136" s="100">
        <v>6.92</v>
      </c>
      <c r="D136" s="101">
        <v>5.49</v>
      </c>
      <c r="E136" s="101">
        <v>8.57</v>
      </c>
      <c r="F136" s="72">
        <v>92</v>
      </c>
      <c r="G136" s="72">
        <v>1869451</v>
      </c>
      <c r="H136" s="100">
        <v>7.95</v>
      </c>
      <c r="I136" s="101">
        <v>5.61</v>
      </c>
      <c r="J136" s="101">
        <v>10.87</v>
      </c>
      <c r="K136" s="72">
        <v>46</v>
      </c>
      <c r="L136" s="75">
        <v>952935</v>
      </c>
      <c r="M136" s="100">
        <v>6.39</v>
      </c>
      <c r="N136" s="101">
        <v>4.63</v>
      </c>
      <c r="O136" s="101">
        <v>8.59</v>
      </c>
      <c r="P136" s="72">
        <v>46</v>
      </c>
      <c r="Q136" s="75">
        <v>916516</v>
      </c>
    </row>
    <row r="137" spans="1:17" ht="14.5" x14ac:dyDescent="0.35">
      <c r="A137" s="35" t="s">
        <v>11</v>
      </c>
      <c r="B137" s="111">
        <v>2015</v>
      </c>
      <c r="C137" s="100">
        <v>7.82</v>
      </c>
      <c r="D137" s="101">
        <v>6.24</v>
      </c>
      <c r="E137" s="101">
        <v>9.66</v>
      </c>
      <c r="F137" s="72">
        <v>96</v>
      </c>
      <c r="G137" s="72">
        <v>1889806</v>
      </c>
      <c r="H137" s="100">
        <v>7.51</v>
      </c>
      <c r="I137" s="101">
        <v>5.12</v>
      </c>
      <c r="J137" s="101">
        <v>10.52</v>
      </c>
      <c r="K137" s="72">
        <v>39</v>
      </c>
      <c r="L137" s="75">
        <v>963444</v>
      </c>
      <c r="M137" s="100">
        <v>8.4499999999999993</v>
      </c>
      <c r="N137" s="101">
        <v>6.32</v>
      </c>
      <c r="O137" s="101">
        <v>11.02</v>
      </c>
      <c r="P137" s="72">
        <v>57</v>
      </c>
      <c r="Q137" s="75">
        <v>926362</v>
      </c>
    </row>
    <row r="138" spans="1:17" ht="14.5" x14ac:dyDescent="0.35">
      <c r="A138" s="35" t="s">
        <v>11</v>
      </c>
      <c r="B138" s="111">
        <v>2016</v>
      </c>
      <c r="C138" s="100">
        <v>8.66</v>
      </c>
      <c r="D138" s="101">
        <v>7.11</v>
      </c>
      <c r="E138" s="101">
        <v>10.44</v>
      </c>
      <c r="F138" s="72">
        <v>122</v>
      </c>
      <c r="G138" s="72">
        <v>1903910</v>
      </c>
      <c r="H138" s="100">
        <v>8.58</v>
      </c>
      <c r="I138" s="101">
        <v>6.28</v>
      </c>
      <c r="J138" s="101">
        <v>11.39</v>
      </c>
      <c r="K138" s="72">
        <v>55</v>
      </c>
      <c r="L138" s="75">
        <v>970959</v>
      </c>
      <c r="M138" s="100">
        <v>9.01</v>
      </c>
      <c r="N138" s="101">
        <v>6.91</v>
      </c>
      <c r="O138" s="101">
        <v>11.52</v>
      </c>
      <c r="P138" s="71">
        <v>67</v>
      </c>
      <c r="Q138" s="75">
        <v>932951</v>
      </c>
    </row>
    <row r="139" spans="1:17" ht="14.5" x14ac:dyDescent="0.35">
      <c r="A139" s="35" t="s">
        <v>11</v>
      </c>
      <c r="B139" s="111">
        <v>2017</v>
      </c>
      <c r="C139" s="100">
        <v>6.6</v>
      </c>
      <c r="D139" s="101">
        <v>5.23</v>
      </c>
      <c r="E139" s="101">
        <v>8.19</v>
      </c>
      <c r="F139" s="72">
        <v>90</v>
      </c>
      <c r="G139" s="72">
        <v>1910405</v>
      </c>
      <c r="H139" s="100">
        <v>7.19</v>
      </c>
      <c r="I139" s="101">
        <v>5.0199999999999996</v>
      </c>
      <c r="J139" s="101">
        <v>9.9</v>
      </c>
      <c r="K139" s="72">
        <v>43</v>
      </c>
      <c r="L139" s="75">
        <v>974657</v>
      </c>
      <c r="M139" s="100">
        <v>6.3</v>
      </c>
      <c r="N139" s="101">
        <v>4.58</v>
      </c>
      <c r="O139" s="101">
        <v>8.43</v>
      </c>
      <c r="P139" s="71">
        <v>47</v>
      </c>
      <c r="Q139" s="75">
        <v>935748</v>
      </c>
    </row>
    <row r="140" spans="1:17" ht="14.5" x14ac:dyDescent="0.35">
      <c r="A140" s="35" t="s">
        <v>11</v>
      </c>
      <c r="B140" s="111">
        <v>2018</v>
      </c>
      <c r="C140" s="100">
        <v>5.94</v>
      </c>
      <c r="D140" s="101">
        <v>4.75</v>
      </c>
      <c r="E140" s="101">
        <v>7.34</v>
      </c>
      <c r="F140" s="72">
        <v>92</v>
      </c>
      <c r="G140" s="72">
        <v>1914762</v>
      </c>
      <c r="H140" s="100">
        <v>6.44</v>
      </c>
      <c r="I140" s="101">
        <v>4.5599999999999996</v>
      </c>
      <c r="J140" s="101">
        <v>8.8000000000000007</v>
      </c>
      <c r="K140" s="72">
        <v>45</v>
      </c>
      <c r="L140" s="75">
        <v>976980</v>
      </c>
      <c r="M140" s="100">
        <v>5.77</v>
      </c>
      <c r="N140" s="101">
        <v>4.22</v>
      </c>
      <c r="O140" s="101">
        <v>7.69</v>
      </c>
      <c r="P140" s="72">
        <v>47</v>
      </c>
      <c r="Q140" s="75">
        <v>937782</v>
      </c>
    </row>
    <row r="141" spans="1:17" ht="14.5" x14ac:dyDescent="0.35">
      <c r="A141" s="35" t="s">
        <v>11</v>
      </c>
      <c r="B141" s="111">
        <v>2019</v>
      </c>
      <c r="C141" s="100">
        <v>5.39</v>
      </c>
      <c r="D141" s="101">
        <v>4.21</v>
      </c>
      <c r="E141" s="101">
        <v>6.78</v>
      </c>
      <c r="F141" s="72">
        <v>79</v>
      </c>
      <c r="G141" s="72">
        <v>1915159</v>
      </c>
      <c r="H141" s="100">
        <v>5.29</v>
      </c>
      <c r="I141" s="101">
        <v>3.54</v>
      </c>
      <c r="J141" s="101">
        <v>7.54</v>
      </c>
      <c r="K141" s="71">
        <v>35</v>
      </c>
      <c r="L141" s="75">
        <v>977349</v>
      </c>
      <c r="M141" s="100">
        <v>5.8</v>
      </c>
      <c r="N141" s="101">
        <v>4.17</v>
      </c>
      <c r="O141" s="101">
        <v>7.85</v>
      </c>
      <c r="P141" s="71">
        <v>44</v>
      </c>
      <c r="Q141" s="75">
        <v>937810</v>
      </c>
    </row>
    <row r="142" spans="1:17" ht="14.5" x14ac:dyDescent="0.35">
      <c r="A142" s="35" t="s">
        <v>11</v>
      </c>
      <c r="B142" s="111">
        <v>2020</v>
      </c>
      <c r="C142" s="100">
        <v>4.51</v>
      </c>
      <c r="D142" s="101">
        <v>3.43</v>
      </c>
      <c r="E142" s="101">
        <v>5.8</v>
      </c>
      <c r="F142" s="72">
        <v>65</v>
      </c>
      <c r="G142" s="72">
        <v>1912539</v>
      </c>
      <c r="H142" s="100">
        <v>5.26</v>
      </c>
      <c r="I142" s="101">
        <v>3.48</v>
      </c>
      <c r="J142" s="101">
        <v>7.54</v>
      </c>
      <c r="K142" s="71">
        <v>33</v>
      </c>
      <c r="L142" s="75">
        <v>975797</v>
      </c>
      <c r="M142" s="100">
        <v>4.04</v>
      </c>
      <c r="N142" s="101">
        <v>2.73</v>
      </c>
      <c r="O142" s="101">
        <v>5.72</v>
      </c>
      <c r="P142" s="71">
        <v>32</v>
      </c>
      <c r="Q142" s="75">
        <v>936742</v>
      </c>
    </row>
    <row r="143" spans="1:17" ht="14.5" x14ac:dyDescent="0.35">
      <c r="A143" s="35" t="s">
        <v>11</v>
      </c>
      <c r="B143" s="111">
        <v>2021</v>
      </c>
      <c r="C143" s="100">
        <v>5.68</v>
      </c>
      <c r="D143" s="101">
        <v>4.46</v>
      </c>
      <c r="E143" s="101">
        <v>7.11</v>
      </c>
      <c r="F143" s="72">
        <v>82</v>
      </c>
      <c r="G143" s="72">
        <v>1885600</v>
      </c>
      <c r="H143" s="100">
        <v>5.31</v>
      </c>
      <c r="I143" s="101">
        <v>3.54</v>
      </c>
      <c r="J143" s="101">
        <v>7.58</v>
      </c>
      <c r="K143" s="72">
        <v>34</v>
      </c>
      <c r="L143" s="75">
        <v>961079</v>
      </c>
      <c r="M143" s="100">
        <v>6.34</v>
      </c>
      <c r="N143" s="101">
        <v>4.63</v>
      </c>
      <c r="O143" s="101">
        <v>8.44</v>
      </c>
      <c r="P143" s="72">
        <v>48</v>
      </c>
      <c r="Q143" s="75">
        <v>924521</v>
      </c>
    </row>
    <row r="144" spans="1:17" ht="14.5" x14ac:dyDescent="0.35">
      <c r="A144" s="35" t="s">
        <v>11</v>
      </c>
      <c r="B144" s="111" t="s">
        <v>99</v>
      </c>
      <c r="C144" s="100">
        <v>5.61</v>
      </c>
      <c r="D144" s="101">
        <v>5.05</v>
      </c>
      <c r="E144" s="101">
        <v>6.21</v>
      </c>
      <c r="F144" s="72">
        <v>408</v>
      </c>
      <c r="G144" s="72">
        <v>9538465</v>
      </c>
      <c r="H144" s="100">
        <v>5.86</v>
      </c>
      <c r="I144" s="101">
        <v>4.9800000000000004</v>
      </c>
      <c r="J144" s="101">
        <v>6.84</v>
      </c>
      <c r="K144" s="72">
        <v>190</v>
      </c>
      <c r="L144" s="75">
        <v>4865862</v>
      </c>
      <c r="M144" s="100">
        <v>5.65</v>
      </c>
      <c r="N144" s="101">
        <v>4.9000000000000004</v>
      </c>
      <c r="O144" s="101">
        <v>6.47</v>
      </c>
      <c r="P144" s="72">
        <v>218</v>
      </c>
      <c r="Q144" s="75">
        <v>4672603</v>
      </c>
    </row>
    <row r="145" spans="1:17" ht="14.5" x14ac:dyDescent="0.35">
      <c r="A145" s="35" t="s">
        <v>41</v>
      </c>
      <c r="B145" s="111">
        <v>1988</v>
      </c>
      <c r="C145" s="100" t="s">
        <v>147</v>
      </c>
      <c r="D145" s="101" t="s">
        <v>147</v>
      </c>
      <c r="E145" s="101" t="s">
        <v>147</v>
      </c>
      <c r="F145" s="72" t="s">
        <v>147</v>
      </c>
      <c r="G145" s="72">
        <v>491922</v>
      </c>
      <c r="H145" s="100" t="s">
        <v>147</v>
      </c>
      <c r="I145" s="101" t="s">
        <v>147</v>
      </c>
      <c r="J145" s="101" t="s">
        <v>147</v>
      </c>
      <c r="K145" s="71" t="s">
        <v>147</v>
      </c>
      <c r="L145" s="75">
        <v>243290</v>
      </c>
      <c r="M145" s="100" t="s">
        <v>147</v>
      </c>
      <c r="N145" s="101" t="s">
        <v>147</v>
      </c>
      <c r="O145" s="101" t="s">
        <v>147</v>
      </c>
      <c r="P145" s="72" t="s">
        <v>147</v>
      </c>
      <c r="Q145" s="75">
        <v>248632</v>
      </c>
    </row>
    <row r="146" spans="1:17" ht="14.5" x14ac:dyDescent="0.35">
      <c r="A146" s="35" t="s">
        <v>41</v>
      </c>
      <c r="B146" s="111">
        <v>1989</v>
      </c>
      <c r="C146" s="100" t="s">
        <v>147</v>
      </c>
      <c r="D146" s="101" t="s">
        <v>147</v>
      </c>
      <c r="E146" s="101" t="s">
        <v>147</v>
      </c>
      <c r="F146" s="72" t="s">
        <v>147</v>
      </c>
      <c r="G146" s="72">
        <v>497270</v>
      </c>
      <c r="H146" s="100" t="s">
        <v>147</v>
      </c>
      <c r="I146" s="101" t="s">
        <v>147</v>
      </c>
      <c r="J146" s="101" t="s">
        <v>147</v>
      </c>
      <c r="K146" s="72" t="s">
        <v>147</v>
      </c>
      <c r="L146" s="75">
        <v>246032</v>
      </c>
      <c r="M146" s="100" t="s">
        <v>147</v>
      </c>
      <c r="N146" s="101" t="s">
        <v>147</v>
      </c>
      <c r="O146" s="101" t="s">
        <v>147</v>
      </c>
      <c r="P146" s="72" t="s">
        <v>147</v>
      </c>
      <c r="Q146" s="75">
        <v>251238</v>
      </c>
    </row>
    <row r="147" spans="1:17" ht="14.5" x14ac:dyDescent="0.35">
      <c r="A147" s="35" t="s">
        <v>41</v>
      </c>
      <c r="B147" s="111">
        <v>1990</v>
      </c>
      <c r="C147" s="100" t="s">
        <v>147</v>
      </c>
      <c r="D147" s="101" t="s">
        <v>147</v>
      </c>
      <c r="E147" s="101" t="s">
        <v>147</v>
      </c>
      <c r="F147" s="72" t="s">
        <v>147</v>
      </c>
      <c r="G147" s="72">
        <v>504651</v>
      </c>
      <c r="H147" s="100" t="s">
        <v>147</v>
      </c>
      <c r="I147" s="101" t="s">
        <v>147</v>
      </c>
      <c r="J147" s="101" t="s">
        <v>147</v>
      </c>
      <c r="K147" s="72" t="s">
        <v>147</v>
      </c>
      <c r="L147" s="75">
        <v>249758</v>
      </c>
      <c r="M147" s="100" t="s">
        <v>147</v>
      </c>
      <c r="N147" s="101" t="s">
        <v>147</v>
      </c>
      <c r="O147" s="101" t="s">
        <v>147</v>
      </c>
      <c r="P147" s="72" t="s">
        <v>147</v>
      </c>
      <c r="Q147" s="75">
        <v>254893</v>
      </c>
    </row>
    <row r="148" spans="1:17" ht="14.5" x14ac:dyDescent="0.35">
      <c r="A148" s="35" t="s">
        <v>41</v>
      </c>
      <c r="B148" s="111">
        <v>1991</v>
      </c>
      <c r="C148" s="100" t="s">
        <v>147</v>
      </c>
      <c r="D148" s="101" t="s">
        <v>147</v>
      </c>
      <c r="E148" s="101" t="s">
        <v>147</v>
      </c>
      <c r="F148" s="72" t="s">
        <v>147</v>
      </c>
      <c r="G148" s="72">
        <v>503722</v>
      </c>
      <c r="H148" s="100" t="s">
        <v>147</v>
      </c>
      <c r="I148" s="101" t="s">
        <v>147</v>
      </c>
      <c r="J148" s="101" t="s">
        <v>147</v>
      </c>
      <c r="K148" s="72" t="s">
        <v>147</v>
      </c>
      <c r="L148" s="75">
        <v>248614</v>
      </c>
      <c r="M148" s="100" t="s">
        <v>147</v>
      </c>
      <c r="N148" s="101" t="s">
        <v>147</v>
      </c>
      <c r="O148" s="101" t="s">
        <v>147</v>
      </c>
      <c r="P148" s="72" t="s">
        <v>147</v>
      </c>
      <c r="Q148" s="75">
        <v>255108</v>
      </c>
    </row>
    <row r="149" spans="1:17" ht="14.5" x14ac:dyDescent="0.35">
      <c r="A149" s="35" t="s">
        <v>41</v>
      </c>
      <c r="B149" s="111">
        <v>1992</v>
      </c>
      <c r="C149" s="100" t="s">
        <v>147</v>
      </c>
      <c r="D149" s="101" t="s">
        <v>147</v>
      </c>
      <c r="E149" s="101" t="s">
        <v>147</v>
      </c>
      <c r="F149" s="72" t="s">
        <v>147</v>
      </c>
      <c r="G149" s="72">
        <v>501830</v>
      </c>
      <c r="H149" s="100" t="s">
        <v>147</v>
      </c>
      <c r="I149" s="101" t="s">
        <v>147</v>
      </c>
      <c r="J149" s="101" t="s">
        <v>147</v>
      </c>
      <c r="K149" s="72" t="s">
        <v>147</v>
      </c>
      <c r="L149" s="75">
        <v>247226</v>
      </c>
      <c r="M149" s="100" t="s">
        <v>147</v>
      </c>
      <c r="N149" s="101" t="s">
        <v>147</v>
      </c>
      <c r="O149" s="101" t="s">
        <v>147</v>
      </c>
      <c r="P149" s="72" t="s">
        <v>147</v>
      </c>
      <c r="Q149" s="75">
        <v>254604</v>
      </c>
    </row>
    <row r="150" spans="1:17" ht="14.5" x14ac:dyDescent="0.35">
      <c r="A150" s="35" t="s">
        <v>41</v>
      </c>
      <c r="B150" s="111">
        <v>1993</v>
      </c>
      <c r="C150" s="100" t="s">
        <v>147</v>
      </c>
      <c r="D150" s="101" t="s">
        <v>147</v>
      </c>
      <c r="E150" s="101" t="s">
        <v>147</v>
      </c>
      <c r="F150" s="72" t="s">
        <v>147</v>
      </c>
      <c r="G150" s="72">
        <v>497723</v>
      </c>
      <c r="H150" s="100" t="s">
        <v>147</v>
      </c>
      <c r="I150" s="101" t="s">
        <v>147</v>
      </c>
      <c r="J150" s="101" t="s">
        <v>147</v>
      </c>
      <c r="K150" s="72" t="s">
        <v>147</v>
      </c>
      <c r="L150" s="75">
        <v>244743</v>
      </c>
      <c r="M150" s="100" t="s">
        <v>147</v>
      </c>
      <c r="N150" s="101" t="s">
        <v>147</v>
      </c>
      <c r="O150" s="101" t="s">
        <v>147</v>
      </c>
      <c r="P150" s="72" t="s">
        <v>147</v>
      </c>
      <c r="Q150" s="75">
        <v>252980</v>
      </c>
    </row>
    <row r="151" spans="1:17" ht="14.5" x14ac:dyDescent="0.35">
      <c r="A151" s="35" t="s">
        <v>41</v>
      </c>
      <c r="B151" s="111">
        <v>1994</v>
      </c>
      <c r="C151" s="100" t="s">
        <v>147</v>
      </c>
      <c r="D151" s="101" t="s">
        <v>147</v>
      </c>
      <c r="E151" s="101" t="s">
        <v>147</v>
      </c>
      <c r="F151" s="72" t="s">
        <v>147</v>
      </c>
      <c r="G151" s="72">
        <v>490851</v>
      </c>
      <c r="H151" s="100" t="s">
        <v>147</v>
      </c>
      <c r="I151" s="101" t="s">
        <v>147</v>
      </c>
      <c r="J151" s="101" t="s">
        <v>147</v>
      </c>
      <c r="K151" s="72" t="s">
        <v>147</v>
      </c>
      <c r="L151" s="75">
        <v>240540</v>
      </c>
      <c r="M151" s="100" t="s">
        <v>147</v>
      </c>
      <c r="N151" s="101" t="s">
        <v>147</v>
      </c>
      <c r="O151" s="101" t="s">
        <v>147</v>
      </c>
      <c r="P151" s="72" t="s">
        <v>147</v>
      </c>
      <c r="Q151" s="75">
        <v>250311</v>
      </c>
    </row>
    <row r="152" spans="1:17" ht="14.5" x14ac:dyDescent="0.35">
      <c r="A152" s="35" t="s">
        <v>41</v>
      </c>
      <c r="B152" s="111">
        <v>1995</v>
      </c>
      <c r="C152" s="100" t="s">
        <v>147</v>
      </c>
      <c r="D152" s="101" t="s">
        <v>147</v>
      </c>
      <c r="E152" s="101" t="s">
        <v>147</v>
      </c>
      <c r="F152" s="72" t="s">
        <v>147</v>
      </c>
      <c r="G152" s="72">
        <v>486815</v>
      </c>
      <c r="H152" s="100" t="s">
        <v>147</v>
      </c>
      <c r="I152" s="101" t="s">
        <v>147</v>
      </c>
      <c r="J152" s="101" t="s">
        <v>147</v>
      </c>
      <c r="K152" s="72" t="s">
        <v>147</v>
      </c>
      <c r="L152" s="75">
        <v>238152</v>
      </c>
      <c r="M152" s="100" t="s">
        <v>147</v>
      </c>
      <c r="N152" s="101" t="s">
        <v>147</v>
      </c>
      <c r="O152" s="101" t="s">
        <v>147</v>
      </c>
      <c r="P152" s="72" t="s">
        <v>147</v>
      </c>
      <c r="Q152" s="75">
        <v>248663</v>
      </c>
    </row>
    <row r="153" spans="1:17" ht="14.5" x14ac:dyDescent="0.35">
      <c r="A153" s="35" t="s">
        <v>41</v>
      </c>
      <c r="B153" s="111">
        <v>1996</v>
      </c>
      <c r="C153" s="100" t="s">
        <v>147</v>
      </c>
      <c r="D153" s="101" t="s">
        <v>147</v>
      </c>
      <c r="E153" s="101" t="s">
        <v>147</v>
      </c>
      <c r="F153" s="72" t="s">
        <v>147</v>
      </c>
      <c r="G153" s="72">
        <v>484979</v>
      </c>
      <c r="H153" s="100" t="s">
        <v>147</v>
      </c>
      <c r="I153" s="101" t="s">
        <v>147</v>
      </c>
      <c r="J153" s="101" t="s">
        <v>147</v>
      </c>
      <c r="K153" s="72" t="s">
        <v>147</v>
      </c>
      <c r="L153" s="75">
        <v>236903</v>
      </c>
      <c r="M153" s="100" t="s">
        <v>147</v>
      </c>
      <c r="N153" s="101" t="s">
        <v>147</v>
      </c>
      <c r="O153" s="101" t="s">
        <v>147</v>
      </c>
      <c r="P153" s="72" t="s">
        <v>147</v>
      </c>
      <c r="Q153" s="75">
        <v>248076</v>
      </c>
    </row>
    <row r="154" spans="1:17" ht="14.5" x14ac:dyDescent="0.35">
      <c r="A154" s="35" t="s">
        <v>41</v>
      </c>
      <c r="B154" s="111">
        <v>1997</v>
      </c>
      <c r="C154" s="100" t="s">
        <v>147</v>
      </c>
      <c r="D154" s="101" t="s">
        <v>147</v>
      </c>
      <c r="E154" s="101" t="s">
        <v>147</v>
      </c>
      <c r="F154" s="72" t="s">
        <v>147</v>
      </c>
      <c r="G154" s="72">
        <v>485745</v>
      </c>
      <c r="H154" s="100" t="s">
        <v>147</v>
      </c>
      <c r="I154" s="101" t="s">
        <v>147</v>
      </c>
      <c r="J154" s="101" t="s">
        <v>147</v>
      </c>
      <c r="K154" s="72" t="s">
        <v>147</v>
      </c>
      <c r="L154" s="75">
        <v>237270</v>
      </c>
      <c r="M154" s="100" t="s">
        <v>147</v>
      </c>
      <c r="N154" s="101" t="s">
        <v>147</v>
      </c>
      <c r="O154" s="101" t="s">
        <v>147</v>
      </c>
      <c r="P154" s="72" t="s">
        <v>147</v>
      </c>
      <c r="Q154" s="75">
        <v>248475</v>
      </c>
    </row>
    <row r="155" spans="1:17" ht="14.5" x14ac:dyDescent="0.35">
      <c r="A155" s="35" t="s">
        <v>41</v>
      </c>
      <c r="B155" s="111">
        <v>1998</v>
      </c>
      <c r="C155" s="100" t="s">
        <v>147</v>
      </c>
      <c r="D155" s="101" t="s">
        <v>147</v>
      </c>
      <c r="E155" s="101" t="s">
        <v>147</v>
      </c>
      <c r="F155" s="72" t="s">
        <v>147</v>
      </c>
      <c r="G155" s="72">
        <v>484898</v>
      </c>
      <c r="H155" s="100" t="s">
        <v>147</v>
      </c>
      <c r="I155" s="101" t="s">
        <v>147</v>
      </c>
      <c r="J155" s="101" t="s">
        <v>147</v>
      </c>
      <c r="K155" s="72" t="s">
        <v>147</v>
      </c>
      <c r="L155" s="75">
        <v>236810</v>
      </c>
      <c r="M155" s="100" t="s">
        <v>147</v>
      </c>
      <c r="N155" s="101" t="s">
        <v>147</v>
      </c>
      <c r="O155" s="101" t="s">
        <v>147</v>
      </c>
      <c r="P155" s="72" t="s">
        <v>147</v>
      </c>
      <c r="Q155" s="75">
        <v>248088</v>
      </c>
    </row>
    <row r="156" spans="1:17" ht="14.5" x14ac:dyDescent="0.35">
      <c r="A156" s="35" t="s">
        <v>41</v>
      </c>
      <c r="B156" s="111">
        <v>1999</v>
      </c>
      <c r="C156" s="100" t="s">
        <v>147</v>
      </c>
      <c r="D156" s="101" t="s">
        <v>147</v>
      </c>
      <c r="E156" s="101" t="s">
        <v>147</v>
      </c>
      <c r="F156" s="72" t="s">
        <v>147</v>
      </c>
      <c r="G156" s="72">
        <v>482147</v>
      </c>
      <c r="H156" s="100" t="s">
        <v>147</v>
      </c>
      <c r="I156" s="101" t="s">
        <v>147</v>
      </c>
      <c r="J156" s="101" t="s">
        <v>147</v>
      </c>
      <c r="K156" s="72" t="s">
        <v>147</v>
      </c>
      <c r="L156" s="75">
        <v>235005</v>
      </c>
      <c r="M156" s="100" t="s">
        <v>147</v>
      </c>
      <c r="N156" s="101" t="s">
        <v>147</v>
      </c>
      <c r="O156" s="101" t="s">
        <v>147</v>
      </c>
      <c r="P156" s="72" t="s">
        <v>147</v>
      </c>
      <c r="Q156" s="75">
        <v>247142</v>
      </c>
    </row>
    <row r="157" spans="1:17" ht="14.5" x14ac:dyDescent="0.35">
      <c r="A157" s="35" t="s">
        <v>41</v>
      </c>
      <c r="B157" s="111">
        <v>2000</v>
      </c>
      <c r="C157" s="100" t="s">
        <v>147</v>
      </c>
      <c r="D157" s="101" t="s">
        <v>147</v>
      </c>
      <c r="E157" s="101" t="s">
        <v>147</v>
      </c>
      <c r="F157" s="72" t="s">
        <v>147</v>
      </c>
      <c r="G157" s="72">
        <v>480541</v>
      </c>
      <c r="H157" s="100" t="s">
        <v>147</v>
      </c>
      <c r="I157" s="101" t="s">
        <v>147</v>
      </c>
      <c r="J157" s="101" t="s">
        <v>147</v>
      </c>
      <c r="K157" s="72" t="s">
        <v>147</v>
      </c>
      <c r="L157" s="75">
        <v>233933</v>
      </c>
      <c r="M157" s="100" t="s">
        <v>147</v>
      </c>
      <c r="N157" s="101" t="s">
        <v>147</v>
      </c>
      <c r="O157" s="101" t="s">
        <v>147</v>
      </c>
      <c r="P157" s="72" t="s">
        <v>147</v>
      </c>
      <c r="Q157" s="75">
        <v>246608</v>
      </c>
    </row>
    <row r="158" spans="1:17" ht="14.5" x14ac:dyDescent="0.35">
      <c r="A158" s="35" t="s">
        <v>41</v>
      </c>
      <c r="B158" s="111">
        <v>2001</v>
      </c>
      <c r="C158" s="100" t="s">
        <v>147</v>
      </c>
      <c r="D158" s="101" t="s">
        <v>147</v>
      </c>
      <c r="E158" s="101" t="s">
        <v>147</v>
      </c>
      <c r="F158" s="72" t="s">
        <v>147</v>
      </c>
      <c r="G158" s="72">
        <v>474290</v>
      </c>
      <c r="H158" s="100" t="s">
        <v>147</v>
      </c>
      <c r="I158" s="101" t="s">
        <v>147</v>
      </c>
      <c r="J158" s="101" t="s">
        <v>147</v>
      </c>
      <c r="K158" s="72" t="s">
        <v>147</v>
      </c>
      <c r="L158" s="75">
        <v>230824</v>
      </c>
      <c r="M158" s="100" t="s">
        <v>147</v>
      </c>
      <c r="N158" s="101" t="s">
        <v>147</v>
      </c>
      <c r="O158" s="101" t="s">
        <v>147</v>
      </c>
      <c r="P158" s="72" t="s">
        <v>147</v>
      </c>
      <c r="Q158" s="75">
        <v>243466</v>
      </c>
    </row>
    <row r="159" spans="1:17" ht="14.5" x14ac:dyDescent="0.35">
      <c r="A159" s="35" t="s">
        <v>41</v>
      </c>
      <c r="B159" s="111">
        <v>2002</v>
      </c>
      <c r="C159" s="100" t="s">
        <v>147</v>
      </c>
      <c r="D159" s="101" t="s">
        <v>147</v>
      </c>
      <c r="E159" s="101" t="s">
        <v>147</v>
      </c>
      <c r="F159" s="72" t="s">
        <v>147</v>
      </c>
      <c r="G159" s="72">
        <v>465176</v>
      </c>
      <c r="H159" s="100" t="s">
        <v>147</v>
      </c>
      <c r="I159" s="101" t="s">
        <v>147</v>
      </c>
      <c r="J159" s="101" t="s">
        <v>147</v>
      </c>
      <c r="K159" s="72" t="s">
        <v>147</v>
      </c>
      <c r="L159" s="75">
        <v>226346</v>
      </c>
      <c r="M159" s="100" t="s">
        <v>147</v>
      </c>
      <c r="N159" s="101" t="s">
        <v>147</v>
      </c>
      <c r="O159" s="101" t="s">
        <v>147</v>
      </c>
      <c r="P159" s="72" t="s">
        <v>147</v>
      </c>
      <c r="Q159" s="75">
        <v>238830</v>
      </c>
    </row>
    <row r="160" spans="1:17" ht="14.5" x14ac:dyDescent="0.35">
      <c r="A160" s="35" t="s">
        <v>41</v>
      </c>
      <c r="B160" s="111">
        <v>2003</v>
      </c>
      <c r="C160" s="100" t="s">
        <v>147</v>
      </c>
      <c r="D160" s="101" t="s">
        <v>147</v>
      </c>
      <c r="E160" s="101" t="s">
        <v>147</v>
      </c>
      <c r="F160" s="72" t="s">
        <v>147</v>
      </c>
      <c r="G160" s="72">
        <v>457320</v>
      </c>
      <c r="H160" s="100" t="s">
        <v>147</v>
      </c>
      <c r="I160" s="101" t="s">
        <v>147</v>
      </c>
      <c r="J160" s="101" t="s">
        <v>147</v>
      </c>
      <c r="K160" s="72" t="s">
        <v>147</v>
      </c>
      <c r="L160" s="75">
        <v>222489</v>
      </c>
      <c r="M160" s="100" t="s">
        <v>147</v>
      </c>
      <c r="N160" s="101" t="s">
        <v>147</v>
      </c>
      <c r="O160" s="101" t="s">
        <v>147</v>
      </c>
      <c r="P160" s="72" t="s">
        <v>147</v>
      </c>
      <c r="Q160" s="75">
        <v>234831</v>
      </c>
    </row>
    <row r="161" spans="1:17" ht="14.5" x14ac:dyDescent="0.35">
      <c r="A161" s="35" t="s">
        <v>41</v>
      </c>
      <c r="B161" s="111">
        <v>2004</v>
      </c>
      <c r="C161" s="100" t="s">
        <v>147</v>
      </c>
      <c r="D161" s="101" t="s">
        <v>147</v>
      </c>
      <c r="E161" s="101" t="s">
        <v>147</v>
      </c>
      <c r="F161" s="72" t="s">
        <v>147</v>
      </c>
      <c r="G161" s="72">
        <v>450223</v>
      </c>
      <c r="H161" s="100" t="s">
        <v>147</v>
      </c>
      <c r="I161" s="101" t="s">
        <v>147</v>
      </c>
      <c r="J161" s="101" t="s">
        <v>147</v>
      </c>
      <c r="K161" s="72" t="s">
        <v>147</v>
      </c>
      <c r="L161" s="75">
        <v>218925</v>
      </c>
      <c r="M161" s="100" t="s">
        <v>147</v>
      </c>
      <c r="N161" s="101" t="s">
        <v>147</v>
      </c>
      <c r="O161" s="101" t="s">
        <v>147</v>
      </c>
      <c r="P161" s="72" t="s">
        <v>147</v>
      </c>
      <c r="Q161" s="75">
        <v>231298</v>
      </c>
    </row>
    <row r="162" spans="1:17" ht="14.5" x14ac:dyDescent="0.35">
      <c r="A162" s="35" t="s">
        <v>41</v>
      </c>
      <c r="B162" s="111">
        <v>2005</v>
      </c>
      <c r="C162" s="100" t="s">
        <v>147</v>
      </c>
      <c r="D162" s="101" t="s">
        <v>147</v>
      </c>
      <c r="E162" s="101" t="s">
        <v>147</v>
      </c>
      <c r="F162" s="72" t="s">
        <v>147</v>
      </c>
      <c r="G162" s="72">
        <v>445062</v>
      </c>
      <c r="H162" s="100" t="s">
        <v>147</v>
      </c>
      <c r="I162" s="101" t="s">
        <v>147</v>
      </c>
      <c r="J162" s="101" t="s">
        <v>147</v>
      </c>
      <c r="K162" s="72" t="s">
        <v>147</v>
      </c>
      <c r="L162" s="75">
        <v>216536</v>
      </c>
      <c r="M162" s="100" t="s">
        <v>147</v>
      </c>
      <c r="N162" s="101" t="s">
        <v>147</v>
      </c>
      <c r="O162" s="101" t="s">
        <v>147</v>
      </c>
      <c r="P162" s="72" t="s">
        <v>147</v>
      </c>
      <c r="Q162" s="75">
        <v>228526</v>
      </c>
    </row>
    <row r="163" spans="1:17" ht="14.5" x14ac:dyDescent="0.35">
      <c r="A163" s="35" t="s">
        <v>41</v>
      </c>
      <c r="B163" s="111">
        <v>2006</v>
      </c>
      <c r="C163" s="100" t="s">
        <v>147</v>
      </c>
      <c r="D163" s="101" t="s">
        <v>147</v>
      </c>
      <c r="E163" s="101" t="s">
        <v>147</v>
      </c>
      <c r="F163" s="72" t="s">
        <v>147</v>
      </c>
      <c r="G163" s="72">
        <v>441874</v>
      </c>
      <c r="H163" s="100" t="s">
        <v>147</v>
      </c>
      <c r="I163" s="101" t="s">
        <v>147</v>
      </c>
      <c r="J163" s="101" t="s">
        <v>147</v>
      </c>
      <c r="K163" s="72" t="s">
        <v>147</v>
      </c>
      <c r="L163" s="75">
        <v>214973</v>
      </c>
      <c r="M163" s="100" t="s">
        <v>147</v>
      </c>
      <c r="N163" s="101" t="s">
        <v>147</v>
      </c>
      <c r="O163" s="101" t="s">
        <v>147</v>
      </c>
      <c r="P163" s="72" t="s">
        <v>147</v>
      </c>
      <c r="Q163" s="75">
        <v>226901</v>
      </c>
    </row>
    <row r="164" spans="1:17" ht="14.5" x14ac:dyDescent="0.35">
      <c r="A164" s="35" t="s">
        <v>41</v>
      </c>
      <c r="B164" s="111">
        <v>2007</v>
      </c>
      <c r="C164" s="100" t="s">
        <v>147</v>
      </c>
      <c r="D164" s="101" t="s">
        <v>147</v>
      </c>
      <c r="E164" s="101" t="s">
        <v>147</v>
      </c>
      <c r="F164" s="72" t="s">
        <v>147</v>
      </c>
      <c r="G164" s="72">
        <v>440395</v>
      </c>
      <c r="H164" s="100" t="s">
        <v>147</v>
      </c>
      <c r="I164" s="101" t="s">
        <v>147</v>
      </c>
      <c r="J164" s="101" t="s">
        <v>147</v>
      </c>
      <c r="K164" s="72" t="s">
        <v>147</v>
      </c>
      <c r="L164" s="75">
        <v>214473</v>
      </c>
      <c r="M164" s="100" t="s">
        <v>147</v>
      </c>
      <c r="N164" s="101" t="s">
        <v>147</v>
      </c>
      <c r="O164" s="101" t="s">
        <v>147</v>
      </c>
      <c r="P164" s="72" t="s">
        <v>147</v>
      </c>
      <c r="Q164" s="75">
        <v>225922</v>
      </c>
    </row>
    <row r="165" spans="1:17" ht="14.5" x14ac:dyDescent="0.35">
      <c r="A165" s="35" t="s">
        <v>41</v>
      </c>
      <c r="B165" s="111">
        <v>2008</v>
      </c>
      <c r="C165" s="100" t="s">
        <v>147</v>
      </c>
      <c r="D165" s="101" t="s">
        <v>147</v>
      </c>
      <c r="E165" s="101" t="s">
        <v>147</v>
      </c>
      <c r="F165" s="72" t="s">
        <v>147</v>
      </c>
      <c r="G165" s="72">
        <v>441502</v>
      </c>
      <c r="H165" s="100" t="s">
        <v>147</v>
      </c>
      <c r="I165" s="101" t="s">
        <v>147</v>
      </c>
      <c r="J165" s="101" t="s">
        <v>147</v>
      </c>
      <c r="K165" s="72" t="s">
        <v>147</v>
      </c>
      <c r="L165" s="75">
        <v>215442</v>
      </c>
      <c r="M165" s="100" t="s">
        <v>147</v>
      </c>
      <c r="N165" s="101" t="s">
        <v>147</v>
      </c>
      <c r="O165" s="101" t="s">
        <v>147</v>
      </c>
      <c r="P165" s="72" t="s">
        <v>147</v>
      </c>
      <c r="Q165" s="75">
        <v>226060</v>
      </c>
    </row>
    <row r="166" spans="1:17" ht="14.5" x14ac:dyDescent="0.35">
      <c r="A166" s="35" t="s">
        <v>41</v>
      </c>
      <c r="B166" s="111">
        <v>2009</v>
      </c>
      <c r="C166" s="100" t="s">
        <v>147</v>
      </c>
      <c r="D166" s="101" t="s">
        <v>147</v>
      </c>
      <c r="E166" s="101" t="s">
        <v>147</v>
      </c>
      <c r="F166" s="72" t="s">
        <v>147</v>
      </c>
      <c r="G166" s="72">
        <v>443935</v>
      </c>
      <c r="H166" s="100" t="s">
        <v>147</v>
      </c>
      <c r="I166" s="101" t="s">
        <v>147</v>
      </c>
      <c r="J166" s="101" t="s">
        <v>147</v>
      </c>
      <c r="K166" s="72" t="s">
        <v>147</v>
      </c>
      <c r="L166" s="75">
        <v>216663</v>
      </c>
      <c r="M166" s="100" t="s">
        <v>147</v>
      </c>
      <c r="N166" s="101" t="s">
        <v>147</v>
      </c>
      <c r="O166" s="101" t="s">
        <v>147</v>
      </c>
      <c r="P166" s="72" t="s">
        <v>147</v>
      </c>
      <c r="Q166" s="75">
        <v>227272</v>
      </c>
    </row>
    <row r="167" spans="1:17" ht="14.5" x14ac:dyDescent="0.35">
      <c r="A167" s="35" t="s">
        <v>41</v>
      </c>
      <c r="B167" s="111">
        <v>2010</v>
      </c>
      <c r="C167" s="100" t="s">
        <v>147</v>
      </c>
      <c r="D167" s="101" t="s">
        <v>147</v>
      </c>
      <c r="E167" s="101" t="s">
        <v>147</v>
      </c>
      <c r="F167" s="72" t="s">
        <v>147</v>
      </c>
      <c r="G167" s="72">
        <v>445852</v>
      </c>
      <c r="H167" s="100" t="s">
        <v>147</v>
      </c>
      <c r="I167" s="101" t="s">
        <v>147</v>
      </c>
      <c r="J167" s="101" t="s">
        <v>147</v>
      </c>
      <c r="K167" s="72" t="s">
        <v>147</v>
      </c>
      <c r="L167" s="75">
        <v>217740</v>
      </c>
      <c r="M167" s="100" t="s">
        <v>147</v>
      </c>
      <c r="N167" s="101" t="s">
        <v>147</v>
      </c>
      <c r="O167" s="101" t="s">
        <v>147</v>
      </c>
      <c r="P167" s="72" t="s">
        <v>147</v>
      </c>
      <c r="Q167" s="75">
        <v>228112</v>
      </c>
    </row>
    <row r="168" spans="1:17" ht="14.5" x14ac:dyDescent="0.35">
      <c r="A168" s="35" t="s">
        <v>41</v>
      </c>
      <c r="B168" s="111">
        <v>2011</v>
      </c>
      <c r="C168" s="100" t="s">
        <v>147</v>
      </c>
      <c r="D168" s="101" t="s">
        <v>147</v>
      </c>
      <c r="E168" s="101" t="s">
        <v>147</v>
      </c>
      <c r="F168" s="72" t="s">
        <v>147</v>
      </c>
      <c r="G168" s="72">
        <v>448317</v>
      </c>
      <c r="H168" s="100" t="s">
        <v>147</v>
      </c>
      <c r="I168" s="101" t="s">
        <v>147</v>
      </c>
      <c r="J168" s="101" t="s">
        <v>147</v>
      </c>
      <c r="K168" s="72" t="s">
        <v>147</v>
      </c>
      <c r="L168" s="75">
        <v>219600</v>
      </c>
      <c r="M168" s="100" t="s">
        <v>147</v>
      </c>
      <c r="N168" s="101" t="s">
        <v>147</v>
      </c>
      <c r="O168" s="101" t="s">
        <v>147</v>
      </c>
      <c r="P168" s="72" t="s">
        <v>147</v>
      </c>
      <c r="Q168" s="75">
        <v>228717</v>
      </c>
    </row>
    <row r="169" spans="1:17" ht="14.5" x14ac:dyDescent="0.35">
      <c r="A169" s="35" t="s">
        <v>41</v>
      </c>
      <c r="B169" s="111">
        <v>2012</v>
      </c>
      <c r="C169" s="100" t="s">
        <v>147</v>
      </c>
      <c r="D169" s="101" t="s">
        <v>147</v>
      </c>
      <c r="E169" s="101" t="s">
        <v>147</v>
      </c>
      <c r="F169" s="72" t="s">
        <v>147</v>
      </c>
      <c r="G169" s="72">
        <v>449290</v>
      </c>
      <c r="H169" s="100" t="s">
        <v>147</v>
      </c>
      <c r="I169" s="101" t="s">
        <v>147</v>
      </c>
      <c r="J169" s="101" t="s">
        <v>147</v>
      </c>
      <c r="K169" s="72" t="s">
        <v>147</v>
      </c>
      <c r="L169" s="75">
        <v>220365</v>
      </c>
      <c r="M169" s="100" t="s">
        <v>147</v>
      </c>
      <c r="N169" s="101" t="s">
        <v>147</v>
      </c>
      <c r="O169" s="101" t="s">
        <v>147</v>
      </c>
      <c r="P169" s="72" t="s">
        <v>147</v>
      </c>
      <c r="Q169" s="75">
        <v>228925</v>
      </c>
    </row>
    <row r="170" spans="1:17" ht="14.5" x14ac:dyDescent="0.35">
      <c r="A170" s="35" t="s">
        <v>41</v>
      </c>
      <c r="B170" s="111">
        <v>2013</v>
      </c>
      <c r="C170" s="100" t="s">
        <v>147</v>
      </c>
      <c r="D170" s="101" t="s">
        <v>147</v>
      </c>
      <c r="E170" s="101" t="s">
        <v>147</v>
      </c>
      <c r="F170" s="72" t="s">
        <v>147</v>
      </c>
      <c r="G170" s="72">
        <v>450689</v>
      </c>
      <c r="H170" s="100" t="s">
        <v>147</v>
      </c>
      <c r="I170" s="101" t="s">
        <v>147</v>
      </c>
      <c r="J170" s="101" t="s">
        <v>147</v>
      </c>
      <c r="K170" s="72" t="s">
        <v>147</v>
      </c>
      <c r="L170" s="75">
        <v>221573</v>
      </c>
      <c r="M170" s="100" t="s">
        <v>147</v>
      </c>
      <c r="N170" s="101" t="s">
        <v>147</v>
      </c>
      <c r="O170" s="101" t="s">
        <v>147</v>
      </c>
      <c r="P170" s="72" t="s">
        <v>147</v>
      </c>
      <c r="Q170" s="75">
        <v>229116</v>
      </c>
    </row>
    <row r="171" spans="1:17" ht="14.5" x14ac:dyDescent="0.35">
      <c r="A171" s="35" t="s">
        <v>41</v>
      </c>
      <c r="B171" s="111">
        <v>2014</v>
      </c>
      <c r="C171" s="100" t="s">
        <v>147</v>
      </c>
      <c r="D171" s="101" t="s">
        <v>147</v>
      </c>
      <c r="E171" s="101" t="s">
        <v>147</v>
      </c>
      <c r="F171" s="72" t="s">
        <v>147</v>
      </c>
      <c r="G171" s="72">
        <v>451764</v>
      </c>
      <c r="H171" s="100" t="s">
        <v>147</v>
      </c>
      <c r="I171" s="101" t="s">
        <v>147</v>
      </c>
      <c r="J171" s="101" t="s">
        <v>147</v>
      </c>
      <c r="K171" s="72" t="s">
        <v>147</v>
      </c>
      <c r="L171" s="75">
        <v>223058</v>
      </c>
      <c r="M171" s="100" t="s">
        <v>147</v>
      </c>
      <c r="N171" s="101" t="s">
        <v>147</v>
      </c>
      <c r="O171" s="101" t="s">
        <v>147</v>
      </c>
      <c r="P171" s="72" t="s">
        <v>147</v>
      </c>
      <c r="Q171" s="75">
        <v>228706</v>
      </c>
    </row>
    <row r="172" spans="1:17" ht="14.5" x14ac:dyDescent="0.35">
      <c r="A172" s="35" t="s">
        <v>41</v>
      </c>
      <c r="B172" s="111">
        <v>2015</v>
      </c>
      <c r="C172" s="100" t="s">
        <v>147</v>
      </c>
      <c r="D172" s="101" t="s">
        <v>147</v>
      </c>
      <c r="E172" s="101" t="s">
        <v>147</v>
      </c>
      <c r="F172" s="72" t="s">
        <v>147</v>
      </c>
      <c r="G172" s="72">
        <v>453001</v>
      </c>
      <c r="H172" s="100" t="s">
        <v>147</v>
      </c>
      <c r="I172" s="101" t="s">
        <v>147</v>
      </c>
      <c r="J172" s="101" t="s">
        <v>147</v>
      </c>
      <c r="K172" s="72" t="s">
        <v>147</v>
      </c>
      <c r="L172" s="75">
        <v>224327</v>
      </c>
      <c r="M172" s="100" t="s">
        <v>147</v>
      </c>
      <c r="N172" s="101" t="s">
        <v>147</v>
      </c>
      <c r="O172" s="101" t="s">
        <v>147</v>
      </c>
      <c r="P172" s="72" t="s">
        <v>147</v>
      </c>
      <c r="Q172" s="75">
        <v>228674</v>
      </c>
    </row>
    <row r="173" spans="1:17" ht="14.5" x14ac:dyDescent="0.35">
      <c r="A173" s="35" t="s">
        <v>41</v>
      </c>
      <c r="B173" s="111">
        <v>2016</v>
      </c>
      <c r="C173" s="100" t="s">
        <v>147</v>
      </c>
      <c r="D173" s="101" t="s">
        <v>147</v>
      </c>
      <c r="E173" s="101" t="s">
        <v>147</v>
      </c>
      <c r="F173" s="72" t="s">
        <v>147</v>
      </c>
      <c r="G173" s="72">
        <v>452387</v>
      </c>
      <c r="H173" s="100" t="s">
        <v>147</v>
      </c>
      <c r="I173" s="101" t="s">
        <v>147</v>
      </c>
      <c r="J173" s="101" t="s">
        <v>147</v>
      </c>
      <c r="K173" s="72" t="s">
        <v>147</v>
      </c>
      <c r="L173" s="75">
        <v>224825</v>
      </c>
      <c r="M173" s="100" t="s">
        <v>147</v>
      </c>
      <c r="N173" s="101" t="s">
        <v>147</v>
      </c>
      <c r="O173" s="101" t="s">
        <v>147</v>
      </c>
      <c r="P173" s="72" t="s">
        <v>147</v>
      </c>
      <c r="Q173" s="75">
        <v>227562</v>
      </c>
    </row>
    <row r="174" spans="1:17" ht="14.5" x14ac:dyDescent="0.35">
      <c r="A174" s="35" t="s">
        <v>41</v>
      </c>
      <c r="B174" s="111">
        <v>2017</v>
      </c>
      <c r="C174" s="100" t="s">
        <v>147</v>
      </c>
      <c r="D174" s="101" t="s">
        <v>147</v>
      </c>
      <c r="E174" s="101" t="s">
        <v>147</v>
      </c>
      <c r="F174" s="72" t="s">
        <v>147</v>
      </c>
      <c r="G174" s="72">
        <v>451866</v>
      </c>
      <c r="H174" s="100" t="s">
        <v>147</v>
      </c>
      <c r="I174" s="101" t="s">
        <v>147</v>
      </c>
      <c r="J174" s="101" t="s">
        <v>147</v>
      </c>
      <c r="K174" s="72" t="s">
        <v>147</v>
      </c>
      <c r="L174" s="75">
        <v>225763</v>
      </c>
      <c r="M174" s="100" t="s">
        <v>147</v>
      </c>
      <c r="N174" s="101" t="s">
        <v>147</v>
      </c>
      <c r="O174" s="101" t="s">
        <v>147</v>
      </c>
      <c r="P174" s="72" t="s">
        <v>147</v>
      </c>
      <c r="Q174" s="75">
        <v>226103</v>
      </c>
    </row>
    <row r="175" spans="1:17" ht="14.5" x14ac:dyDescent="0.35">
      <c r="A175" s="35" t="s">
        <v>41</v>
      </c>
      <c r="B175" s="111">
        <v>2018</v>
      </c>
      <c r="C175" s="100" t="s">
        <v>147</v>
      </c>
      <c r="D175" s="101" t="s">
        <v>147</v>
      </c>
      <c r="E175" s="101" t="s">
        <v>147</v>
      </c>
      <c r="F175" s="72" t="s">
        <v>147</v>
      </c>
      <c r="G175" s="72">
        <v>451725</v>
      </c>
      <c r="H175" s="100" t="s">
        <v>147</v>
      </c>
      <c r="I175" s="101" t="s">
        <v>147</v>
      </c>
      <c r="J175" s="101" t="s">
        <v>147</v>
      </c>
      <c r="K175" s="71" t="s">
        <v>147</v>
      </c>
      <c r="L175" s="75">
        <v>226510</v>
      </c>
      <c r="M175" s="100" t="s">
        <v>147</v>
      </c>
      <c r="N175" s="101" t="s">
        <v>147</v>
      </c>
      <c r="O175" s="101" t="s">
        <v>147</v>
      </c>
      <c r="P175" s="71" t="s">
        <v>147</v>
      </c>
      <c r="Q175" s="75">
        <v>225215</v>
      </c>
    </row>
    <row r="176" spans="1:17" ht="14.5" x14ac:dyDescent="0.35">
      <c r="A176" s="35" t="s">
        <v>41</v>
      </c>
      <c r="B176" s="111">
        <v>2019</v>
      </c>
      <c r="C176" s="100" t="s">
        <v>147</v>
      </c>
      <c r="D176" s="101" t="s">
        <v>147</v>
      </c>
      <c r="E176" s="101" t="s">
        <v>147</v>
      </c>
      <c r="F176" s="72" t="s">
        <v>147</v>
      </c>
      <c r="G176" s="72">
        <v>451057</v>
      </c>
      <c r="H176" s="100" t="s">
        <v>147</v>
      </c>
      <c r="I176" s="101" t="s">
        <v>147</v>
      </c>
      <c r="J176" s="101" t="s">
        <v>147</v>
      </c>
      <c r="K176" s="71" t="s">
        <v>147</v>
      </c>
      <c r="L176" s="75">
        <v>226740</v>
      </c>
      <c r="M176" s="100" t="s">
        <v>147</v>
      </c>
      <c r="N176" s="101" t="s">
        <v>147</v>
      </c>
      <c r="O176" s="101" t="s">
        <v>147</v>
      </c>
      <c r="P176" s="71" t="s">
        <v>147</v>
      </c>
      <c r="Q176" s="75">
        <v>224317</v>
      </c>
    </row>
    <row r="177" spans="1:17" ht="14.5" x14ac:dyDescent="0.35">
      <c r="A177" s="35" t="s">
        <v>41</v>
      </c>
      <c r="B177" s="111">
        <v>2020</v>
      </c>
      <c r="C177" s="100" t="s">
        <v>147</v>
      </c>
      <c r="D177" s="101" t="s">
        <v>147</v>
      </c>
      <c r="E177" s="101" t="s">
        <v>147</v>
      </c>
      <c r="F177" s="72" t="s">
        <v>147</v>
      </c>
      <c r="G177" s="72">
        <v>448130</v>
      </c>
      <c r="H177" s="100" t="s">
        <v>147</v>
      </c>
      <c r="I177" s="101" t="s">
        <v>147</v>
      </c>
      <c r="J177" s="101" t="s">
        <v>147</v>
      </c>
      <c r="K177" s="71" t="s">
        <v>147</v>
      </c>
      <c r="L177" s="75">
        <v>225639</v>
      </c>
      <c r="M177" s="100" t="s">
        <v>147</v>
      </c>
      <c r="N177" s="101" t="s">
        <v>147</v>
      </c>
      <c r="O177" s="101" t="s">
        <v>147</v>
      </c>
      <c r="P177" s="71" t="s">
        <v>147</v>
      </c>
      <c r="Q177" s="75">
        <v>222491</v>
      </c>
    </row>
    <row r="178" spans="1:17" ht="14.5" x14ac:dyDescent="0.35">
      <c r="A178" s="35" t="s">
        <v>41</v>
      </c>
      <c r="B178" s="111">
        <v>2021</v>
      </c>
      <c r="C178" s="100" t="s">
        <v>147</v>
      </c>
      <c r="D178" s="101" t="s">
        <v>147</v>
      </c>
      <c r="E178" s="101" t="s">
        <v>147</v>
      </c>
      <c r="F178" s="72" t="s">
        <v>147</v>
      </c>
      <c r="G178" s="72">
        <v>435981</v>
      </c>
      <c r="H178" s="100" t="s">
        <v>147</v>
      </c>
      <c r="I178" s="101" t="s">
        <v>147</v>
      </c>
      <c r="J178" s="101" t="s">
        <v>147</v>
      </c>
      <c r="K178" s="72" t="s">
        <v>147</v>
      </c>
      <c r="L178" s="75">
        <v>219440</v>
      </c>
      <c r="M178" s="100" t="s">
        <v>147</v>
      </c>
      <c r="N178" s="101" t="s">
        <v>147</v>
      </c>
      <c r="O178" s="101" t="s">
        <v>147</v>
      </c>
      <c r="P178" s="72" t="s">
        <v>147</v>
      </c>
      <c r="Q178" s="75">
        <v>216541</v>
      </c>
    </row>
    <row r="179" spans="1:17" ht="14.5" x14ac:dyDescent="0.35">
      <c r="A179" s="35" t="s">
        <v>41</v>
      </c>
      <c r="B179" s="111" t="s">
        <v>99</v>
      </c>
      <c r="C179" s="100">
        <v>1.52</v>
      </c>
      <c r="D179" s="101">
        <v>1.05</v>
      </c>
      <c r="E179" s="101">
        <v>2.14</v>
      </c>
      <c r="F179" s="72">
        <v>34</v>
      </c>
      <c r="G179" s="72">
        <v>2238759</v>
      </c>
      <c r="H179" s="100">
        <v>2.2200000000000002</v>
      </c>
      <c r="I179" s="101">
        <v>1.35</v>
      </c>
      <c r="J179" s="101">
        <v>3.41</v>
      </c>
      <c r="K179" s="72">
        <v>21</v>
      </c>
      <c r="L179" s="75">
        <v>1124092</v>
      </c>
      <c r="M179" s="100" t="s">
        <v>147</v>
      </c>
      <c r="N179" s="101" t="s">
        <v>147</v>
      </c>
      <c r="O179" s="101" t="s">
        <v>147</v>
      </c>
      <c r="P179" s="72" t="s">
        <v>147</v>
      </c>
      <c r="Q179" s="75">
        <v>1114667</v>
      </c>
    </row>
    <row r="180" spans="1:17" ht="14.5" x14ac:dyDescent="0.35">
      <c r="A180" s="35" t="s">
        <v>40</v>
      </c>
      <c r="B180" s="111">
        <v>1988</v>
      </c>
      <c r="C180" s="100">
        <v>21.64</v>
      </c>
      <c r="D180" s="101">
        <v>20.13</v>
      </c>
      <c r="E180" s="101">
        <v>23.23</v>
      </c>
      <c r="F180" s="72">
        <v>782</v>
      </c>
      <c r="G180" s="72">
        <v>3415730</v>
      </c>
      <c r="H180" s="100">
        <v>25.5</v>
      </c>
      <c r="I180" s="101">
        <v>23.07</v>
      </c>
      <c r="J180" s="101">
        <v>28.12</v>
      </c>
      <c r="K180" s="72">
        <v>426</v>
      </c>
      <c r="L180" s="75">
        <v>1690029</v>
      </c>
      <c r="M180" s="100">
        <v>18.97</v>
      </c>
      <c r="N180" s="101">
        <v>17.02</v>
      </c>
      <c r="O180" s="101">
        <v>21.09</v>
      </c>
      <c r="P180" s="72">
        <v>356</v>
      </c>
      <c r="Q180" s="75">
        <v>1725701</v>
      </c>
    </row>
    <row r="181" spans="1:17" ht="14.5" x14ac:dyDescent="0.35">
      <c r="A181" s="35" t="s">
        <v>40</v>
      </c>
      <c r="B181" s="111">
        <v>1989</v>
      </c>
      <c r="C181" s="100">
        <v>20.12</v>
      </c>
      <c r="D181" s="101">
        <v>18.68</v>
      </c>
      <c r="E181" s="101">
        <v>21.65</v>
      </c>
      <c r="F181" s="72">
        <v>735</v>
      </c>
      <c r="G181" s="72">
        <v>3423020</v>
      </c>
      <c r="H181" s="100">
        <v>23.98</v>
      </c>
      <c r="I181" s="101">
        <v>21.61</v>
      </c>
      <c r="J181" s="101">
        <v>26.54</v>
      </c>
      <c r="K181" s="72">
        <v>397</v>
      </c>
      <c r="L181" s="75">
        <v>1695704</v>
      </c>
      <c r="M181" s="100">
        <v>17.55</v>
      </c>
      <c r="N181" s="101">
        <v>15.7</v>
      </c>
      <c r="O181" s="101">
        <v>19.559999999999999</v>
      </c>
      <c r="P181" s="72">
        <v>338</v>
      </c>
      <c r="Q181" s="75">
        <v>1727316</v>
      </c>
    </row>
    <row r="182" spans="1:17" ht="14.5" x14ac:dyDescent="0.35">
      <c r="A182" s="35" t="s">
        <v>40</v>
      </c>
      <c r="B182" s="111">
        <v>1990</v>
      </c>
      <c r="C182" s="100">
        <v>18.54</v>
      </c>
      <c r="D182" s="101">
        <v>17.149999999999999</v>
      </c>
      <c r="E182" s="101">
        <v>20.010000000000002</v>
      </c>
      <c r="F182" s="72">
        <v>670</v>
      </c>
      <c r="G182" s="72">
        <v>3406760</v>
      </c>
      <c r="H182" s="100">
        <v>22.55</v>
      </c>
      <c r="I182" s="101">
        <v>20.27</v>
      </c>
      <c r="J182" s="101">
        <v>25.02</v>
      </c>
      <c r="K182" s="72">
        <v>375</v>
      </c>
      <c r="L182" s="75">
        <v>1690534</v>
      </c>
      <c r="M182" s="100">
        <v>15.45</v>
      </c>
      <c r="N182" s="101">
        <v>13.71</v>
      </c>
      <c r="O182" s="101">
        <v>17.350000000000001</v>
      </c>
      <c r="P182" s="72">
        <v>295</v>
      </c>
      <c r="Q182" s="75">
        <v>1716226</v>
      </c>
    </row>
    <row r="183" spans="1:17" ht="14.5" x14ac:dyDescent="0.35">
      <c r="A183" s="35" t="s">
        <v>40</v>
      </c>
      <c r="B183" s="111">
        <v>1991</v>
      </c>
      <c r="C183" s="100">
        <v>19.399999999999999</v>
      </c>
      <c r="D183" s="101">
        <v>17.98</v>
      </c>
      <c r="E183" s="101">
        <v>20.91</v>
      </c>
      <c r="F183" s="72">
        <v>701</v>
      </c>
      <c r="G183" s="72">
        <v>3388038</v>
      </c>
      <c r="H183" s="100">
        <v>24.85</v>
      </c>
      <c r="I183" s="101">
        <v>22.47</v>
      </c>
      <c r="J183" s="101">
        <v>27.41</v>
      </c>
      <c r="K183" s="72">
        <v>419</v>
      </c>
      <c r="L183" s="75">
        <v>1681010</v>
      </c>
      <c r="M183" s="100">
        <v>15.06</v>
      </c>
      <c r="N183" s="101">
        <v>13.33</v>
      </c>
      <c r="O183" s="101">
        <v>16.95</v>
      </c>
      <c r="P183" s="72">
        <v>282</v>
      </c>
      <c r="Q183" s="75">
        <v>1707028</v>
      </c>
    </row>
    <row r="184" spans="1:17" ht="14.5" x14ac:dyDescent="0.35">
      <c r="A184" s="35" t="s">
        <v>40</v>
      </c>
      <c r="B184" s="111">
        <v>1992</v>
      </c>
      <c r="C184" s="100">
        <v>20.34</v>
      </c>
      <c r="D184" s="101">
        <v>18.89</v>
      </c>
      <c r="E184" s="101">
        <v>21.88</v>
      </c>
      <c r="F184" s="72">
        <v>734</v>
      </c>
      <c r="G184" s="72">
        <v>3376342</v>
      </c>
      <c r="H184" s="100">
        <v>25.45</v>
      </c>
      <c r="I184" s="101">
        <v>23</v>
      </c>
      <c r="J184" s="101">
        <v>28.1</v>
      </c>
      <c r="K184" s="72">
        <v>411</v>
      </c>
      <c r="L184" s="75">
        <v>1676064</v>
      </c>
      <c r="M184" s="100">
        <v>17.04</v>
      </c>
      <c r="N184" s="101">
        <v>15.21</v>
      </c>
      <c r="O184" s="101">
        <v>19.03</v>
      </c>
      <c r="P184" s="72">
        <v>323</v>
      </c>
      <c r="Q184" s="75">
        <v>1700278</v>
      </c>
    </row>
    <row r="185" spans="1:17" ht="14.5" x14ac:dyDescent="0.35">
      <c r="A185" s="35" t="s">
        <v>40</v>
      </c>
      <c r="B185" s="111">
        <v>1993</v>
      </c>
      <c r="C185" s="100">
        <v>18.7</v>
      </c>
      <c r="D185" s="101">
        <v>17.3</v>
      </c>
      <c r="E185" s="101">
        <v>20.170000000000002</v>
      </c>
      <c r="F185" s="72">
        <v>678</v>
      </c>
      <c r="G185" s="72">
        <v>3342606</v>
      </c>
      <c r="H185" s="100">
        <v>24.09</v>
      </c>
      <c r="I185" s="101">
        <v>21.73</v>
      </c>
      <c r="J185" s="101">
        <v>26.63</v>
      </c>
      <c r="K185" s="72">
        <v>396</v>
      </c>
      <c r="L185" s="75">
        <v>1659549</v>
      </c>
      <c r="M185" s="100">
        <v>14.66</v>
      </c>
      <c r="N185" s="101">
        <v>12.98</v>
      </c>
      <c r="O185" s="101">
        <v>16.510000000000002</v>
      </c>
      <c r="P185" s="72">
        <v>282</v>
      </c>
      <c r="Q185" s="75">
        <v>1683057</v>
      </c>
    </row>
    <row r="186" spans="1:17" ht="14.5" x14ac:dyDescent="0.35">
      <c r="A186" s="35" t="s">
        <v>40</v>
      </c>
      <c r="B186" s="111">
        <v>1994</v>
      </c>
      <c r="C186" s="100">
        <v>21.11</v>
      </c>
      <c r="D186" s="101">
        <v>19.62</v>
      </c>
      <c r="E186" s="101">
        <v>22.68</v>
      </c>
      <c r="F186" s="72">
        <v>757</v>
      </c>
      <c r="G186" s="72">
        <v>3291765</v>
      </c>
      <c r="H186" s="100">
        <v>27.09</v>
      </c>
      <c r="I186" s="101">
        <v>24.61</v>
      </c>
      <c r="J186" s="101">
        <v>29.77</v>
      </c>
      <c r="K186" s="72">
        <v>447</v>
      </c>
      <c r="L186" s="75">
        <v>1633231</v>
      </c>
      <c r="M186" s="100">
        <v>16.61</v>
      </c>
      <c r="N186" s="101">
        <v>14.79</v>
      </c>
      <c r="O186" s="101">
        <v>18.600000000000001</v>
      </c>
      <c r="P186" s="72">
        <v>310</v>
      </c>
      <c r="Q186" s="75">
        <v>1658534</v>
      </c>
    </row>
    <row r="187" spans="1:17" ht="14.5" x14ac:dyDescent="0.35">
      <c r="A187" s="35" t="s">
        <v>40</v>
      </c>
      <c r="B187" s="111">
        <v>1995</v>
      </c>
      <c r="C187" s="100">
        <v>23.93</v>
      </c>
      <c r="D187" s="101">
        <v>22.35</v>
      </c>
      <c r="E187" s="101">
        <v>25.6</v>
      </c>
      <c r="F187" s="72">
        <v>859</v>
      </c>
      <c r="G187" s="72">
        <v>3261907</v>
      </c>
      <c r="H187" s="100">
        <v>30.44</v>
      </c>
      <c r="I187" s="101">
        <v>27.79</v>
      </c>
      <c r="J187" s="101">
        <v>33.270000000000003</v>
      </c>
      <c r="K187" s="72">
        <v>500</v>
      </c>
      <c r="L187" s="75">
        <v>1619077</v>
      </c>
      <c r="M187" s="100">
        <v>19.07</v>
      </c>
      <c r="N187" s="101">
        <v>17.12</v>
      </c>
      <c r="O187" s="101">
        <v>21.18</v>
      </c>
      <c r="P187" s="72">
        <v>359</v>
      </c>
      <c r="Q187" s="75">
        <v>1642830</v>
      </c>
    </row>
    <row r="188" spans="1:17" ht="14.5" x14ac:dyDescent="0.35">
      <c r="A188" s="35" t="s">
        <v>40</v>
      </c>
      <c r="B188" s="111">
        <v>1996</v>
      </c>
      <c r="C188" s="100">
        <v>25.58</v>
      </c>
      <c r="D188" s="101">
        <v>23.94</v>
      </c>
      <c r="E188" s="101">
        <v>27.3</v>
      </c>
      <c r="F188" s="72">
        <v>919</v>
      </c>
      <c r="G188" s="72">
        <v>3250611</v>
      </c>
      <c r="H188" s="100">
        <v>33.07</v>
      </c>
      <c r="I188" s="101">
        <v>30.32</v>
      </c>
      <c r="J188" s="101">
        <v>36</v>
      </c>
      <c r="K188" s="72">
        <v>548</v>
      </c>
      <c r="L188" s="75">
        <v>1613982</v>
      </c>
      <c r="M188" s="100">
        <v>20.079999999999998</v>
      </c>
      <c r="N188" s="101">
        <v>18.05</v>
      </c>
      <c r="O188" s="101">
        <v>22.28</v>
      </c>
      <c r="P188" s="72">
        <v>371</v>
      </c>
      <c r="Q188" s="75">
        <v>1636629</v>
      </c>
    </row>
    <row r="189" spans="1:17" ht="14.5" x14ac:dyDescent="0.35">
      <c r="A189" s="35" t="s">
        <v>40</v>
      </c>
      <c r="B189" s="111">
        <v>1997</v>
      </c>
      <c r="C189" s="100">
        <v>25.75</v>
      </c>
      <c r="D189" s="101">
        <v>24.12</v>
      </c>
      <c r="E189" s="101">
        <v>27.46</v>
      </c>
      <c r="F189" s="72">
        <v>941</v>
      </c>
      <c r="G189" s="72">
        <v>3258857</v>
      </c>
      <c r="H189" s="100">
        <v>31.24</v>
      </c>
      <c r="I189" s="101">
        <v>28.61</v>
      </c>
      <c r="J189" s="101">
        <v>34.06</v>
      </c>
      <c r="K189" s="72">
        <v>528</v>
      </c>
      <c r="L189" s="75">
        <v>1618906</v>
      </c>
      <c r="M189" s="100">
        <v>21.74</v>
      </c>
      <c r="N189" s="101">
        <v>19.66</v>
      </c>
      <c r="O189" s="101">
        <v>23.98</v>
      </c>
      <c r="P189" s="72">
        <v>413</v>
      </c>
      <c r="Q189" s="75">
        <v>1639951</v>
      </c>
    </row>
    <row r="190" spans="1:17" ht="14.5" x14ac:dyDescent="0.35">
      <c r="A190" s="35" t="s">
        <v>40</v>
      </c>
      <c r="B190" s="111">
        <v>1998</v>
      </c>
      <c r="C190" s="100">
        <v>22.76</v>
      </c>
      <c r="D190" s="101">
        <v>21.24</v>
      </c>
      <c r="E190" s="101">
        <v>24.36</v>
      </c>
      <c r="F190" s="72">
        <v>844</v>
      </c>
      <c r="G190" s="72">
        <v>3264251</v>
      </c>
      <c r="H190" s="100">
        <v>29.72</v>
      </c>
      <c r="I190" s="101">
        <v>27.17</v>
      </c>
      <c r="J190" s="101">
        <v>32.450000000000003</v>
      </c>
      <c r="K190" s="72">
        <v>509</v>
      </c>
      <c r="L190" s="75">
        <v>1623894</v>
      </c>
      <c r="M190" s="100">
        <v>17.45</v>
      </c>
      <c r="N190" s="101">
        <v>15.6</v>
      </c>
      <c r="O190" s="101">
        <v>19.46</v>
      </c>
      <c r="P190" s="72">
        <v>335</v>
      </c>
      <c r="Q190" s="75">
        <v>1640357</v>
      </c>
    </row>
    <row r="191" spans="1:17" ht="14.5" x14ac:dyDescent="0.35">
      <c r="A191" s="35" t="s">
        <v>40</v>
      </c>
      <c r="B191" s="111">
        <v>1999</v>
      </c>
      <c r="C191" s="100">
        <v>25.18</v>
      </c>
      <c r="D191" s="101">
        <v>23.59</v>
      </c>
      <c r="E191" s="101">
        <v>26.86</v>
      </c>
      <c r="F191" s="72">
        <v>938</v>
      </c>
      <c r="G191" s="72">
        <v>3254562</v>
      </c>
      <c r="H191" s="100">
        <v>30.24</v>
      </c>
      <c r="I191" s="101">
        <v>27.68</v>
      </c>
      <c r="J191" s="101">
        <v>32.979999999999997</v>
      </c>
      <c r="K191" s="72">
        <v>522</v>
      </c>
      <c r="L191" s="75">
        <v>1618445</v>
      </c>
      <c r="M191" s="100">
        <v>21.76</v>
      </c>
      <c r="N191" s="101">
        <v>19.690000000000001</v>
      </c>
      <c r="O191" s="101">
        <v>23.99</v>
      </c>
      <c r="P191" s="72">
        <v>416</v>
      </c>
      <c r="Q191" s="75">
        <v>1636117</v>
      </c>
    </row>
    <row r="192" spans="1:17" ht="14.5" x14ac:dyDescent="0.35">
      <c r="A192" s="35" t="s">
        <v>40</v>
      </c>
      <c r="B192" s="111">
        <v>2000</v>
      </c>
      <c r="C192" s="100">
        <v>25.02</v>
      </c>
      <c r="D192" s="101">
        <v>23.43</v>
      </c>
      <c r="E192" s="101">
        <v>26.69</v>
      </c>
      <c r="F192" s="72">
        <v>933</v>
      </c>
      <c r="G192" s="72">
        <v>3238545</v>
      </c>
      <c r="H192" s="100">
        <v>32.51</v>
      </c>
      <c r="I192" s="101">
        <v>29.85</v>
      </c>
      <c r="J192" s="101">
        <v>35.35</v>
      </c>
      <c r="K192" s="72">
        <v>562</v>
      </c>
      <c r="L192" s="75">
        <v>1611009</v>
      </c>
      <c r="M192" s="100">
        <v>19.309999999999999</v>
      </c>
      <c r="N192" s="101">
        <v>17.37</v>
      </c>
      <c r="O192" s="101">
        <v>21.42</v>
      </c>
      <c r="P192" s="72">
        <v>371</v>
      </c>
      <c r="Q192" s="75">
        <v>1627536</v>
      </c>
    </row>
    <row r="193" spans="1:18" ht="14.5" x14ac:dyDescent="0.35">
      <c r="A193" s="35" t="s">
        <v>40</v>
      </c>
      <c r="B193" s="111">
        <v>2001</v>
      </c>
      <c r="C193" s="100">
        <v>23.7</v>
      </c>
      <c r="D193" s="101">
        <v>22.16</v>
      </c>
      <c r="E193" s="101">
        <v>25.32</v>
      </c>
      <c r="F193" s="72">
        <v>891</v>
      </c>
      <c r="G193" s="72">
        <v>3204678</v>
      </c>
      <c r="H193" s="100">
        <v>29.91</v>
      </c>
      <c r="I193" s="101">
        <v>27.37</v>
      </c>
      <c r="J193" s="101">
        <v>32.619999999999997</v>
      </c>
      <c r="K193" s="72">
        <v>522</v>
      </c>
      <c r="L193" s="75">
        <v>1596551</v>
      </c>
      <c r="M193" s="100">
        <v>19.02</v>
      </c>
      <c r="N193" s="101">
        <v>17.09</v>
      </c>
      <c r="O193" s="101">
        <v>21.1</v>
      </c>
      <c r="P193" s="72">
        <v>369</v>
      </c>
      <c r="Q193" s="75">
        <v>1608127</v>
      </c>
    </row>
    <row r="194" spans="1:18" ht="14.5" x14ac:dyDescent="0.35">
      <c r="A194" s="35" t="s">
        <v>40</v>
      </c>
      <c r="B194" s="111">
        <v>2002</v>
      </c>
      <c r="C194" s="100">
        <v>24.09</v>
      </c>
      <c r="D194" s="101">
        <v>22.53</v>
      </c>
      <c r="E194" s="101">
        <v>25.74</v>
      </c>
      <c r="F194" s="72">
        <v>898</v>
      </c>
      <c r="G194" s="72">
        <v>3132935</v>
      </c>
      <c r="H194" s="100">
        <v>31.12</v>
      </c>
      <c r="I194" s="101">
        <v>28.51</v>
      </c>
      <c r="J194" s="101">
        <v>33.909999999999997</v>
      </c>
      <c r="K194" s="72">
        <v>536</v>
      </c>
      <c r="L194" s="75">
        <v>1560938</v>
      </c>
      <c r="M194" s="100">
        <v>18.940000000000001</v>
      </c>
      <c r="N194" s="101">
        <v>17</v>
      </c>
      <c r="O194" s="101">
        <v>21.05</v>
      </c>
      <c r="P194" s="72">
        <v>362</v>
      </c>
      <c r="Q194" s="75">
        <v>1571997</v>
      </c>
    </row>
    <row r="195" spans="1:18" ht="14.5" x14ac:dyDescent="0.35">
      <c r="A195" s="35" t="s">
        <v>40</v>
      </c>
      <c r="B195" s="111">
        <v>2003</v>
      </c>
      <c r="C195" s="100">
        <v>24.8</v>
      </c>
      <c r="D195" s="101">
        <v>23.2</v>
      </c>
      <c r="E195" s="101">
        <v>26.48</v>
      </c>
      <c r="F195" s="72">
        <v>922</v>
      </c>
      <c r="G195" s="72">
        <v>3072884</v>
      </c>
      <c r="H195" s="100">
        <v>32.93</v>
      </c>
      <c r="I195" s="101">
        <v>30.23</v>
      </c>
      <c r="J195" s="101">
        <v>35.799999999999997</v>
      </c>
      <c r="K195" s="72">
        <v>566</v>
      </c>
      <c r="L195" s="75">
        <v>1529748</v>
      </c>
      <c r="M195" s="100">
        <v>18.57</v>
      </c>
      <c r="N195" s="101">
        <v>16.649999999999999</v>
      </c>
      <c r="O195" s="101">
        <v>20.67</v>
      </c>
      <c r="P195" s="72">
        <v>356</v>
      </c>
      <c r="Q195" s="75">
        <v>1543136</v>
      </c>
    </row>
    <row r="196" spans="1:18" ht="14.5" x14ac:dyDescent="0.35">
      <c r="A196" s="35" t="s">
        <v>40</v>
      </c>
      <c r="B196" s="111">
        <v>2004</v>
      </c>
      <c r="C196" s="100">
        <v>26.51</v>
      </c>
      <c r="D196" s="101">
        <v>24.83</v>
      </c>
      <c r="E196" s="101">
        <v>28.27</v>
      </c>
      <c r="F196" s="72">
        <v>965</v>
      </c>
      <c r="G196" s="72">
        <v>3018764</v>
      </c>
      <c r="H196" s="100">
        <v>32.61</v>
      </c>
      <c r="I196" s="101">
        <v>29.92</v>
      </c>
      <c r="J196" s="101">
        <v>35.49</v>
      </c>
      <c r="K196" s="72">
        <v>558</v>
      </c>
      <c r="L196" s="75">
        <v>1503039</v>
      </c>
      <c r="M196" s="100">
        <v>22.34</v>
      </c>
      <c r="N196" s="101">
        <v>20.170000000000002</v>
      </c>
      <c r="O196" s="101">
        <v>24.69</v>
      </c>
      <c r="P196" s="72">
        <v>407</v>
      </c>
      <c r="Q196" s="75">
        <v>1515725</v>
      </c>
    </row>
    <row r="197" spans="1:18" ht="14.5" x14ac:dyDescent="0.35">
      <c r="A197" s="35" t="s">
        <v>40</v>
      </c>
      <c r="B197" s="111">
        <v>2005</v>
      </c>
      <c r="C197" s="100">
        <v>31.9</v>
      </c>
      <c r="D197" s="101">
        <v>30.08</v>
      </c>
      <c r="E197" s="101">
        <v>33.82</v>
      </c>
      <c r="F197" s="72">
        <v>1179</v>
      </c>
      <c r="G197" s="72">
        <v>2977382</v>
      </c>
      <c r="H197" s="100">
        <v>39.78</v>
      </c>
      <c r="I197" s="101">
        <v>36.82</v>
      </c>
      <c r="J197" s="101">
        <v>42.92</v>
      </c>
      <c r="K197" s="72">
        <v>690</v>
      </c>
      <c r="L197" s="75">
        <v>1483479</v>
      </c>
      <c r="M197" s="100">
        <v>26.03</v>
      </c>
      <c r="N197" s="101">
        <v>23.7</v>
      </c>
      <c r="O197" s="101">
        <v>28.53</v>
      </c>
      <c r="P197" s="72">
        <v>489</v>
      </c>
      <c r="Q197" s="75">
        <v>1493903</v>
      </c>
    </row>
    <row r="198" spans="1:18" ht="14.5" x14ac:dyDescent="0.35">
      <c r="A198" s="35" t="s">
        <v>40</v>
      </c>
      <c r="B198" s="111">
        <v>2006</v>
      </c>
      <c r="C198" s="100">
        <v>32.22</v>
      </c>
      <c r="D198" s="101">
        <v>30.37</v>
      </c>
      <c r="E198" s="101">
        <v>34.15</v>
      </c>
      <c r="F198" s="72">
        <v>1184</v>
      </c>
      <c r="G198" s="72">
        <v>2941271</v>
      </c>
      <c r="H198" s="100">
        <v>38.68</v>
      </c>
      <c r="I198" s="101">
        <v>35.76</v>
      </c>
      <c r="J198" s="101">
        <v>41.78</v>
      </c>
      <c r="K198" s="72">
        <v>671</v>
      </c>
      <c r="L198" s="75">
        <v>1466017</v>
      </c>
      <c r="M198" s="100">
        <v>27.86</v>
      </c>
      <c r="N198" s="101">
        <v>25.43</v>
      </c>
      <c r="O198" s="101">
        <v>30.48</v>
      </c>
      <c r="P198" s="72">
        <v>513</v>
      </c>
      <c r="Q198" s="75">
        <v>1475254</v>
      </c>
    </row>
    <row r="199" spans="1:18" ht="14.5" x14ac:dyDescent="0.35">
      <c r="A199" s="35" t="s">
        <v>40</v>
      </c>
      <c r="B199" s="111">
        <v>2007</v>
      </c>
      <c r="C199" s="100">
        <v>34.19</v>
      </c>
      <c r="D199" s="101">
        <v>32.29</v>
      </c>
      <c r="E199" s="101">
        <v>36.19</v>
      </c>
      <c r="F199" s="72">
        <v>1260</v>
      </c>
      <c r="G199" s="72">
        <v>2922411</v>
      </c>
      <c r="H199" s="100">
        <v>43.51</v>
      </c>
      <c r="I199" s="101">
        <v>40.409999999999997</v>
      </c>
      <c r="J199" s="101">
        <v>46.8</v>
      </c>
      <c r="K199" s="72">
        <v>757</v>
      </c>
      <c r="L199" s="72">
        <v>1457991</v>
      </c>
      <c r="M199" s="100">
        <v>27.49</v>
      </c>
      <c r="N199" s="101">
        <v>25.05</v>
      </c>
      <c r="O199" s="101">
        <v>30.12</v>
      </c>
      <c r="P199" s="72">
        <v>503</v>
      </c>
      <c r="Q199" s="75">
        <v>1464420</v>
      </c>
    </row>
    <row r="200" spans="1:18" ht="14.5" x14ac:dyDescent="0.35">
      <c r="A200" s="35" t="s">
        <v>40</v>
      </c>
      <c r="B200" s="111">
        <v>2008</v>
      </c>
      <c r="C200" s="100">
        <v>39.299999999999997</v>
      </c>
      <c r="D200" s="101">
        <v>37.24</v>
      </c>
      <c r="E200" s="101">
        <v>41.45</v>
      </c>
      <c r="F200" s="72">
        <v>1438</v>
      </c>
      <c r="G200" s="72">
        <v>2916229</v>
      </c>
      <c r="H200" s="100">
        <v>48.04</v>
      </c>
      <c r="I200" s="101">
        <v>44.77</v>
      </c>
      <c r="J200" s="101">
        <v>51.49</v>
      </c>
      <c r="K200" s="72">
        <v>837</v>
      </c>
      <c r="L200" s="72">
        <v>1455730</v>
      </c>
      <c r="M200" s="100">
        <v>32.94</v>
      </c>
      <c r="N200" s="101">
        <v>30.26</v>
      </c>
      <c r="O200" s="101">
        <v>35.82</v>
      </c>
      <c r="P200" s="72">
        <v>601</v>
      </c>
      <c r="Q200" s="75">
        <v>1460499</v>
      </c>
    </row>
    <row r="201" spans="1:18" ht="14.5" x14ac:dyDescent="0.35">
      <c r="A201" s="35" t="s">
        <v>40</v>
      </c>
      <c r="B201" s="111">
        <v>2009</v>
      </c>
      <c r="C201" s="100">
        <v>38.909999999999997</v>
      </c>
      <c r="D201" s="101">
        <v>36.89</v>
      </c>
      <c r="E201" s="101">
        <v>41.02</v>
      </c>
      <c r="F201" s="72">
        <v>1471</v>
      </c>
      <c r="G201" s="72">
        <v>2909955</v>
      </c>
      <c r="H201" s="100">
        <v>48.64</v>
      </c>
      <c r="I201" s="101">
        <v>45.41</v>
      </c>
      <c r="J201" s="101">
        <v>52.06</v>
      </c>
      <c r="K201" s="72">
        <v>879</v>
      </c>
      <c r="L201" s="72">
        <v>1454509</v>
      </c>
      <c r="M201" s="100">
        <v>31.54</v>
      </c>
      <c r="N201" s="101">
        <v>28.94</v>
      </c>
      <c r="O201" s="101">
        <v>34.32</v>
      </c>
      <c r="P201" s="72">
        <v>592</v>
      </c>
      <c r="Q201" s="72">
        <v>1455446</v>
      </c>
      <c r="R201" s="90"/>
    </row>
    <row r="202" spans="1:18" ht="14.5" x14ac:dyDescent="0.35">
      <c r="A202" s="35" t="s">
        <v>40</v>
      </c>
      <c r="B202" s="111">
        <v>2010</v>
      </c>
      <c r="C202" s="100">
        <v>40.299999999999997</v>
      </c>
      <c r="D202" s="101">
        <v>38.229999999999997</v>
      </c>
      <c r="E202" s="101">
        <v>42.46</v>
      </c>
      <c r="F202" s="72">
        <v>1518</v>
      </c>
      <c r="G202" s="72">
        <v>2899688</v>
      </c>
      <c r="H202" s="100">
        <v>50.17</v>
      </c>
      <c r="I202" s="101">
        <v>46.87</v>
      </c>
      <c r="J202" s="101">
        <v>53.67</v>
      </c>
      <c r="K202" s="72">
        <v>900</v>
      </c>
      <c r="L202" s="72">
        <v>1451418</v>
      </c>
      <c r="M202" s="100">
        <v>32.659999999999997</v>
      </c>
      <c r="N202" s="101">
        <v>30.01</v>
      </c>
      <c r="O202" s="101">
        <v>35.5</v>
      </c>
      <c r="P202" s="72">
        <v>618</v>
      </c>
      <c r="Q202" s="72">
        <v>1448270</v>
      </c>
      <c r="R202" s="90"/>
    </row>
    <row r="203" spans="1:18" ht="14.5" x14ac:dyDescent="0.35">
      <c r="A203" s="35" t="s">
        <v>40</v>
      </c>
      <c r="B203" s="111">
        <v>2011</v>
      </c>
      <c r="C203" s="100">
        <v>38.909999999999997</v>
      </c>
      <c r="D203" s="101">
        <v>36.869999999999997</v>
      </c>
      <c r="E203" s="101">
        <v>41.03</v>
      </c>
      <c r="F203" s="72">
        <v>1467</v>
      </c>
      <c r="G203" s="72">
        <v>2909959</v>
      </c>
      <c r="H203" s="100">
        <v>49.4</v>
      </c>
      <c r="I203" s="101">
        <v>46.13</v>
      </c>
      <c r="J203" s="101">
        <v>52.85</v>
      </c>
      <c r="K203" s="72">
        <v>896</v>
      </c>
      <c r="L203" s="72">
        <v>1459734</v>
      </c>
      <c r="M203" s="100">
        <v>31.07</v>
      </c>
      <c r="N203" s="101">
        <v>28.45</v>
      </c>
      <c r="O203" s="101">
        <v>33.89</v>
      </c>
      <c r="P203" s="72">
        <v>571</v>
      </c>
      <c r="Q203" s="72">
        <v>1450225</v>
      </c>
      <c r="R203" s="90"/>
    </row>
    <row r="204" spans="1:18" ht="14.5" x14ac:dyDescent="0.35">
      <c r="A204" s="35" t="s">
        <v>40</v>
      </c>
      <c r="B204" s="111">
        <v>2012</v>
      </c>
      <c r="C204" s="100">
        <v>41.68</v>
      </c>
      <c r="D204" s="101">
        <v>39.6</v>
      </c>
      <c r="E204" s="101">
        <v>43.84</v>
      </c>
      <c r="F204" s="72">
        <v>1631</v>
      </c>
      <c r="G204" s="72">
        <v>2927738</v>
      </c>
      <c r="H204" s="100">
        <v>54.83</v>
      </c>
      <c r="I204" s="101">
        <v>51.42</v>
      </c>
      <c r="J204" s="101">
        <v>58.41</v>
      </c>
      <c r="K204" s="72">
        <v>1025</v>
      </c>
      <c r="L204" s="72">
        <v>1472232</v>
      </c>
      <c r="M204" s="100">
        <v>31.37</v>
      </c>
      <c r="N204" s="101">
        <v>28.79</v>
      </c>
      <c r="O204" s="101">
        <v>34.130000000000003</v>
      </c>
      <c r="P204" s="72">
        <v>606</v>
      </c>
      <c r="Q204" s="72">
        <v>1455506</v>
      </c>
      <c r="R204" s="90"/>
    </row>
    <row r="205" spans="1:18" ht="14.5" x14ac:dyDescent="0.35">
      <c r="A205" s="35" t="s">
        <v>40</v>
      </c>
      <c r="B205" s="111">
        <v>2013</v>
      </c>
      <c r="C205" s="100">
        <v>44.63</v>
      </c>
      <c r="D205" s="101">
        <v>42.48</v>
      </c>
      <c r="E205" s="101">
        <v>46.87</v>
      </c>
      <c r="F205" s="72">
        <v>1749</v>
      </c>
      <c r="G205" s="72">
        <v>2943906</v>
      </c>
      <c r="H205" s="100">
        <v>57.25</v>
      </c>
      <c r="I205" s="101">
        <v>53.8</v>
      </c>
      <c r="J205" s="101">
        <v>60.89</v>
      </c>
      <c r="K205" s="72">
        <v>1087</v>
      </c>
      <c r="L205" s="72">
        <v>1483935</v>
      </c>
      <c r="M205" s="100">
        <v>34.92</v>
      </c>
      <c r="N205" s="101">
        <v>32.15</v>
      </c>
      <c r="O205" s="101">
        <v>37.86</v>
      </c>
      <c r="P205" s="72">
        <v>662</v>
      </c>
      <c r="Q205" s="72">
        <v>1459971</v>
      </c>
      <c r="R205" s="90"/>
    </row>
    <row r="206" spans="1:18" ht="14.5" x14ac:dyDescent="0.35">
      <c r="A206" s="35" t="s">
        <v>40</v>
      </c>
      <c r="B206" s="111">
        <v>2014</v>
      </c>
      <c r="C206" s="100">
        <v>47.56</v>
      </c>
      <c r="D206" s="101">
        <v>45.38</v>
      </c>
      <c r="E206" s="101">
        <v>49.84</v>
      </c>
      <c r="F206" s="72">
        <v>1923</v>
      </c>
      <c r="G206" s="72">
        <v>2958059</v>
      </c>
      <c r="H206" s="100">
        <v>58.89</v>
      </c>
      <c r="I206" s="101">
        <v>55.43</v>
      </c>
      <c r="J206" s="101">
        <v>62.53</v>
      </c>
      <c r="K206" s="72">
        <v>1145</v>
      </c>
      <c r="L206" s="72">
        <v>1494591</v>
      </c>
      <c r="M206" s="100">
        <v>38.799999999999997</v>
      </c>
      <c r="N206" s="101">
        <v>35.950000000000003</v>
      </c>
      <c r="O206" s="101">
        <v>41.82</v>
      </c>
      <c r="P206" s="72">
        <v>778</v>
      </c>
      <c r="Q206" s="72">
        <v>1463468</v>
      </c>
      <c r="R206" s="90"/>
    </row>
    <row r="207" spans="1:18" ht="14.5" x14ac:dyDescent="0.35">
      <c r="A207" s="35" t="s">
        <v>40</v>
      </c>
      <c r="B207" s="111">
        <v>2015</v>
      </c>
      <c r="C207" s="100">
        <v>48.42</v>
      </c>
      <c r="D207" s="101">
        <v>46.21</v>
      </c>
      <c r="E207" s="101">
        <v>50.73</v>
      </c>
      <c r="F207" s="72">
        <v>1948</v>
      </c>
      <c r="G207" s="72">
        <v>2966420</v>
      </c>
      <c r="H207" s="100">
        <v>60.79</v>
      </c>
      <c r="I207" s="101">
        <v>57.28</v>
      </c>
      <c r="J207" s="101">
        <v>64.48</v>
      </c>
      <c r="K207" s="72">
        <v>1195</v>
      </c>
      <c r="L207" s="72">
        <v>1503049</v>
      </c>
      <c r="M207" s="100">
        <v>38.549999999999997</v>
      </c>
      <c r="N207" s="101">
        <v>35.68</v>
      </c>
      <c r="O207" s="101">
        <v>41.61</v>
      </c>
      <c r="P207" s="72">
        <v>753</v>
      </c>
      <c r="Q207" s="72">
        <v>1463371</v>
      </c>
      <c r="R207" s="90"/>
    </row>
    <row r="208" spans="1:18" ht="14.5" x14ac:dyDescent="0.35">
      <c r="A208" s="35" t="s">
        <v>40</v>
      </c>
      <c r="B208" s="111">
        <v>2016</v>
      </c>
      <c r="C208" s="100">
        <v>45.71</v>
      </c>
      <c r="D208" s="101">
        <v>43.58</v>
      </c>
      <c r="E208" s="101">
        <v>47.93</v>
      </c>
      <c r="F208" s="72">
        <v>1882</v>
      </c>
      <c r="G208" s="72">
        <v>2956646</v>
      </c>
      <c r="H208" s="100">
        <v>58.14</v>
      </c>
      <c r="I208" s="101">
        <v>54.73</v>
      </c>
      <c r="J208" s="101">
        <v>61.72</v>
      </c>
      <c r="K208" s="72">
        <v>1157</v>
      </c>
      <c r="L208" s="72">
        <v>1501969</v>
      </c>
      <c r="M208" s="100">
        <v>36.29</v>
      </c>
      <c r="N208" s="101">
        <v>33.53</v>
      </c>
      <c r="O208" s="101">
        <v>39.229999999999997</v>
      </c>
      <c r="P208" s="72">
        <v>725</v>
      </c>
      <c r="Q208" s="72">
        <v>1454677</v>
      </c>
      <c r="R208" s="90"/>
    </row>
    <row r="209" spans="1:18" ht="14.5" x14ac:dyDescent="0.35">
      <c r="A209" s="35" t="s">
        <v>40</v>
      </c>
      <c r="B209" s="111">
        <v>2017</v>
      </c>
      <c r="C209" s="100">
        <v>47.65</v>
      </c>
      <c r="D209" s="101">
        <v>45.47</v>
      </c>
      <c r="E209" s="101">
        <v>49.93</v>
      </c>
      <c r="F209" s="72">
        <v>1945</v>
      </c>
      <c r="G209" s="72">
        <v>2933078</v>
      </c>
      <c r="H209" s="100">
        <v>59.77</v>
      </c>
      <c r="I209" s="101">
        <v>56.33</v>
      </c>
      <c r="J209" s="101">
        <v>63.39</v>
      </c>
      <c r="K209" s="72">
        <v>1196</v>
      </c>
      <c r="L209" s="72">
        <v>1493688</v>
      </c>
      <c r="M209" s="100">
        <v>38.19</v>
      </c>
      <c r="N209" s="101">
        <v>35.32</v>
      </c>
      <c r="O209" s="101">
        <v>41.24</v>
      </c>
      <c r="P209" s="72">
        <v>749</v>
      </c>
      <c r="Q209" s="72">
        <v>1439390</v>
      </c>
      <c r="R209" s="90"/>
    </row>
    <row r="210" spans="1:18" ht="14.5" x14ac:dyDescent="0.35">
      <c r="A210" s="35" t="s">
        <v>40</v>
      </c>
      <c r="B210" s="111">
        <v>2018</v>
      </c>
      <c r="C210" s="100">
        <v>47.03</v>
      </c>
      <c r="D210" s="101">
        <v>44.86</v>
      </c>
      <c r="E210" s="101">
        <v>49.28</v>
      </c>
      <c r="F210" s="72">
        <v>1932</v>
      </c>
      <c r="G210" s="72">
        <v>2905635</v>
      </c>
      <c r="H210" s="100">
        <v>59.45</v>
      </c>
      <c r="I210" s="101">
        <v>56.03</v>
      </c>
      <c r="J210" s="101">
        <v>63.04</v>
      </c>
      <c r="K210" s="72">
        <v>1200</v>
      </c>
      <c r="L210" s="72">
        <v>1482626</v>
      </c>
      <c r="M210" s="100">
        <v>37.39</v>
      </c>
      <c r="N210" s="101">
        <v>34.549999999999997</v>
      </c>
      <c r="O210" s="101">
        <v>40.42</v>
      </c>
      <c r="P210" s="72">
        <v>732</v>
      </c>
      <c r="Q210" s="72">
        <v>1423009</v>
      </c>
      <c r="R210" s="90"/>
    </row>
    <row r="211" spans="1:18" ht="14.5" x14ac:dyDescent="0.35">
      <c r="A211" s="35" t="s">
        <v>40</v>
      </c>
      <c r="B211" s="111">
        <v>2019</v>
      </c>
      <c r="C211" s="100">
        <v>49.8</v>
      </c>
      <c r="D211" s="101">
        <v>47.59</v>
      </c>
      <c r="E211" s="101">
        <v>52.1</v>
      </c>
      <c r="F211" s="72">
        <v>2075</v>
      </c>
      <c r="G211" s="72">
        <v>2867976</v>
      </c>
      <c r="H211" s="100">
        <v>62.64</v>
      </c>
      <c r="I211" s="101">
        <v>59.14</v>
      </c>
      <c r="J211" s="101">
        <v>66.319999999999993</v>
      </c>
      <c r="K211" s="72">
        <v>1267</v>
      </c>
      <c r="L211" s="72">
        <v>1465710</v>
      </c>
      <c r="M211" s="100">
        <v>40.03</v>
      </c>
      <c r="N211" s="101">
        <v>37.130000000000003</v>
      </c>
      <c r="O211" s="101">
        <v>43.11</v>
      </c>
      <c r="P211" s="72">
        <v>808</v>
      </c>
      <c r="Q211" s="72">
        <v>1402266</v>
      </c>
      <c r="R211" s="90"/>
    </row>
    <row r="212" spans="1:18" ht="14.5" x14ac:dyDescent="0.35">
      <c r="A212" s="35" t="s">
        <v>40</v>
      </c>
      <c r="B212" s="111">
        <v>2020</v>
      </c>
      <c r="C212" s="100">
        <v>38.04</v>
      </c>
      <c r="D212" s="101">
        <v>36.090000000000003</v>
      </c>
      <c r="E212" s="101">
        <v>40.08</v>
      </c>
      <c r="F212" s="72">
        <v>1564</v>
      </c>
      <c r="G212" s="72">
        <v>2814682</v>
      </c>
      <c r="H212" s="100">
        <v>46.97</v>
      </c>
      <c r="I212" s="101">
        <v>43.95</v>
      </c>
      <c r="J212" s="101">
        <v>50.16</v>
      </c>
      <c r="K212" s="72">
        <v>956</v>
      </c>
      <c r="L212" s="72">
        <v>1440039</v>
      </c>
      <c r="M212" s="100">
        <v>31.48</v>
      </c>
      <c r="N212" s="101">
        <v>28.84</v>
      </c>
      <c r="O212" s="101">
        <v>34.32</v>
      </c>
      <c r="P212" s="72">
        <v>608</v>
      </c>
      <c r="Q212" s="72">
        <v>1374643</v>
      </c>
      <c r="R212" s="90"/>
    </row>
    <row r="213" spans="1:18" ht="14.5" x14ac:dyDescent="0.35">
      <c r="A213" s="35" t="s">
        <v>40</v>
      </c>
      <c r="B213" s="111">
        <v>2021</v>
      </c>
      <c r="C213" s="100">
        <v>51.68</v>
      </c>
      <c r="D213" s="101">
        <v>49.34</v>
      </c>
      <c r="E213" s="101">
        <v>54.12</v>
      </c>
      <c r="F213" s="72">
        <v>2062</v>
      </c>
      <c r="G213" s="72">
        <v>2691207</v>
      </c>
      <c r="H213" s="100">
        <v>61.94</v>
      </c>
      <c r="I213" s="101">
        <v>58.43</v>
      </c>
      <c r="J213" s="101">
        <v>65.63</v>
      </c>
      <c r="K213" s="72">
        <v>1250</v>
      </c>
      <c r="L213" s="75">
        <v>1375720</v>
      </c>
      <c r="M213" s="100">
        <v>44.27</v>
      </c>
      <c r="N213" s="101">
        <v>41</v>
      </c>
      <c r="O213" s="101">
        <v>47.75</v>
      </c>
      <c r="P213" s="72">
        <v>812</v>
      </c>
      <c r="Q213" s="75">
        <v>1315487</v>
      </c>
    </row>
    <row r="214" spans="1:18" ht="14.5" x14ac:dyDescent="0.35">
      <c r="A214" s="35" t="s">
        <v>40</v>
      </c>
      <c r="B214" s="111" t="s">
        <v>99</v>
      </c>
      <c r="C214" s="100">
        <v>46.81</v>
      </c>
      <c r="D214" s="101">
        <v>45.83</v>
      </c>
      <c r="E214" s="101">
        <v>47.8</v>
      </c>
      <c r="F214" s="72">
        <v>9578</v>
      </c>
      <c r="G214" s="72">
        <v>14212578</v>
      </c>
      <c r="H214" s="100">
        <v>58.11</v>
      </c>
      <c r="I214" s="101">
        <v>56.59</v>
      </c>
      <c r="J214" s="101">
        <v>59.67</v>
      </c>
      <c r="K214" s="72">
        <v>5869</v>
      </c>
      <c r="L214" s="75">
        <v>7257783</v>
      </c>
      <c r="M214" s="100">
        <v>38.24</v>
      </c>
      <c r="N214" s="101">
        <v>36.93</v>
      </c>
      <c r="O214" s="101">
        <v>39.590000000000003</v>
      </c>
      <c r="P214" s="72">
        <v>3709</v>
      </c>
      <c r="Q214" s="75">
        <v>6954795</v>
      </c>
    </row>
    <row r="215" spans="1:18" ht="14.5" x14ac:dyDescent="0.35">
      <c r="A215" s="6"/>
      <c r="B215" s="112"/>
      <c r="C215" s="101"/>
      <c r="D215" s="101"/>
      <c r="E215" s="101"/>
      <c r="F215" s="72"/>
      <c r="G215" s="72"/>
      <c r="H215" s="101"/>
      <c r="I215" s="101"/>
      <c r="J215" s="101"/>
      <c r="K215" s="72"/>
      <c r="L215" s="72"/>
      <c r="M215" s="101"/>
      <c r="N215" s="101"/>
      <c r="O215" s="101"/>
      <c r="P215" s="72"/>
      <c r="Q215" s="72"/>
    </row>
    <row r="216" spans="1:18" ht="14.5" x14ac:dyDescent="0.35">
      <c r="A216" s="107" t="s">
        <v>100</v>
      </c>
      <c r="B216" s="112"/>
      <c r="C216" s="101"/>
      <c r="D216" s="101"/>
      <c r="E216" s="101"/>
      <c r="F216" s="72"/>
      <c r="G216" s="72"/>
      <c r="H216" s="101"/>
      <c r="I216" s="101"/>
      <c r="J216" s="101"/>
      <c r="K216" s="72"/>
      <c r="L216" s="72"/>
      <c r="M216" s="101"/>
      <c r="N216" s="101"/>
      <c r="O216" s="101"/>
      <c r="P216" s="72"/>
      <c r="Q216" s="72"/>
    </row>
    <row r="217" spans="1:18" x14ac:dyDescent="0.3">
      <c r="A217" s="14"/>
      <c r="C217" s="102"/>
      <c r="D217" s="102"/>
      <c r="E217" s="102"/>
      <c r="F217" s="9"/>
      <c r="G217" s="9"/>
      <c r="H217" s="102"/>
      <c r="I217" s="102"/>
      <c r="J217" s="102"/>
      <c r="K217" s="9"/>
      <c r="L217" s="9"/>
      <c r="M217" s="102"/>
      <c r="N217" s="102"/>
      <c r="O217" s="102"/>
      <c r="P217" s="9"/>
      <c r="Q217" s="9"/>
    </row>
    <row r="218" spans="1:18" x14ac:dyDescent="0.3">
      <c r="B218" s="113"/>
      <c r="C218" s="103" t="s">
        <v>44</v>
      </c>
      <c r="D218" s="104"/>
      <c r="E218" s="104"/>
      <c r="F218" s="13"/>
      <c r="G218" s="13"/>
      <c r="H218" s="106" t="s">
        <v>45</v>
      </c>
      <c r="I218" s="106"/>
      <c r="J218" s="106"/>
      <c r="K218" s="12"/>
      <c r="L218" s="12"/>
      <c r="M218" s="106" t="s">
        <v>46</v>
      </c>
      <c r="N218" s="106"/>
      <c r="O218" s="106"/>
      <c r="P218" s="12"/>
      <c r="Q218" s="12"/>
    </row>
    <row r="219" spans="1:18" x14ac:dyDescent="0.3">
      <c r="A219" s="10" t="s">
        <v>43</v>
      </c>
      <c r="B219" s="114" t="s">
        <v>42</v>
      </c>
      <c r="C219" s="105" t="s">
        <v>3</v>
      </c>
      <c r="D219" s="105" t="s">
        <v>4</v>
      </c>
      <c r="E219" s="105" t="s">
        <v>5</v>
      </c>
      <c r="F219" s="11" t="s">
        <v>6</v>
      </c>
      <c r="G219" s="11" t="s">
        <v>7</v>
      </c>
      <c r="H219" s="105" t="s">
        <v>3</v>
      </c>
      <c r="I219" s="105" t="s">
        <v>4</v>
      </c>
      <c r="J219" s="105" t="s">
        <v>5</v>
      </c>
      <c r="K219" s="11" t="s">
        <v>6</v>
      </c>
      <c r="L219" s="11" t="s">
        <v>7</v>
      </c>
      <c r="M219" s="105" t="s">
        <v>3</v>
      </c>
      <c r="N219" s="105" t="s">
        <v>4</v>
      </c>
      <c r="O219" s="105" t="s">
        <v>5</v>
      </c>
      <c r="P219" s="11" t="s">
        <v>6</v>
      </c>
      <c r="Q219" s="11" t="s">
        <v>7</v>
      </c>
    </row>
    <row r="220" spans="1:18" ht="14.5" x14ac:dyDescent="0.35">
      <c r="A220" s="3" t="str">
        <f t="shared" ref="A220:Q220" si="0">A39</f>
        <v>All races/ethnicities</v>
      </c>
      <c r="B220" s="115" t="str">
        <f t="shared" si="0"/>
        <v>2017-2021</v>
      </c>
      <c r="C220" s="100">
        <f t="shared" si="0"/>
        <v>26.07</v>
      </c>
      <c r="D220" s="100">
        <f t="shared" si="0"/>
        <v>25.59</v>
      </c>
      <c r="E220" s="100">
        <f t="shared" si="0"/>
        <v>26.57</v>
      </c>
      <c r="F220" s="74">
        <f t="shared" si="0"/>
        <v>11238</v>
      </c>
      <c r="G220" s="74">
        <f t="shared" si="0"/>
        <v>37143563</v>
      </c>
      <c r="H220" s="100">
        <f t="shared" si="0"/>
        <v>33.700000000000003</v>
      </c>
      <c r="I220" s="100">
        <f t="shared" si="0"/>
        <v>32.880000000000003</v>
      </c>
      <c r="J220" s="100">
        <f t="shared" si="0"/>
        <v>34.53</v>
      </c>
      <c r="K220" s="74">
        <f t="shared" si="0"/>
        <v>6731</v>
      </c>
      <c r="L220" s="74">
        <f t="shared" si="0"/>
        <v>18674344</v>
      </c>
      <c r="M220" s="100">
        <f t="shared" si="0"/>
        <v>20.329999999999998</v>
      </c>
      <c r="N220" s="100">
        <f t="shared" si="0"/>
        <v>19.73</v>
      </c>
      <c r="O220" s="100">
        <f t="shared" si="0"/>
        <v>20.95</v>
      </c>
      <c r="P220" s="74">
        <f t="shared" si="0"/>
        <v>4507</v>
      </c>
      <c r="Q220" s="74">
        <f t="shared" si="0"/>
        <v>18469219</v>
      </c>
    </row>
    <row r="221" spans="1:18" x14ac:dyDescent="0.3">
      <c r="A221" s="3" t="str">
        <f>A74</f>
        <v>AIAN</v>
      </c>
      <c r="B221" s="116" t="str">
        <f t="shared" ref="B221:Q221" si="1">B74</f>
        <v>2017-2021</v>
      </c>
      <c r="C221" s="3">
        <f t="shared" si="1"/>
        <v>17.82</v>
      </c>
      <c r="D221" s="3">
        <f t="shared" si="1"/>
        <v>11.31</v>
      </c>
      <c r="E221" s="3">
        <f t="shared" si="1"/>
        <v>26.86</v>
      </c>
      <c r="F221" s="3">
        <f t="shared" si="1"/>
        <v>25</v>
      </c>
      <c r="G221" s="3">
        <f t="shared" si="1"/>
        <v>119280</v>
      </c>
      <c r="H221" s="3" t="str">
        <f t="shared" si="1"/>
        <v>^</v>
      </c>
      <c r="I221" s="3" t="str">
        <f t="shared" si="1"/>
        <v>^</v>
      </c>
      <c r="J221" s="3" t="str">
        <f t="shared" si="1"/>
        <v>^</v>
      </c>
      <c r="K221" s="3" t="str">
        <f t="shared" si="1"/>
        <v>^</v>
      </c>
      <c r="L221" s="3">
        <f t="shared" si="1"/>
        <v>59635</v>
      </c>
      <c r="M221" s="3" t="str">
        <f t="shared" si="1"/>
        <v>^</v>
      </c>
      <c r="N221" s="3" t="str">
        <f t="shared" si="1"/>
        <v>^</v>
      </c>
      <c r="O221" s="3" t="str">
        <f t="shared" si="1"/>
        <v>^</v>
      </c>
      <c r="P221" s="3" t="str">
        <f t="shared" si="1"/>
        <v>^</v>
      </c>
      <c r="Q221" s="3">
        <f t="shared" si="1"/>
        <v>59645</v>
      </c>
    </row>
    <row r="222" spans="1:18" x14ac:dyDescent="0.3">
      <c r="A222" s="3" t="str">
        <f>A109</f>
        <v>AANHPI</v>
      </c>
      <c r="B222" s="116" t="str">
        <f t="shared" ref="B222:Q222" si="2">B109</f>
        <v>2017-2021</v>
      </c>
      <c r="C222" s="3">
        <f t="shared" si="2"/>
        <v>1.03</v>
      </c>
      <c r="D222" s="3">
        <f t="shared" si="2"/>
        <v>0.86</v>
      </c>
      <c r="E222" s="3">
        <f t="shared" si="2"/>
        <v>1.23</v>
      </c>
      <c r="F222" s="3">
        <f t="shared" si="2"/>
        <v>127</v>
      </c>
      <c r="G222" s="3">
        <f t="shared" si="2"/>
        <v>11034481</v>
      </c>
      <c r="H222" s="3">
        <f t="shared" si="2"/>
        <v>1.02</v>
      </c>
      <c r="I222" s="3">
        <f t="shared" si="2"/>
        <v>0.77</v>
      </c>
      <c r="J222" s="3">
        <f t="shared" si="2"/>
        <v>1.33</v>
      </c>
      <c r="K222" s="3">
        <f t="shared" si="2"/>
        <v>57</v>
      </c>
      <c r="L222" s="3">
        <f t="shared" si="2"/>
        <v>5366972</v>
      </c>
      <c r="M222" s="3">
        <f t="shared" si="2"/>
        <v>1.07</v>
      </c>
      <c r="N222" s="3">
        <f t="shared" si="2"/>
        <v>0.83</v>
      </c>
      <c r="O222" s="3">
        <f t="shared" si="2"/>
        <v>1.37</v>
      </c>
      <c r="P222" s="3">
        <f t="shared" si="2"/>
        <v>70</v>
      </c>
      <c r="Q222" s="3">
        <f t="shared" si="2"/>
        <v>5667509</v>
      </c>
    </row>
    <row r="223" spans="1:18" x14ac:dyDescent="0.3">
      <c r="A223" s="3" t="str">
        <f>A144</f>
        <v>Hispanic</v>
      </c>
      <c r="B223" s="116" t="str">
        <f t="shared" ref="B223:Q223" si="3">B144</f>
        <v>2017-2021</v>
      </c>
      <c r="C223" s="3">
        <f t="shared" si="3"/>
        <v>5.61</v>
      </c>
      <c r="D223" s="3">
        <f t="shared" si="3"/>
        <v>5.05</v>
      </c>
      <c r="E223" s="3">
        <f t="shared" si="3"/>
        <v>6.21</v>
      </c>
      <c r="F223" s="3">
        <f t="shared" si="3"/>
        <v>408</v>
      </c>
      <c r="G223" s="3">
        <f t="shared" si="3"/>
        <v>9538465</v>
      </c>
      <c r="H223" s="3">
        <f t="shared" si="3"/>
        <v>5.86</v>
      </c>
      <c r="I223" s="3">
        <f t="shared" si="3"/>
        <v>4.9800000000000004</v>
      </c>
      <c r="J223" s="3">
        <f t="shared" si="3"/>
        <v>6.84</v>
      </c>
      <c r="K223" s="3">
        <f t="shared" si="3"/>
        <v>190</v>
      </c>
      <c r="L223" s="3">
        <f t="shared" si="3"/>
        <v>4865862</v>
      </c>
      <c r="M223" s="3">
        <f t="shared" si="3"/>
        <v>5.65</v>
      </c>
      <c r="N223" s="3">
        <f t="shared" si="3"/>
        <v>4.9000000000000004</v>
      </c>
      <c r="O223" s="3">
        <f t="shared" si="3"/>
        <v>6.47</v>
      </c>
      <c r="P223" s="3">
        <f t="shared" si="3"/>
        <v>218</v>
      </c>
      <c r="Q223" s="3">
        <f t="shared" si="3"/>
        <v>4672603</v>
      </c>
    </row>
    <row r="224" spans="1:18" x14ac:dyDescent="0.3">
      <c r="A224" s="3" t="str">
        <f>A179</f>
        <v>Non-Hispanic Black</v>
      </c>
      <c r="B224" s="116" t="str">
        <f t="shared" ref="B224:Q224" si="4">B179</f>
        <v>2017-2021</v>
      </c>
      <c r="C224" s="3">
        <f t="shared" si="4"/>
        <v>1.52</v>
      </c>
      <c r="D224" s="3">
        <f t="shared" si="4"/>
        <v>1.05</v>
      </c>
      <c r="E224" s="3">
        <f t="shared" si="4"/>
        <v>2.14</v>
      </c>
      <c r="F224" s="3">
        <f t="shared" si="4"/>
        <v>34</v>
      </c>
      <c r="G224" s="3">
        <f t="shared" si="4"/>
        <v>2238759</v>
      </c>
      <c r="H224" s="3">
        <f t="shared" si="4"/>
        <v>2.2200000000000002</v>
      </c>
      <c r="I224" s="3">
        <f t="shared" si="4"/>
        <v>1.35</v>
      </c>
      <c r="J224" s="3">
        <f t="shared" si="4"/>
        <v>3.41</v>
      </c>
      <c r="K224" s="3">
        <f t="shared" si="4"/>
        <v>21</v>
      </c>
      <c r="L224" s="3">
        <f t="shared" si="4"/>
        <v>1124092</v>
      </c>
      <c r="M224" s="3" t="str">
        <f t="shared" si="4"/>
        <v>^</v>
      </c>
      <c r="N224" s="3" t="str">
        <f t="shared" si="4"/>
        <v>^</v>
      </c>
      <c r="O224" s="3" t="str">
        <f t="shared" si="4"/>
        <v>^</v>
      </c>
      <c r="P224" s="3" t="str">
        <f t="shared" si="4"/>
        <v>^</v>
      </c>
      <c r="Q224" s="3">
        <f t="shared" si="4"/>
        <v>1114667</v>
      </c>
    </row>
    <row r="225" spans="1:17" x14ac:dyDescent="0.3">
      <c r="A225" s="3" t="str">
        <f>A214</f>
        <v>Non-Hispanic White</v>
      </c>
      <c r="B225" s="116" t="str">
        <f t="shared" ref="B225:Q225" si="5">B214</f>
        <v>2017-2021</v>
      </c>
      <c r="C225" s="3">
        <f t="shared" si="5"/>
        <v>46.81</v>
      </c>
      <c r="D225" s="3">
        <f t="shared" si="5"/>
        <v>45.83</v>
      </c>
      <c r="E225" s="3">
        <f t="shared" si="5"/>
        <v>47.8</v>
      </c>
      <c r="F225" s="3">
        <f t="shared" si="5"/>
        <v>9578</v>
      </c>
      <c r="G225" s="3">
        <f t="shared" si="5"/>
        <v>14212578</v>
      </c>
      <c r="H225" s="3">
        <f t="shared" si="5"/>
        <v>58.11</v>
      </c>
      <c r="I225" s="3">
        <f t="shared" si="5"/>
        <v>56.59</v>
      </c>
      <c r="J225" s="3">
        <f t="shared" si="5"/>
        <v>59.67</v>
      </c>
      <c r="K225" s="3">
        <f t="shared" si="5"/>
        <v>5869</v>
      </c>
      <c r="L225" s="3">
        <f t="shared" si="5"/>
        <v>7257783</v>
      </c>
      <c r="M225" s="3">
        <f t="shared" si="5"/>
        <v>38.24</v>
      </c>
      <c r="N225" s="3">
        <f t="shared" si="5"/>
        <v>36.93</v>
      </c>
      <c r="O225" s="3">
        <f t="shared" si="5"/>
        <v>39.590000000000003</v>
      </c>
      <c r="P225" s="3">
        <f t="shared" si="5"/>
        <v>3709</v>
      </c>
      <c r="Q225" s="3">
        <f t="shared" si="5"/>
        <v>6954795</v>
      </c>
    </row>
    <row r="228" spans="1:17" ht="14.5" x14ac:dyDescent="0.35">
      <c r="A228" s="35"/>
      <c r="B228" s="35" t="s">
        <v>16</v>
      </c>
    </row>
    <row r="229" spans="1:17" ht="14.5" x14ac:dyDescent="0.35">
      <c r="A229" s="35" t="s">
        <v>33</v>
      </c>
      <c r="B229" s="35" t="s">
        <v>148</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7"/>
  <sheetViews>
    <sheetView zoomScale="76" zoomScaleNormal="76" workbookViewId="0">
      <selection activeCell="B7" sqref="B7:C24"/>
    </sheetView>
  </sheetViews>
  <sheetFormatPr defaultColWidth="8.7265625" defaultRowHeight="14.5" x14ac:dyDescent="0.35"/>
  <cols>
    <col min="1" max="1" width="12.54296875" style="35" customWidth="1"/>
    <col min="2" max="3" width="15.453125" style="83" customWidth="1"/>
    <col min="4" max="16384" width="8.7265625" style="35"/>
  </cols>
  <sheetData>
    <row r="1" spans="1:3" x14ac:dyDescent="0.35">
      <c r="A1" s="20" t="s">
        <v>54</v>
      </c>
    </row>
    <row r="2" spans="1:3" x14ac:dyDescent="0.35">
      <c r="A2" s="20" t="s">
        <v>101</v>
      </c>
    </row>
    <row r="3" spans="1:3" x14ac:dyDescent="0.35">
      <c r="A3" s="20" t="s">
        <v>99</v>
      </c>
    </row>
    <row r="4" spans="1:3" x14ac:dyDescent="0.35">
      <c r="A4" s="20" t="s">
        <v>32</v>
      </c>
    </row>
    <row r="5" spans="1:3" x14ac:dyDescent="0.35">
      <c r="B5" s="83" t="s">
        <v>1</v>
      </c>
      <c r="C5" s="83" t="s">
        <v>2</v>
      </c>
    </row>
    <row r="6" spans="1:3" x14ac:dyDescent="0.35">
      <c r="B6" s="83" t="s">
        <v>3</v>
      </c>
      <c r="C6" s="83" t="s">
        <v>3</v>
      </c>
    </row>
    <row r="7" spans="1:3" x14ac:dyDescent="0.35">
      <c r="A7" s="35" t="s">
        <v>74</v>
      </c>
      <c r="B7" s="35" t="s">
        <v>147</v>
      </c>
      <c r="C7" s="35" t="s">
        <v>147</v>
      </c>
    </row>
    <row r="8" spans="1:3" x14ac:dyDescent="0.35">
      <c r="A8" s="35" t="s">
        <v>75</v>
      </c>
      <c r="B8" s="35" t="s">
        <v>147</v>
      </c>
      <c r="C8" s="35" t="s">
        <v>147</v>
      </c>
    </row>
    <row r="9" spans="1:3" x14ac:dyDescent="0.35">
      <c r="A9" s="35" t="s">
        <v>76</v>
      </c>
      <c r="B9" s="35" t="s">
        <v>147</v>
      </c>
      <c r="C9" s="35" t="s">
        <v>147</v>
      </c>
    </row>
    <row r="10" spans="1:3" x14ac:dyDescent="0.35">
      <c r="A10" s="35" t="s">
        <v>77</v>
      </c>
      <c r="B10" s="35" t="s">
        <v>147</v>
      </c>
      <c r="C10" s="35" t="s">
        <v>147</v>
      </c>
    </row>
    <row r="11" spans="1:3" x14ac:dyDescent="0.35">
      <c r="A11" s="35" t="s">
        <v>78</v>
      </c>
      <c r="B11" s="35">
        <v>1.75</v>
      </c>
      <c r="C11" s="35">
        <v>2.48</v>
      </c>
    </row>
    <row r="12" spans="1:3" x14ac:dyDescent="0.35">
      <c r="A12" s="35" t="s">
        <v>79</v>
      </c>
      <c r="B12" s="35">
        <v>3.07</v>
      </c>
      <c r="C12" s="35">
        <v>6.12</v>
      </c>
    </row>
    <row r="13" spans="1:3" x14ac:dyDescent="0.35">
      <c r="A13" s="35" t="s">
        <v>80</v>
      </c>
      <c r="B13" s="35">
        <v>4.88</v>
      </c>
      <c r="C13" s="35">
        <v>10.51</v>
      </c>
    </row>
    <row r="14" spans="1:3" x14ac:dyDescent="0.35">
      <c r="A14" s="35" t="s">
        <v>81</v>
      </c>
      <c r="B14" s="35">
        <v>9.2100000000000009</v>
      </c>
      <c r="C14" s="35">
        <v>13.57</v>
      </c>
    </row>
    <row r="15" spans="1:3" x14ac:dyDescent="0.35">
      <c r="A15" s="35" t="s">
        <v>82</v>
      </c>
      <c r="B15" s="35">
        <v>13.49</v>
      </c>
      <c r="C15" s="35">
        <v>18.64</v>
      </c>
    </row>
    <row r="16" spans="1:3" x14ac:dyDescent="0.35">
      <c r="A16" s="35" t="s">
        <v>83</v>
      </c>
      <c r="B16" s="35">
        <v>18.75</v>
      </c>
      <c r="C16" s="35">
        <v>24.83</v>
      </c>
    </row>
    <row r="17" spans="1:3" x14ac:dyDescent="0.35">
      <c r="A17" s="35" t="s">
        <v>84</v>
      </c>
      <c r="B17" s="35">
        <v>34.11</v>
      </c>
      <c r="C17" s="35">
        <v>29.7</v>
      </c>
    </row>
    <row r="18" spans="1:3" x14ac:dyDescent="0.35">
      <c r="A18" s="35" t="s">
        <v>85</v>
      </c>
      <c r="B18" s="35">
        <v>52.66</v>
      </c>
      <c r="C18" s="35">
        <v>39.47</v>
      </c>
    </row>
    <row r="19" spans="1:3" x14ac:dyDescent="0.35">
      <c r="A19" s="35" t="s">
        <v>86</v>
      </c>
      <c r="B19" s="35">
        <v>76.3</v>
      </c>
      <c r="C19" s="35">
        <v>47.66</v>
      </c>
    </row>
    <row r="20" spans="1:3" x14ac:dyDescent="0.35">
      <c r="A20" s="35" t="s">
        <v>87</v>
      </c>
      <c r="B20" s="35">
        <v>100.1</v>
      </c>
      <c r="C20" s="35">
        <v>58.46</v>
      </c>
    </row>
    <row r="21" spans="1:3" x14ac:dyDescent="0.35">
      <c r="A21" s="35" t="s">
        <v>88</v>
      </c>
      <c r="B21" s="35">
        <v>153.6</v>
      </c>
      <c r="C21" s="35">
        <v>68.02</v>
      </c>
    </row>
    <row r="22" spans="1:3" x14ac:dyDescent="0.35">
      <c r="A22" s="35" t="s">
        <v>89</v>
      </c>
      <c r="B22" s="35">
        <v>212.25</v>
      </c>
      <c r="C22" s="35">
        <v>77.58</v>
      </c>
    </row>
    <row r="23" spans="1:3" x14ac:dyDescent="0.35">
      <c r="A23" s="35" t="s">
        <v>90</v>
      </c>
      <c r="B23" s="35">
        <v>237.2</v>
      </c>
      <c r="C23" s="35">
        <v>83.78</v>
      </c>
    </row>
    <row r="24" spans="1:3" x14ac:dyDescent="0.35">
      <c r="A24" s="35" t="s">
        <v>91</v>
      </c>
      <c r="B24" s="35">
        <v>249.4</v>
      </c>
      <c r="C24" s="35">
        <v>73.2</v>
      </c>
    </row>
    <row r="27" spans="1:3" x14ac:dyDescent="0.35">
      <c r="A27" s="35" t="s">
        <v>33</v>
      </c>
      <c r="B27" s="35" t="s">
        <v>92</v>
      </c>
      <c r="C27" s="3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zoomScale="55" zoomScaleNormal="55" zoomScaleSheetLayoutView="77" workbookViewId="0"/>
  </sheetViews>
  <sheetFormatPr defaultColWidth="9.1796875" defaultRowHeight="14.5" x14ac:dyDescent="0.35"/>
  <cols>
    <col min="1" max="1" width="26.81640625" style="18" customWidth="1"/>
    <col min="2" max="2" width="22.7265625" style="18" customWidth="1"/>
    <col min="3" max="3" width="9.26953125" style="19" bestFit="1" customWidth="1"/>
    <col min="4" max="5" width="11.453125" style="19" customWidth="1"/>
    <col min="6" max="6" width="9.7265625" style="61" bestFit="1" customWidth="1"/>
    <col min="7" max="7" width="12.26953125" style="61" customWidth="1"/>
    <col min="8" max="8" width="9.26953125" style="19" bestFit="1" customWidth="1"/>
    <col min="9" max="10" width="12.1796875" style="19" customWidth="1"/>
    <col min="11" max="11" width="9.453125" style="61" bestFit="1" customWidth="1"/>
    <col min="12" max="12" width="12.26953125" style="61" customWidth="1"/>
    <col min="13" max="13" width="9.26953125" style="19" bestFit="1" customWidth="1"/>
    <col min="14" max="15" width="11.7265625" style="19" customWidth="1"/>
    <col min="16" max="16" width="9.26953125" style="61" bestFit="1" customWidth="1"/>
    <col min="17" max="17" width="12.26953125" style="61" customWidth="1"/>
    <col min="18" max="16384" width="9.1796875" style="18"/>
  </cols>
  <sheetData>
    <row r="1" spans="1:17" s="20" customFormat="1" x14ac:dyDescent="0.35">
      <c r="A1" s="20" t="s">
        <v>57</v>
      </c>
      <c r="B1" s="18"/>
      <c r="C1" s="19"/>
      <c r="D1" s="19"/>
      <c r="E1" s="19"/>
      <c r="F1" s="61"/>
      <c r="G1" s="61"/>
      <c r="H1" s="19"/>
      <c r="I1" s="19"/>
      <c r="J1" s="19"/>
      <c r="K1" s="61"/>
      <c r="L1" s="61"/>
      <c r="M1" s="19"/>
      <c r="N1" s="19"/>
      <c r="O1" s="19"/>
      <c r="P1" s="61"/>
      <c r="Q1" s="61"/>
    </row>
    <row r="2" spans="1:17" s="20" customFormat="1" x14ac:dyDescent="0.35">
      <c r="A2" s="117" t="s">
        <v>99</v>
      </c>
      <c r="B2" s="18"/>
      <c r="C2" s="19"/>
      <c r="D2" s="19"/>
      <c r="E2" s="19"/>
      <c r="F2" s="61"/>
      <c r="G2" s="61"/>
      <c r="H2" s="19"/>
      <c r="I2" s="19"/>
      <c r="J2" s="19"/>
      <c r="K2" s="61"/>
      <c r="L2" s="61"/>
      <c r="M2" s="19"/>
      <c r="N2" s="19" t="s">
        <v>96</v>
      </c>
      <c r="O2" s="19"/>
      <c r="P2" s="61"/>
      <c r="Q2" s="61"/>
    </row>
    <row r="3" spans="1:17" s="20" customFormat="1" x14ac:dyDescent="0.35">
      <c r="A3" s="18"/>
      <c r="B3" s="18"/>
      <c r="C3" s="19"/>
      <c r="D3" s="19"/>
      <c r="E3" s="19"/>
      <c r="F3" s="61"/>
      <c r="G3" s="61"/>
      <c r="H3" s="19"/>
      <c r="I3" s="19"/>
      <c r="J3" s="19" t="s">
        <v>39</v>
      </c>
      <c r="K3" s="61"/>
      <c r="L3" s="61"/>
      <c r="M3" s="19"/>
      <c r="N3" s="19"/>
      <c r="O3" s="19"/>
      <c r="P3" s="61"/>
      <c r="Q3" s="61"/>
    </row>
    <row r="4" spans="1:17" s="20" customFormat="1" x14ac:dyDescent="0.35">
      <c r="A4" s="18"/>
      <c r="B4" s="18"/>
      <c r="C4" s="19"/>
      <c r="D4" s="19"/>
      <c r="E4" s="19"/>
      <c r="F4" s="61"/>
      <c r="G4" s="61"/>
      <c r="H4" s="19"/>
      <c r="I4" s="19"/>
      <c r="J4" s="19"/>
      <c r="K4" s="61"/>
      <c r="L4" s="61"/>
      <c r="M4" s="19"/>
      <c r="N4" s="19"/>
      <c r="O4" s="19"/>
      <c r="P4" s="61"/>
      <c r="Q4" s="61"/>
    </row>
    <row r="5" spans="1:17" x14ac:dyDescent="0.35">
      <c r="C5" s="141" t="s">
        <v>0</v>
      </c>
      <c r="D5" s="142"/>
      <c r="E5" s="142"/>
      <c r="F5" s="142"/>
      <c r="G5" s="143"/>
      <c r="H5" s="141" t="s">
        <v>1</v>
      </c>
      <c r="I5" s="142"/>
      <c r="J5" s="142"/>
      <c r="K5" s="142"/>
      <c r="L5" s="143"/>
      <c r="M5" s="141" t="s">
        <v>2</v>
      </c>
      <c r="N5" s="142"/>
      <c r="O5" s="142"/>
      <c r="P5" s="142"/>
      <c r="Q5" s="142"/>
    </row>
    <row r="6" spans="1:17" x14ac:dyDescent="0.35">
      <c r="A6" s="35"/>
      <c r="B6" s="35" t="s">
        <v>61</v>
      </c>
      <c r="C6" s="21" t="s">
        <v>3</v>
      </c>
      <c r="D6" s="22" t="s">
        <v>4</v>
      </c>
      <c r="E6" s="22" t="s">
        <v>5</v>
      </c>
      <c r="F6" s="59" t="s">
        <v>6</v>
      </c>
      <c r="G6" s="60" t="s">
        <v>7</v>
      </c>
      <c r="H6" s="21" t="s">
        <v>3</v>
      </c>
      <c r="I6" s="22" t="s">
        <v>4</v>
      </c>
      <c r="J6" s="22" t="s">
        <v>5</v>
      </c>
      <c r="K6" s="59" t="s">
        <v>6</v>
      </c>
      <c r="L6" s="60" t="s">
        <v>7</v>
      </c>
      <c r="M6" s="21" t="s">
        <v>3</v>
      </c>
      <c r="N6" s="22" t="s">
        <v>4</v>
      </c>
      <c r="O6" s="22" t="s">
        <v>5</v>
      </c>
      <c r="P6" s="59" t="s">
        <v>6</v>
      </c>
      <c r="Q6" s="59" t="s">
        <v>7</v>
      </c>
    </row>
    <row r="7" spans="1:17" x14ac:dyDescent="0.35">
      <c r="A7" s="35" t="s">
        <v>8</v>
      </c>
      <c r="B7" s="35" t="s">
        <v>62</v>
      </c>
      <c r="C7" s="62">
        <v>25.22</v>
      </c>
      <c r="D7" s="63">
        <v>24.72</v>
      </c>
      <c r="E7" s="63">
        <v>25.74</v>
      </c>
      <c r="F7" s="64">
        <v>9795</v>
      </c>
      <c r="G7" s="65">
        <v>33280222</v>
      </c>
      <c r="H7" s="62">
        <v>32.659999999999997</v>
      </c>
      <c r="I7" s="63">
        <v>31.81</v>
      </c>
      <c r="J7" s="63">
        <v>33.520000000000003</v>
      </c>
      <c r="K7" s="64">
        <v>5868</v>
      </c>
      <c r="L7" s="65">
        <v>16718160</v>
      </c>
      <c r="M7" s="62">
        <v>19.64</v>
      </c>
      <c r="N7" s="63">
        <v>19.010000000000002</v>
      </c>
      <c r="O7" s="63">
        <v>20.27</v>
      </c>
      <c r="P7" s="64">
        <v>3927</v>
      </c>
      <c r="Q7" s="64">
        <v>16562062</v>
      </c>
    </row>
    <row r="8" spans="1:17" x14ac:dyDescent="0.35">
      <c r="A8" s="35" t="s">
        <v>8</v>
      </c>
      <c r="B8" s="35" t="s">
        <v>63</v>
      </c>
      <c r="C8" s="62">
        <v>19.559999999999999</v>
      </c>
      <c r="D8" s="63">
        <v>18.66</v>
      </c>
      <c r="E8" s="63">
        <v>20.49</v>
      </c>
      <c r="F8" s="64">
        <v>1834</v>
      </c>
      <c r="G8" s="65">
        <v>8360006</v>
      </c>
      <c r="H8" s="62">
        <v>25.45</v>
      </c>
      <c r="I8" s="63">
        <v>23.92</v>
      </c>
      <c r="J8" s="63">
        <v>27.05</v>
      </c>
      <c r="K8" s="64">
        <v>1085</v>
      </c>
      <c r="L8" s="65">
        <v>4150512</v>
      </c>
      <c r="M8" s="62">
        <v>15.15</v>
      </c>
      <c r="N8" s="63">
        <v>14.06</v>
      </c>
      <c r="O8" s="63">
        <v>16.3</v>
      </c>
      <c r="P8" s="64">
        <v>749</v>
      </c>
      <c r="Q8" s="64">
        <v>4209494</v>
      </c>
    </row>
    <row r="9" spans="1:17" x14ac:dyDescent="0.35">
      <c r="A9" s="35" t="s">
        <v>8</v>
      </c>
      <c r="B9" s="35" t="s">
        <v>64</v>
      </c>
      <c r="C9" s="62">
        <v>30.11</v>
      </c>
      <c r="D9" s="63">
        <v>28.81</v>
      </c>
      <c r="E9" s="63">
        <v>31.45</v>
      </c>
      <c r="F9" s="64">
        <v>2102</v>
      </c>
      <c r="G9" s="65">
        <v>5809398</v>
      </c>
      <c r="H9" s="62">
        <v>40.01</v>
      </c>
      <c r="I9" s="63">
        <v>37.799999999999997</v>
      </c>
      <c r="J9" s="63">
        <v>42.32</v>
      </c>
      <c r="K9" s="64">
        <v>1286</v>
      </c>
      <c r="L9" s="65">
        <v>2863164</v>
      </c>
      <c r="M9" s="62">
        <v>22.54</v>
      </c>
      <c r="N9" s="63">
        <v>20.98</v>
      </c>
      <c r="O9" s="63">
        <v>24.2</v>
      </c>
      <c r="P9" s="64">
        <v>816</v>
      </c>
      <c r="Q9" s="64">
        <v>2946234</v>
      </c>
    </row>
    <row r="10" spans="1:17" x14ac:dyDescent="0.35">
      <c r="A10" s="35" t="s">
        <v>8</v>
      </c>
      <c r="B10" s="35" t="s">
        <v>65</v>
      </c>
      <c r="C10" s="62">
        <v>57.08</v>
      </c>
      <c r="D10" s="63">
        <v>53.55</v>
      </c>
      <c r="E10" s="63">
        <v>60.79</v>
      </c>
      <c r="F10" s="64">
        <v>1104</v>
      </c>
      <c r="G10" s="65">
        <v>1310617</v>
      </c>
      <c r="H10" s="62">
        <v>69.12</v>
      </c>
      <c r="I10" s="63">
        <v>63.72</v>
      </c>
      <c r="J10" s="63">
        <v>74.91</v>
      </c>
      <c r="K10" s="64">
        <v>644</v>
      </c>
      <c r="L10" s="65">
        <v>644213</v>
      </c>
      <c r="M10" s="62">
        <v>48.86</v>
      </c>
      <c r="N10" s="63">
        <v>44.06</v>
      </c>
      <c r="O10" s="63">
        <v>54.07</v>
      </c>
      <c r="P10" s="64">
        <v>460</v>
      </c>
      <c r="Q10" s="64">
        <v>666404</v>
      </c>
    </row>
    <row r="11" spans="1:17" x14ac:dyDescent="0.35">
      <c r="A11" s="35" t="s">
        <v>8</v>
      </c>
      <c r="B11" s="35" t="s">
        <v>66</v>
      </c>
      <c r="C11" s="62">
        <v>20.45</v>
      </c>
      <c r="D11" s="63">
        <v>19.22</v>
      </c>
      <c r="E11" s="63">
        <v>21.76</v>
      </c>
      <c r="F11" s="64">
        <v>1061</v>
      </c>
      <c r="G11" s="65">
        <v>4326078</v>
      </c>
      <c r="H11" s="62">
        <v>25.66</v>
      </c>
      <c r="I11" s="63">
        <v>23.68</v>
      </c>
      <c r="J11" s="63">
        <v>27.77</v>
      </c>
      <c r="K11" s="64">
        <v>648</v>
      </c>
      <c r="L11" s="65">
        <v>2228552</v>
      </c>
      <c r="M11" s="62">
        <v>16.010000000000002</v>
      </c>
      <c r="N11" s="63">
        <v>14.45</v>
      </c>
      <c r="O11" s="63">
        <v>17.7</v>
      </c>
      <c r="P11" s="64">
        <v>413</v>
      </c>
      <c r="Q11" s="64">
        <v>2097526</v>
      </c>
    </row>
    <row r="12" spans="1:17" x14ac:dyDescent="0.35">
      <c r="A12" s="35" t="s">
        <v>8</v>
      </c>
      <c r="B12" s="35" t="s">
        <v>67</v>
      </c>
      <c r="C12" s="62">
        <v>27.05</v>
      </c>
      <c r="D12" s="63">
        <v>25.56</v>
      </c>
      <c r="E12" s="63">
        <v>28.62</v>
      </c>
      <c r="F12" s="64">
        <v>1269</v>
      </c>
      <c r="G12" s="65">
        <v>3812790</v>
      </c>
      <c r="H12" s="62">
        <v>34.950000000000003</v>
      </c>
      <c r="I12" s="63">
        <v>32.46</v>
      </c>
      <c r="J12" s="63">
        <v>37.590000000000003</v>
      </c>
      <c r="K12" s="64">
        <v>754</v>
      </c>
      <c r="L12" s="65">
        <v>1902567</v>
      </c>
      <c r="M12" s="62">
        <v>21.51</v>
      </c>
      <c r="N12" s="63">
        <v>19.64</v>
      </c>
      <c r="O12" s="63">
        <v>23.52</v>
      </c>
      <c r="P12" s="64">
        <v>515</v>
      </c>
      <c r="Q12" s="64">
        <v>1910223</v>
      </c>
    </row>
    <row r="13" spans="1:17" x14ac:dyDescent="0.35">
      <c r="A13" s="35" t="s">
        <v>8</v>
      </c>
      <c r="B13" s="35" t="s">
        <v>68</v>
      </c>
      <c r="C13" s="62">
        <v>22.78</v>
      </c>
      <c r="D13" s="63">
        <v>21.87</v>
      </c>
      <c r="E13" s="63">
        <v>23.72</v>
      </c>
      <c r="F13" s="64">
        <v>2425</v>
      </c>
      <c r="G13" s="65">
        <v>9661333</v>
      </c>
      <c r="H13" s="62">
        <v>29.57</v>
      </c>
      <c r="I13" s="63">
        <v>28.04</v>
      </c>
      <c r="J13" s="63">
        <v>31.17</v>
      </c>
      <c r="K13" s="64">
        <v>1451</v>
      </c>
      <c r="L13" s="65">
        <v>4929152</v>
      </c>
      <c r="M13" s="62">
        <v>17.649999999999999</v>
      </c>
      <c r="N13" s="63">
        <v>16.55</v>
      </c>
      <c r="O13" s="63">
        <v>18.82</v>
      </c>
      <c r="P13" s="64">
        <v>974</v>
      </c>
      <c r="Q13" s="64">
        <v>4732181</v>
      </c>
    </row>
    <row r="14" spans="1:17" x14ac:dyDescent="0.35">
      <c r="A14" s="35" t="s">
        <v>8</v>
      </c>
      <c r="B14" s="35" t="s">
        <v>69</v>
      </c>
      <c r="C14" s="62">
        <v>33.909999999999997</v>
      </c>
      <c r="D14" s="63">
        <v>32.14</v>
      </c>
      <c r="E14" s="63">
        <v>35.76</v>
      </c>
      <c r="F14" s="64">
        <v>1443</v>
      </c>
      <c r="G14" s="65">
        <v>3863341</v>
      </c>
      <c r="H14" s="62">
        <v>43</v>
      </c>
      <c r="I14" s="63">
        <v>40.090000000000003</v>
      </c>
      <c r="J14" s="63">
        <v>46.07</v>
      </c>
      <c r="K14" s="64">
        <v>863</v>
      </c>
      <c r="L14" s="65">
        <v>1956184</v>
      </c>
      <c r="M14" s="62">
        <v>26.99</v>
      </c>
      <c r="N14" s="63">
        <v>24.76</v>
      </c>
      <c r="O14" s="63">
        <v>29.36</v>
      </c>
      <c r="P14" s="64">
        <v>580</v>
      </c>
      <c r="Q14" s="64">
        <v>1907157</v>
      </c>
    </row>
    <row r="15" spans="1:17" x14ac:dyDescent="0.35">
      <c r="A15" s="35" t="s">
        <v>8</v>
      </c>
      <c r="B15" s="35" t="s">
        <v>70</v>
      </c>
      <c r="C15" s="62">
        <v>26.59</v>
      </c>
      <c r="D15" s="63">
        <v>24.48</v>
      </c>
      <c r="E15" s="63">
        <v>28.83</v>
      </c>
      <c r="F15" s="64">
        <v>611</v>
      </c>
      <c r="G15" s="65">
        <v>2193958</v>
      </c>
      <c r="H15" s="62">
        <v>33.08</v>
      </c>
      <c r="I15" s="63">
        <v>29.66</v>
      </c>
      <c r="J15" s="63">
        <v>36.78</v>
      </c>
      <c r="K15" s="64">
        <v>357</v>
      </c>
      <c r="L15" s="65">
        <v>1120103</v>
      </c>
      <c r="M15" s="62">
        <v>21.58</v>
      </c>
      <c r="N15" s="63">
        <v>18.93</v>
      </c>
      <c r="O15" s="63">
        <v>24.5</v>
      </c>
      <c r="P15" s="64">
        <v>254</v>
      </c>
      <c r="Q15" s="64">
        <v>1073855</v>
      </c>
    </row>
    <row r="16" spans="1:17" x14ac:dyDescent="0.35">
      <c r="A16" s="35" t="s">
        <v>8</v>
      </c>
      <c r="B16" s="35" t="s">
        <v>71</v>
      </c>
      <c r="C16" s="62">
        <v>24.31</v>
      </c>
      <c r="D16" s="63">
        <v>19.11</v>
      </c>
      <c r="E16" s="63">
        <v>30.49</v>
      </c>
      <c r="F16" s="64">
        <v>78</v>
      </c>
      <c r="G16" s="65">
        <v>316665</v>
      </c>
      <c r="H16" s="62">
        <v>31.51</v>
      </c>
      <c r="I16" s="63">
        <v>22.95</v>
      </c>
      <c r="J16" s="63">
        <v>42.16</v>
      </c>
      <c r="K16" s="63">
        <v>48</v>
      </c>
      <c r="L16" s="65">
        <v>160000</v>
      </c>
      <c r="M16" s="62">
        <v>18.399999999999999</v>
      </c>
      <c r="N16" s="63">
        <v>12.32</v>
      </c>
      <c r="O16" s="63">
        <v>26.45</v>
      </c>
      <c r="P16" s="63">
        <v>30</v>
      </c>
      <c r="Q16" s="64">
        <v>156665</v>
      </c>
    </row>
    <row r="17" spans="1:17" x14ac:dyDescent="0.35">
      <c r="A17" s="35" t="s">
        <v>8</v>
      </c>
      <c r="B17" s="35" t="s">
        <v>72</v>
      </c>
      <c r="C17" s="62">
        <v>46.39</v>
      </c>
      <c r="D17" s="63">
        <v>43</v>
      </c>
      <c r="E17" s="63">
        <v>50</v>
      </c>
      <c r="F17" s="64">
        <v>754</v>
      </c>
      <c r="G17" s="65">
        <v>1352718</v>
      </c>
      <c r="H17" s="62">
        <v>59.68</v>
      </c>
      <c r="I17" s="63">
        <v>54.06</v>
      </c>
      <c r="J17" s="63">
        <v>65.73</v>
      </c>
      <c r="K17" s="64">
        <v>458</v>
      </c>
      <c r="L17" s="65">
        <v>676081</v>
      </c>
      <c r="M17" s="62">
        <v>36.619999999999997</v>
      </c>
      <c r="N17" s="63">
        <v>32.36</v>
      </c>
      <c r="O17" s="63">
        <v>41.3</v>
      </c>
      <c r="P17" s="64">
        <v>296</v>
      </c>
      <c r="Q17" s="64">
        <v>676637</v>
      </c>
    </row>
    <row r="18" spans="1:17" s="26" customFormat="1" x14ac:dyDescent="0.35">
      <c r="A18" s="54" t="s">
        <v>8</v>
      </c>
      <c r="B18" s="54" t="s">
        <v>73</v>
      </c>
      <c r="C18" s="66">
        <v>26.07</v>
      </c>
      <c r="D18" s="67">
        <v>25.59</v>
      </c>
      <c r="E18" s="67">
        <v>26.57</v>
      </c>
      <c r="F18" s="68">
        <v>11238</v>
      </c>
      <c r="G18" s="69">
        <v>37143563</v>
      </c>
      <c r="H18" s="66">
        <v>33.700000000000003</v>
      </c>
      <c r="I18" s="67">
        <v>32.880000000000003</v>
      </c>
      <c r="J18" s="67">
        <v>34.53</v>
      </c>
      <c r="K18" s="68">
        <v>6731</v>
      </c>
      <c r="L18" s="69">
        <v>18674344</v>
      </c>
      <c r="M18" s="66">
        <v>20.329999999999998</v>
      </c>
      <c r="N18" s="67">
        <v>19.73</v>
      </c>
      <c r="O18" s="67">
        <v>20.95</v>
      </c>
      <c r="P18" s="68">
        <v>4507</v>
      </c>
      <c r="Q18" s="68">
        <v>18469219</v>
      </c>
    </row>
    <row r="19" spans="1:17" s="26" customFormat="1" x14ac:dyDescent="0.35">
      <c r="A19" s="54" t="s">
        <v>8</v>
      </c>
      <c r="B19" s="54" t="s">
        <v>27</v>
      </c>
      <c r="C19" s="66">
        <v>22.77</v>
      </c>
      <c r="D19" s="67">
        <v>22.57</v>
      </c>
      <c r="E19" s="67">
        <v>22.98</v>
      </c>
      <c r="F19" s="68">
        <v>50204</v>
      </c>
      <c r="G19" s="69">
        <v>197148966</v>
      </c>
      <c r="H19" s="66">
        <v>29.71</v>
      </c>
      <c r="I19" s="67">
        <v>29.36</v>
      </c>
      <c r="J19" s="67">
        <v>30.05</v>
      </c>
      <c r="K19" s="68">
        <v>30100</v>
      </c>
      <c r="L19" s="69">
        <v>98723521</v>
      </c>
      <c r="M19" s="66">
        <v>17.59</v>
      </c>
      <c r="N19" s="67">
        <v>17.34</v>
      </c>
      <c r="O19" s="67">
        <v>17.84</v>
      </c>
      <c r="P19" s="68">
        <v>20104</v>
      </c>
      <c r="Q19" s="68">
        <v>98425445</v>
      </c>
    </row>
    <row r="20" spans="1:17" x14ac:dyDescent="0.35">
      <c r="A20" s="35" t="s">
        <v>104</v>
      </c>
      <c r="B20" s="35" t="s">
        <v>62</v>
      </c>
      <c r="C20" s="62">
        <v>19.66</v>
      </c>
      <c r="D20" s="63">
        <v>12.23</v>
      </c>
      <c r="E20" s="63">
        <v>30.1</v>
      </c>
      <c r="F20" s="64">
        <v>23</v>
      </c>
      <c r="G20" s="65">
        <v>101463</v>
      </c>
      <c r="H20" s="62" t="s">
        <v>147</v>
      </c>
      <c r="I20" s="63" t="s">
        <v>147</v>
      </c>
      <c r="J20" s="63" t="s">
        <v>147</v>
      </c>
      <c r="K20" s="64" t="s">
        <v>147</v>
      </c>
      <c r="L20" s="65">
        <v>50583</v>
      </c>
      <c r="M20" s="62" t="s">
        <v>147</v>
      </c>
      <c r="N20" s="63" t="s">
        <v>147</v>
      </c>
      <c r="O20" s="63" t="s">
        <v>147</v>
      </c>
      <c r="P20" s="64" t="s">
        <v>147</v>
      </c>
      <c r="Q20" s="64">
        <v>50880</v>
      </c>
    </row>
    <row r="21" spans="1:17" x14ac:dyDescent="0.35">
      <c r="A21" s="35" t="s">
        <v>104</v>
      </c>
      <c r="B21" s="35" t="s">
        <v>63</v>
      </c>
      <c r="C21" s="62" t="s">
        <v>147</v>
      </c>
      <c r="D21" s="63" t="s">
        <v>147</v>
      </c>
      <c r="E21" s="63" t="s">
        <v>147</v>
      </c>
      <c r="F21" s="64" t="s">
        <v>147</v>
      </c>
      <c r="G21" s="65">
        <v>28143</v>
      </c>
      <c r="H21" s="62" t="s">
        <v>147</v>
      </c>
      <c r="I21" s="63" t="s">
        <v>147</v>
      </c>
      <c r="J21" s="63" t="s">
        <v>147</v>
      </c>
      <c r="K21" s="64" t="s">
        <v>147</v>
      </c>
      <c r="L21" s="65">
        <v>13055</v>
      </c>
      <c r="M21" s="62" t="s">
        <v>147</v>
      </c>
      <c r="N21" s="63" t="s">
        <v>147</v>
      </c>
      <c r="O21" s="63" t="s">
        <v>147</v>
      </c>
      <c r="P21" s="64" t="s">
        <v>147</v>
      </c>
      <c r="Q21" s="64">
        <v>15088</v>
      </c>
    </row>
    <row r="22" spans="1:17" x14ac:dyDescent="0.35">
      <c r="A22" s="35" t="s">
        <v>104</v>
      </c>
      <c r="B22" s="35" t="s">
        <v>64</v>
      </c>
      <c r="C22" s="62" t="s">
        <v>147</v>
      </c>
      <c r="D22" s="63" t="s">
        <v>147</v>
      </c>
      <c r="E22" s="63" t="s">
        <v>147</v>
      </c>
      <c r="F22" s="64" t="s">
        <v>147</v>
      </c>
      <c r="G22" s="65">
        <v>21960</v>
      </c>
      <c r="H22" s="62" t="s">
        <v>147</v>
      </c>
      <c r="I22" s="63" t="s">
        <v>147</v>
      </c>
      <c r="J22" s="63" t="s">
        <v>147</v>
      </c>
      <c r="K22" s="64" t="s">
        <v>147</v>
      </c>
      <c r="L22" s="65">
        <v>10691</v>
      </c>
      <c r="M22" s="62" t="s">
        <v>147</v>
      </c>
      <c r="N22" s="63" t="s">
        <v>147</v>
      </c>
      <c r="O22" s="63" t="s">
        <v>147</v>
      </c>
      <c r="P22" s="64" t="s">
        <v>147</v>
      </c>
      <c r="Q22" s="64">
        <v>11269</v>
      </c>
    </row>
    <row r="23" spans="1:17" x14ac:dyDescent="0.35">
      <c r="A23" s="35" t="s">
        <v>104</v>
      </c>
      <c r="B23" s="35" t="s">
        <v>65</v>
      </c>
      <c r="C23" s="62" t="s">
        <v>147</v>
      </c>
      <c r="D23" s="63" t="s">
        <v>147</v>
      </c>
      <c r="E23" s="63" t="s">
        <v>147</v>
      </c>
      <c r="F23" s="64" t="s">
        <v>147</v>
      </c>
      <c r="G23" s="65">
        <v>3718</v>
      </c>
      <c r="H23" s="62" t="s">
        <v>147</v>
      </c>
      <c r="I23" s="63" t="s">
        <v>147</v>
      </c>
      <c r="J23" s="63" t="s">
        <v>147</v>
      </c>
      <c r="K23" s="64" t="s">
        <v>147</v>
      </c>
      <c r="L23" s="65">
        <v>2038</v>
      </c>
      <c r="M23" s="62" t="s">
        <v>147</v>
      </c>
      <c r="N23" s="63" t="s">
        <v>147</v>
      </c>
      <c r="O23" s="63" t="s">
        <v>147</v>
      </c>
      <c r="P23" s="64" t="s">
        <v>147</v>
      </c>
      <c r="Q23" s="64">
        <v>1680</v>
      </c>
    </row>
    <row r="24" spans="1:17" x14ac:dyDescent="0.35">
      <c r="A24" s="35" t="s">
        <v>104</v>
      </c>
      <c r="B24" s="35" t="s">
        <v>66</v>
      </c>
      <c r="C24" s="62" t="s">
        <v>147</v>
      </c>
      <c r="D24" s="63" t="s">
        <v>147</v>
      </c>
      <c r="E24" s="63" t="s">
        <v>147</v>
      </c>
      <c r="F24" s="64" t="s">
        <v>147</v>
      </c>
      <c r="G24" s="65">
        <v>12379</v>
      </c>
      <c r="H24" s="62" t="s">
        <v>147</v>
      </c>
      <c r="I24" s="63" t="s">
        <v>147</v>
      </c>
      <c r="J24" s="63" t="s">
        <v>147</v>
      </c>
      <c r="K24" s="64" t="s">
        <v>147</v>
      </c>
      <c r="L24" s="65">
        <v>6824</v>
      </c>
      <c r="M24" s="62" t="s">
        <v>147</v>
      </c>
      <c r="N24" s="63" t="s">
        <v>147</v>
      </c>
      <c r="O24" s="63" t="s">
        <v>147</v>
      </c>
      <c r="P24" s="64" t="s">
        <v>147</v>
      </c>
      <c r="Q24" s="64">
        <v>5555</v>
      </c>
    </row>
    <row r="25" spans="1:17" x14ac:dyDescent="0.35">
      <c r="A25" s="35" t="s">
        <v>104</v>
      </c>
      <c r="B25" s="35" t="s">
        <v>67</v>
      </c>
      <c r="C25" s="62" t="s">
        <v>147</v>
      </c>
      <c r="D25" s="63" t="s">
        <v>147</v>
      </c>
      <c r="E25" s="63" t="s">
        <v>147</v>
      </c>
      <c r="F25" s="64" t="s">
        <v>147</v>
      </c>
      <c r="G25" s="65">
        <v>7613</v>
      </c>
      <c r="H25" s="62" t="s">
        <v>147</v>
      </c>
      <c r="I25" s="63" t="s">
        <v>147</v>
      </c>
      <c r="J25" s="63" t="s">
        <v>147</v>
      </c>
      <c r="K25" s="64" t="s">
        <v>147</v>
      </c>
      <c r="L25" s="65">
        <v>3815</v>
      </c>
      <c r="M25" s="62" t="s">
        <v>147</v>
      </c>
      <c r="N25" s="63" t="s">
        <v>147</v>
      </c>
      <c r="O25" s="63" t="s">
        <v>147</v>
      </c>
      <c r="P25" s="64" t="s">
        <v>147</v>
      </c>
      <c r="Q25" s="64">
        <v>3798</v>
      </c>
    </row>
    <row r="26" spans="1:17" x14ac:dyDescent="0.35">
      <c r="A26" s="35" t="s">
        <v>104</v>
      </c>
      <c r="B26" s="35" t="s">
        <v>68</v>
      </c>
      <c r="C26" s="62" t="s">
        <v>147</v>
      </c>
      <c r="D26" s="63" t="s">
        <v>147</v>
      </c>
      <c r="E26" s="63" t="s">
        <v>147</v>
      </c>
      <c r="F26" s="64" t="s">
        <v>147</v>
      </c>
      <c r="G26" s="65">
        <v>27650</v>
      </c>
      <c r="H26" s="62" t="s">
        <v>147</v>
      </c>
      <c r="I26" s="63" t="s">
        <v>147</v>
      </c>
      <c r="J26" s="63" t="s">
        <v>147</v>
      </c>
      <c r="K26" s="64" t="s">
        <v>147</v>
      </c>
      <c r="L26" s="65">
        <v>14160</v>
      </c>
      <c r="M26" s="62" t="s">
        <v>147</v>
      </c>
      <c r="N26" s="63" t="s">
        <v>147</v>
      </c>
      <c r="O26" s="63" t="s">
        <v>147</v>
      </c>
      <c r="P26" s="64" t="s">
        <v>147</v>
      </c>
      <c r="Q26" s="64">
        <v>13490</v>
      </c>
    </row>
    <row r="27" spans="1:17" x14ac:dyDescent="0.35">
      <c r="A27" s="35" t="s">
        <v>104</v>
      </c>
      <c r="B27" s="35" t="s">
        <v>69</v>
      </c>
      <c r="C27" s="62" t="s">
        <v>147</v>
      </c>
      <c r="D27" s="63" t="s">
        <v>147</v>
      </c>
      <c r="E27" s="63" t="s">
        <v>147</v>
      </c>
      <c r="F27" s="64" t="s">
        <v>147</v>
      </c>
      <c r="G27" s="65">
        <v>17817</v>
      </c>
      <c r="H27" s="62" t="s">
        <v>147</v>
      </c>
      <c r="I27" s="63" t="s">
        <v>147</v>
      </c>
      <c r="J27" s="63" t="s">
        <v>147</v>
      </c>
      <c r="K27" s="64" t="s">
        <v>147</v>
      </c>
      <c r="L27" s="65">
        <v>9052</v>
      </c>
      <c r="M27" s="62" t="s">
        <v>147</v>
      </c>
      <c r="N27" s="63" t="s">
        <v>147</v>
      </c>
      <c r="O27" s="63" t="s">
        <v>147</v>
      </c>
      <c r="P27" s="64" t="s">
        <v>147</v>
      </c>
      <c r="Q27" s="64">
        <v>8765</v>
      </c>
    </row>
    <row r="28" spans="1:17" x14ac:dyDescent="0.35">
      <c r="A28" s="35" t="s">
        <v>104</v>
      </c>
      <c r="B28" s="35" t="s">
        <v>70</v>
      </c>
      <c r="C28" s="62" t="s">
        <v>147</v>
      </c>
      <c r="D28" s="63" t="s">
        <v>147</v>
      </c>
      <c r="E28" s="63" t="s">
        <v>147</v>
      </c>
      <c r="F28" s="64" t="s">
        <v>147</v>
      </c>
      <c r="G28" s="65">
        <v>8845</v>
      </c>
      <c r="H28" s="62" t="s">
        <v>147</v>
      </c>
      <c r="I28" s="63" t="s">
        <v>147</v>
      </c>
      <c r="J28" s="63" t="s">
        <v>147</v>
      </c>
      <c r="K28" s="64" t="s">
        <v>147</v>
      </c>
      <c r="L28" s="65">
        <v>4569</v>
      </c>
      <c r="M28" s="62" t="s">
        <v>147</v>
      </c>
      <c r="N28" s="63" t="s">
        <v>147</v>
      </c>
      <c r="O28" s="63" t="s">
        <v>147</v>
      </c>
      <c r="P28" s="64" t="s">
        <v>147</v>
      </c>
      <c r="Q28" s="64">
        <v>4276</v>
      </c>
    </row>
    <row r="29" spans="1:17" x14ac:dyDescent="0.35">
      <c r="A29" s="35" t="s">
        <v>104</v>
      </c>
      <c r="B29" s="35" t="s">
        <v>71</v>
      </c>
      <c r="C29" s="62" t="s">
        <v>147</v>
      </c>
      <c r="D29" s="63" t="s">
        <v>147</v>
      </c>
      <c r="E29" s="63" t="s">
        <v>147</v>
      </c>
      <c r="F29" s="63" t="s">
        <v>147</v>
      </c>
      <c r="G29" s="65">
        <v>1651</v>
      </c>
      <c r="H29" s="62" t="s">
        <v>147</v>
      </c>
      <c r="I29" s="63" t="s">
        <v>147</v>
      </c>
      <c r="J29" s="63" t="s">
        <v>147</v>
      </c>
      <c r="K29" s="63" t="s">
        <v>147</v>
      </c>
      <c r="L29" s="65">
        <v>782</v>
      </c>
      <c r="M29" s="62" t="s">
        <v>147</v>
      </c>
      <c r="N29" s="63" t="s">
        <v>147</v>
      </c>
      <c r="O29" s="63" t="s">
        <v>147</v>
      </c>
      <c r="P29" s="63" t="s">
        <v>147</v>
      </c>
      <c r="Q29" s="64">
        <v>869</v>
      </c>
    </row>
    <row r="30" spans="1:17" x14ac:dyDescent="0.35">
      <c r="A30" s="35" t="s">
        <v>104</v>
      </c>
      <c r="B30" s="35" t="s">
        <v>72</v>
      </c>
      <c r="C30" s="62" t="s">
        <v>147</v>
      </c>
      <c r="D30" s="63" t="s">
        <v>147</v>
      </c>
      <c r="E30" s="63" t="s">
        <v>147</v>
      </c>
      <c r="F30" s="64" t="s">
        <v>147</v>
      </c>
      <c r="G30" s="65">
        <v>7321</v>
      </c>
      <c r="H30" s="62" t="s">
        <v>147</v>
      </c>
      <c r="I30" s="63" t="s">
        <v>147</v>
      </c>
      <c r="J30" s="63" t="s">
        <v>147</v>
      </c>
      <c r="K30" s="64" t="s">
        <v>147</v>
      </c>
      <c r="L30" s="65">
        <v>3701</v>
      </c>
      <c r="M30" s="62" t="s">
        <v>147</v>
      </c>
      <c r="N30" s="63" t="s">
        <v>147</v>
      </c>
      <c r="O30" s="63" t="s">
        <v>147</v>
      </c>
      <c r="P30" s="64" t="s">
        <v>147</v>
      </c>
      <c r="Q30" s="64">
        <v>3620</v>
      </c>
    </row>
    <row r="31" spans="1:17" s="26" customFormat="1" x14ac:dyDescent="0.35">
      <c r="A31" s="54" t="s">
        <v>104</v>
      </c>
      <c r="B31" s="54" t="s">
        <v>73</v>
      </c>
      <c r="C31" s="66">
        <v>17.82</v>
      </c>
      <c r="D31" s="67">
        <v>11.31</v>
      </c>
      <c r="E31" s="67">
        <v>26.86</v>
      </c>
      <c r="F31" s="68">
        <v>25</v>
      </c>
      <c r="G31" s="69">
        <v>119280</v>
      </c>
      <c r="H31" s="66" t="s">
        <v>147</v>
      </c>
      <c r="I31" s="67" t="s">
        <v>147</v>
      </c>
      <c r="J31" s="67" t="s">
        <v>147</v>
      </c>
      <c r="K31" s="68" t="s">
        <v>147</v>
      </c>
      <c r="L31" s="69">
        <v>59635</v>
      </c>
      <c r="M31" s="66" t="s">
        <v>147</v>
      </c>
      <c r="N31" s="67" t="s">
        <v>147</v>
      </c>
      <c r="O31" s="67" t="s">
        <v>147</v>
      </c>
      <c r="P31" s="68" t="s">
        <v>147</v>
      </c>
      <c r="Q31" s="68">
        <v>59645</v>
      </c>
    </row>
    <row r="32" spans="1:17" s="26" customFormat="1" x14ac:dyDescent="0.35">
      <c r="A32" s="54" t="s">
        <v>104</v>
      </c>
      <c r="B32" s="54" t="s">
        <v>27</v>
      </c>
      <c r="C32" s="66">
        <v>14.61</v>
      </c>
      <c r="D32" s="67">
        <v>12.42</v>
      </c>
      <c r="E32" s="67">
        <v>17.079999999999998</v>
      </c>
      <c r="F32" s="68">
        <v>168</v>
      </c>
      <c r="G32" s="69">
        <v>1035170</v>
      </c>
      <c r="H32" s="66">
        <v>18.66</v>
      </c>
      <c r="I32" s="67">
        <v>15.04</v>
      </c>
      <c r="J32" s="67">
        <v>22.89</v>
      </c>
      <c r="K32" s="68">
        <v>98</v>
      </c>
      <c r="L32" s="69">
        <v>509554</v>
      </c>
      <c r="M32" s="66">
        <v>11.54</v>
      </c>
      <c r="N32" s="67">
        <v>8.89</v>
      </c>
      <c r="O32" s="67">
        <v>14.74</v>
      </c>
      <c r="P32" s="68">
        <v>70</v>
      </c>
      <c r="Q32" s="68">
        <v>525616</v>
      </c>
    </row>
    <row r="33" spans="1:17" x14ac:dyDescent="0.35">
      <c r="A33" s="35" t="s">
        <v>105</v>
      </c>
      <c r="B33" s="35" t="s">
        <v>62</v>
      </c>
      <c r="C33" s="62">
        <v>1.05</v>
      </c>
      <c r="D33" s="63">
        <v>0.87</v>
      </c>
      <c r="E33" s="63">
        <v>1.26</v>
      </c>
      <c r="F33" s="64">
        <v>126</v>
      </c>
      <c r="G33" s="65">
        <v>10800649</v>
      </c>
      <c r="H33" s="62">
        <v>1.03</v>
      </c>
      <c r="I33" s="63">
        <v>0.77</v>
      </c>
      <c r="J33" s="63">
        <v>1.34</v>
      </c>
      <c r="K33" s="64">
        <v>56</v>
      </c>
      <c r="L33" s="65">
        <v>5257968</v>
      </c>
      <c r="M33" s="62">
        <v>1.1000000000000001</v>
      </c>
      <c r="N33" s="63">
        <v>0.85</v>
      </c>
      <c r="O33" s="63">
        <v>1.4</v>
      </c>
      <c r="P33" s="64">
        <v>70</v>
      </c>
      <c r="Q33" s="64">
        <v>5542681</v>
      </c>
    </row>
    <row r="34" spans="1:17" x14ac:dyDescent="0.35">
      <c r="A34" s="35" t="s">
        <v>105</v>
      </c>
      <c r="B34" s="35" t="s">
        <v>63</v>
      </c>
      <c r="C34" s="62">
        <v>0.6</v>
      </c>
      <c r="D34" s="63">
        <v>0.35</v>
      </c>
      <c r="E34" s="63">
        <v>0.96</v>
      </c>
      <c r="F34" s="64">
        <v>18</v>
      </c>
      <c r="G34" s="65">
        <v>2836343</v>
      </c>
      <c r="H34" s="62" t="s">
        <v>147</v>
      </c>
      <c r="I34" s="63" t="s">
        <v>147</v>
      </c>
      <c r="J34" s="63" t="s">
        <v>147</v>
      </c>
      <c r="K34" s="64" t="s">
        <v>147</v>
      </c>
      <c r="L34" s="65">
        <v>1376430</v>
      </c>
      <c r="M34" s="62" t="s">
        <v>147</v>
      </c>
      <c r="N34" s="63" t="s">
        <v>147</v>
      </c>
      <c r="O34" s="63" t="s">
        <v>147</v>
      </c>
      <c r="P34" s="64" t="s">
        <v>147</v>
      </c>
      <c r="Q34" s="64">
        <v>1459913</v>
      </c>
    </row>
    <row r="35" spans="1:17" x14ac:dyDescent="0.35">
      <c r="A35" s="35" t="s">
        <v>105</v>
      </c>
      <c r="B35" s="35" t="s">
        <v>64</v>
      </c>
      <c r="C35" s="62">
        <v>1.23</v>
      </c>
      <c r="D35" s="63">
        <v>0.7</v>
      </c>
      <c r="E35" s="63">
        <v>2.0299999999999998</v>
      </c>
      <c r="F35" s="64">
        <v>16</v>
      </c>
      <c r="G35" s="65">
        <v>1142943</v>
      </c>
      <c r="H35" s="62" t="s">
        <v>147</v>
      </c>
      <c r="I35" s="63" t="s">
        <v>147</v>
      </c>
      <c r="J35" s="63" t="s">
        <v>147</v>
      </c>
      <c r="K35" s="64" t="s">
        <v>147</v>
      </c>
      <c r="L35" s="65">
        <v>546065</v>
      </c>
      <c r="M35" s="62" t="s">
        <v>147</v>
      </c>
      <c r="N35" s="63" t="s">
        <v>147</v>
      </c>
      <c r="O35" s="63" t="s">
        <v>147</v>
      </c>
      <c r="P35" s="64" t="s">
        <v>147</v>
      </c>
      <c r="Q35" s="64">
        <v>596878</v>
      </c>
    </row>
    <row r="36" spans="1:17" x14ac:dyDescent="0.35">
      <c r="A36" s="35" t="s">
        <v>105</v>
      </c>
      <c r="B36" s="35" t="s">
        <v>65</v>
      </c>
      <c r="C36" s="62" t="s">
        <v>147</v>
      </c>
      <c r="D36" s="63" t="s">
        <v>147</v>
      </c>
      <c r="E36" s="63" t="s">
        <v>147</v>
      </c>
      <c r="F36" s="64" t="s">
        <v>147</v>
      </c>
      <c r="G36" s="65">
        <v>99871</v>
      </c>
      <c r="H36" s="62" t="s">
        <v>147</v>
      </c>
      <c r="I36" s="63" t="s">
        <v>147</v>
      </c>
      <c r="J36" s="63" t="s">
        <v>147</v>
      </c>
      <c r="K36" s="64" t="s">
        <v>147</v>
      </c>
      <c r="L36" s="65">
        <v>42858</v>
      </c>
      <c r="M36" s="62" t="s">
        <v>147</v>
      </c>
      <c r="N36" s="63" t="s">
        <v>147</v>
      </c>
      <c r="O36" s="63" t="s">
        <v>147</v>
      </c>
      <c r="P36" s="64" t="s">
        <v>147</v>
      </c>
      <c r="Q36" s="64">
        <v>57013</v>
      </c>
    </row>
    <row r="37" spans="1:17" x14ac:dyDescent="0.35">
      <c r="A37" s="35" t="s">
        <v>105</v>
      </c>
      <c r="B37" s="35" t="s">
        <v>66</v>
      </c>
      <c r="C37" s="62">
        <v>1.2</v>
      </c>
      <c r="D37" s="63">
        <v>0.76</v>
      </c>
      <c r="E37" s="63">
        <v>1.83</v>
      </c>
      <c r="F37" s="64">
        <v>25</v>
      </c>
      <c r="G37" s="65">
        <v>1605282</v>
      </c>
      <c r="H37" s="62" t="s">
        <v>147</v>
      </c>
      <c r="I37" s="63" t="s">
        <v>147</v>
      </c>
      <c r="J37" s="63" t="s">
        <v>147</v>
      </c>
      <c r="K37" s="64" t="s">
        <v>147</v>
      </c>
      <c r="L37" s="65">
        <v>755022</v>
      </c>
      <c r="M37" s="62" t="s">
        <v>147</v>
      </c>
      <c r="N37" s="63" t="s">
        <v>147</v>
      </c>
      <c r="O37" s="63" t="s">
        <v>147</v>
      </c>
      <c r="P37" s="64" t="s">
        <v>147</v>
      </c>
      <c r="Q37" s="64">
        <v>850260</v>
      </c>
    </row>
    <row r="38" spans="1:17" x14ac:dyDescent="0.35">
      <c r="A38" s="35" t="s">
        <v>105</v>
      </c>
      <c r="B38" s="35" t="s">
        <v>67</v>
      </c>
      <c r="C38" s="62">
        <v>1.29</v>
      </c>
      <c r="D38" s="63">
        <v>0.78</v>
      </c>
      <c r="E38" s="63">
        <v>2.0299999999999998</v>
      </c>
      <c r="F38" s="64">
        <v>20</v>
      </c>
      <c r="G38" s="65">
        <v>1254376</v>
      </c>
      <c r="H38" s="62" t="s">
        <v>147</v>
      </c>
      <c r="I38" s="63" t="s">
        <v>147</v>
      </c>
      <c r="J38" s="63" t="s">
        <v>147</v>
      </c>
      <c r="K38" s="64" t="s">
        <v>147</v>
      </c>
      <c r="L38" s="65">
        <v>598346</v>
      </c>
      <c r="M38" s="62" t="s">
        <v>147</v>
      </c>
      <c r="N38" s="63" t="s">
        <v>147</v>
      </c>
      <c r="O38" s="63" t="s">
        <v>147</v>
      </c>
      <c r="P38" s="64" t="s">
        <v>147</v>
      </c>
      <c r="Q38" s="64">
        <v>656030</v>
      </c>
    </row>
    <row r="39" spans="1:17" x14ac:dyDescent="0.35">
      <c r="A39" s="35" t="s">
        <v>105</v>
      </c>
      <c r="B39" s="35" t="s">
        <v>68</v>
      </c>
      <c r="C39" s="62">
        <v>1.1000000000000001</v>
      </c>
      <c r="D39" s="63">
        <v>0.8</v>
      </c>
      <c r="E39" s="63">
        <v>1.49</v>
      </c>
      <c r="F39" s="64">
        <v>44</v>
      </c>
      <c r="G39" s="65">
        <v>3861834</v>
      </c>
      <c r="H39" s="62">
        <v>0.97</v>
      </c>
      <c r="I39" s="63">
        <v>0.56999999999999995</v>
      </c>
      <c r="J39" s="63">
        <v>1.54</v>
      </c>
      <c r="K39" s="64">
        <v>18</v>
      </c>
      <c r="L39" s="65">
        <v>1939247</v>
      </c>
      <c r="M39" s="62">
        <v>1.26</v>
      </c>
      <c r="N39" s="63">
        <v>0.82</v>
      </c>
      <c r="O39" s="63">
        <v>1.86</v>
      </c>
      <c r="P39" s="64">
        <v>26</v>
      </c>
      <c r="Q39" s="64">
        <v>1922587</v>
      </c>
    </row>
    <row r="40" spans="1:17" x14ac:dyDescent="0.35">
      <c r="A40" s="35" t="s">
        <v>105</v>
      </c>
      <c r="B40" s="35" t="s">
        <v>69</v>
      </c>
      <c r="C40" s="62" t="s">
        <v>147</v>
      </c>
      <c r="D40" s="63" t="s">
        <v>147</v>
      </c>
      <c r="E40" s="63" t="s">
        <v>147</v>
      </c>
      <c r="F40" s="64" t="s">
        <v>147</v>
      </c>
      <c r="G40" s="65">
        <v>233832</v>
      </c>
      <c r="H40" s="62" t="s">
        <v>147</v>
      </c>
      <c r="I40" s="63" t="s">
        <v>147</v>
      </c>
      <c r="J40" s="63" t="s">
        <v>147</v>
      </c>
      <c r="K40" s="64" t="s">
        <v>147</v>
      </c>
      <c r="L40" s="65">
        <v>109004</v>
      </c>
      <c r="M40" s="62" t="s">
        <v>147</v>
      </c>
      <c r="N40" s="63" t="s">
        <v>147</v>
      </c>
      <c r="O40" s="63" t="s">
        <v>147</v>
      </c>
      <c r="P40" s="64" t="s">
        <v>147</v>
      </c>
      <c r="Q40" s="64">
        <v>124828</v>
      </c>
    </row>
    <row r="41" spans="1:17" x14ac:dyDescent="0.35">
      <c r="A41" s="35" t="s">
        <v>105</v>
      </c>
      <c r="B41" s="35" t="s">
        <v>70</v>
      </c>
      <c r="C41" s="62" t="s">
        <v>147</v>
      </c>
      <c r="D41" s="63" t="s">
        <v>147</v>
      </c>
      <c r="E41" s="63" t="s">
        <v>147</v>
      </c>
      <c r="F41" s="64" t="s">
        <v>147</v>
      </c>
      <c r="G41" s="65">
        <v>148023</v>
      </c>
      <c r="H41" s="62" t="s">
        <v>147</v>
      </c>
      <c r="I41" s="63" t="s">
        <v>147</v>
      </c>
      <c r="J41" s="63" t="s">
        <v>147</v>
      </c>
      <c r="K41" s="64" t="s">
        <v>147</v>
      </c>
      <c r="L41" s="65">
        <v>68701</v>
      </c>
      <c r="M41" s="62" t="s">
        <v>147</v>
      </c>
      <c r="N41" s="63" t="s">
        <v>147</v>
      </c>
      <c r="O41" s="63" t="s">
        <v>147</v>
      </c>
      <c r="P41" s="64" t="s">
        <v>147</v>
      </c>
      <c r="Q41" s="64">
        <v>79322</v>
      </c>
    </row>
    <row r="42" spans="1:17" x14ac:dyDescent="0.35">
      <c r="A42" s="35" t="s">
        <v>105</v>
      </c>
      <c r="B42" s="35" t="s">
        <v>71</v>
      </c>
      <c r="C42" s="62" t="s">
        <v>147</v>
      </c>
      <c r="D42" s="63" t="s">
        <v>147</v>
      </c>
      <c r="E42" s="63" t="s">
        <v>147</v>
      </c>
      <c r="F42" s="63" t="s">
        <v>147</v>
      </c>
      <c r="G42" s="65">
        <v>11662</v>
      </c>
      <c r="H42" s="62" t="s">
        <v>147</v>
      </c>
      <c r="I42" s="63" t="s">
        <v>147</v>
      </c>
      <c r="J42" s="63" t="s">
        <v>147</v>
      </c>
      <c r="K42" s="63" t="s">
        <v>147</v>
      </c>
      <c r="L42" s="65">
        <v>5359</v>
      </c>
      <c r="M42" s="62" t="s">
        <v>147</v>
      </c>
      <c r="N42" s="63" t="s">
        <v>147</v>
      </c>
      <c r="O42" s="63" t="s">
        <v>147</v>
      </c>
      <c r="P42" s="63" t="s">
        <v>147</v>
      </c>
      <c r="Q42" s="64">
        <v>6303</v>
      </c>
    </row>
    <row r="43" spans="1:17" x14ac:dyDescent="0.35">
      <c r="A43" s="35" t="s">
        <v>105</v>
      </c>
      <c r="B43" s="35" t="s">
        <v>72</v>
      </c>
      <c r="C43" s="62" t="s">
        <v>147</v>
      </c>
      <c r="D43" s="63" t="s">
        <v>147</v>
      </c>
      <c r="E43" s="63" t="s">
        <v>147</v>
      </c>
      <c r="F43" s="64" t="s">
        <v>147</v>
      </c>
      <c r="G43" s="65">
        <v>74147</v>
      </c>
      <c r="H43" s="62" t="s">
        <v>147</v>
      </c>
      <c r="I43" s="63" t="s">
        <v>147</v>
      </c>
      <c r="J43" s="63" t="s">
        <v>147</v>
      </c>
      <c r="K43" s="64" t="s">
        <v>147</v>
      </c>
      <c r="L43" s="65">
        <v>34944</v>
      </c>
      <c r="M43" s="62" t="s">
        <v>147</v>
      </c>
      <c r="N43" s="63" t="s">
        <v>147</v>
      </c>
      <c r="O43" s="63" t="s">
        <v>147</v>
      </c>
      <c r="P43" s="64" t="s">
        <v>147</v>
      </c>
      <c r="Q43" s="64">
        <v>39203</v>
      </c>
    </row>
    <row r="44" spans="1:17" s="26" customFormat="1" x14ac:dyDescent="0.35">
      <c r="A44" s="54" t="s">
        <v>105</v>
      </c>
      <c r="B44" s="54" t="s">
        <v>73</v>
      </c>
      <c r="C44" s="66">
        <v>1.03</v>
      </c>
      <c r="D44" s="67">
        <v>0.86</v>
      </c>
      <c r="E44" s="67">
        <v>1.23</v>
      </c>
      <c r="F44" s="68">
        <v>127</v>
      </c>
      <c r="G44" s="69">
        <v>11034481</v>
      </c>
      <c r="H44" s="66">
        <v>1.02</v>
      </c>
      <c r="I44" s="67">
        <v>0.77</v>
      </c>
      <c r="J44" s="67">
        <v>1.33</v>
      </c>
      <c r="K44" s="68">
        <v>57</v>
      </c>
      <c r="L44" s="69">
        <v>5366972</v>
      </c>
      <c r="M44" s="66">
        <v>1.07</v>
      </c>
      <c r="N44" s="67">
        <v>0.83</v>
      </c>
      <c r="O44" s="67">
        <v>1.37</v>
      </c>
      <c r="P44" s="68">
        <v>70</v>
      </c>
      <c r="Q44" s="68">
        <v>5667509</v>
      </c>
    </row>
    <row r="45" spans="1:17" s="26" customFormat="1" x14ac:dyDescent="0.35">
      <c r="A45" s="54" t="s">
        <v>105</v>
      </c>
      <c r="B45" s="54" t="s">
        <v>27</v>
      </c>
      <c r="C45" s="66">
        <v>1.0900000000000001</v>
      </c>
      <c r="D45" s="67">
        <v>0.98</v>
      </c>
      <c r="E45" s="67">
        <v>1.2</v>
      </c>
      <c r="F45" s="68">
        <v>393</v>
      </c>
      <c r="G45" s="69">
        <v>31721501</v>
      </c>
      <c r="H45" s="66">
        <v>1.07</v>
      </c>
      <c r="I45" s="67">
        <v>0.91</v>
      </c>
      <c r="J45" s="67">
        <v>1.25</v>
      </c>
      <c r="K45" s="68">
        <v>172</v>
      </c>
      <c r="L45" s="69">
        <v>15236997</v>
      </c>
      <c r="M45" s="66">
        <v>1.1299999999999999</v>
      </c>
      <c r="N45" s="67">
        <v>0.99</v>
      </c>
      <c r="O45" s="67">
        <v>1.3</v>
      </c>
      <c r="P45" s="68">
        <v>221</v>
      </c>
      <c r="Q45" s="68">
        <v>16484504</v>
      </c>
    </row>
    <row r="46" spans="1:17" x14ac:dyDescent="0.35">
      <c r="A46" s="35" t="s">
        <v>11</v>
      </c>
      <c r="B46" s="35" t="s">
        <v>62</v>
      </c>
      <c r="C46" s="62">
        <v>5.71</v>
      </c>
      <c r="D46" s="63">
        <v>5.09</v>
      </c>
      <c r="E46" s="63">
        <v>6.38</v>
      </c>
      <c r="F46" s="64">
        <v>336</v>
      </c>
      <c r="G46" s="65">
        <v>7581316</v>
      </c>
      <c r="H46" s="62">
        <v>5.81</v>
      </c>
      <c r="I46" s="63">
        <v>4.84</v>
      </c>
      <c r="J46" s="63">
        <v>6.91</v>
      </c>
      <c r="K46" s="64">
        <v>151</v>
      </c>
      <c r="L46" s="65">
        <v>3861508</v>
      </c>
      <c r="M46" s="62">
        <v>5.9</v>
      </c>
      <c r="N46" s="63">
        <v>5.0599999999999996</v>
      </c>
      <c r="O46" s="63">
        <v>6.83</v>
      </c>
      <c r="P46" s="64">
        <v>185</v>
      </c>
      <c r="Q46" s="64">
        <v>3719808</v>
      </c>
    </row>
    <row r="47" spans="1:17" x14ac:dyDescent="0.35">
      <c r="A47" s="35" t="s">
        <v>11</v>
      </c>
      <c r="B47" s="35" t="s">
        <v>63</v>
      </c>
      <c r="C47" s="62">
        <v>5.25</v>
      </c>
      <c r="D47" s="63">
        <v>4.04</v>
      </c>
      <c r="E47" s="63">
        <v>6.68</v>
      </c>
      <c r="F47" s="64">
        <v>72</v>
      </c>
      <c r="G47" s="65">
        <v>1858037</v>
      </c>
      <c r="H47" s="62">
        <v>4.51</v>
      </c>
      <c r="I47" s="63">
        <v>2.89</v>
      </c>
      <c r="J47" s="63">
        <v>6.65</v>
      </c>
      <c r="K47" s="64">
        <v>30</v>
      </c>
      <c r="L47" s="65">
        <v>945230</v>
      </c>
      <c r="M47" s="62">
        <v>5.95</v>
      </c>
      <c r="N47" s="63">
        <v>4.24</v>
      </c>
      <c r="O47" s="63">
        <v>8.09</v>
      </c>
      <c r="P47" s="64">
        <v>42</v>
      </c>
      <c r="Q47" s="64">
        <v>912807</v>
      </c>
    </row>
    <row r="48" spans="1:17" x14ac:dyDescent="0.35">
      <c r="A48" s="35" t="s">
        <v>11</v>
      </c>
      <c r="B48" s="35" t="s">
        <v>64</v>
      </c>
      <c r="C48" s="62">
        <v>7.3</v>
      </c>
      <c r="D48" s="63">
        <v>5.67</v>
      </c>
      <c r="E48" s="63">
        <v>9.2100000000000009</v>
      </c>
      <c r="F48" s="64">
        <v>79</v>
      </c>
      <c r="G48" s="65">
        <v>1517633</v>
      </c>
      <c r="H48" s="62">
        <v>7.49</v>
      </c>
      <c r="I48" s="63">
        <v>4.92</v>
      </c>
      <c r="J48" s="63">
        <v>10.78</v>
      </c>
      <c r="K48" s="64">
        <v>34</v>
      </c>
      <c r="L48" s="65">
        <v>763713</v>
      </c>
      <c r="M48" s="62">
        <v>7.48</v>
      </c>
      <c r="N48" s="63">
        <v>5.39</v>
      </c>
      <c r="O48" s="63">
        <v>10.08</v>
      </c>
      <c r="P48" s="64">
        <v>45</v>
      </c>
      <c r="Q48" s="64">
        <v>753920</v>
      </c>
    </row>
    <row r="49" spans="1:17" x14ac:dyDescent="0.35">
      <c r="A49" s="35" t="s">
        <v>11</v>
      </c>
      <c r="B49" s="35" t="s">
        <v>65</v>
      </c>
      <c r="C49" s="62">
        <v>12.67</v>
      </c>
      <c r="D49" s="63">
        <v>7.32</v>
      </c>
      <c r="E49" s="63">
        <v>20.170000000000002</v>
      </c>
      <c r="F49" s="63">
        <v>19</v>
      </c>
      <c r="G49" s="65">
        <v>214206</v>
      </c>
      <c r="H49" s="62" t="s">
        <v>147</v>
      </c>
      <c r="I49" s="63" t="s">
        <v>147</v>
      </c>
      <c r="J49" s="63" t="s">
        <v>147</v>
      </c>
      <c r="K49" s="63" t="s">
        <v>147</v>
      </c>
      <c r="L49" s="65">
        <v>111010</v>
      </c>
      <c r="M49" s="62" t="s">
        <v>147</v>
      </c>
      <c r="N49" s="63" t="s">
        <v>147</v>
      </c>
      <c r="O49" s="63" t="s">
        <v>147</v>
      </c>
      <c r="P49" s="63" t="s">
        <v>147</v>
      </c>
      <c r="Q49" s="64">
        <v>103196</v>
      </c>
    </row>
    <row r="50" spans="1:17" x14ac:dyDescent="0.35">
      <c r="A50" s="35" t="s">
        <v>11</v>
      </c>
      <c r="B50" s="35" t="s">
        <v>66</v>
      </c>
      <c r="C50" s="62">
        <v>4.78</v>
      </c>
      <c r="D50" s="63">
        <v>3.14</v>
      </c>
      <c r="E50" s="63">
        <v>6.97</v>
      </c>
      <c r="F50" s="64">
        <v>28</v>
      </c>
      <c r="G50" s="65">
        <v>663374</v>
      </c>
      <c r="H50" s="62" t="s">
        <v>147</v>
      </c>
      <c r="I50" s="63" t="s">
        <v>147</v>
      </c>
      <c r="J50" s="63" t="s">
        <v>147</v>
      </c>
      <c r="K50" s="64" t="s">
        <v>147</v>
      </c>
      <c r="L50" s="65">
        <v>350588</v>
      </c>
      <c r="M50" s="62">
        <v>5.36</v>
      </c>
      <c r="N50" s="63">
        <v>3.03</v>
      </c>
      <c r="O50" s="63">
        <v>8.75</v>
      </c>
      <c r="P50" s="63">
        <v>16</v>
      </c>
      <c r="Q50" s="64">
        <v>312786</v>
      </c>
    </row>
    <row r="51" spans="1:17" x14ac:dyDescent="0.35">
      <c r="A51" s="35" t="s">
        <v>11</v>
      </c>
      <c r="B51" s="35" t="s">
        <v>67</v>
      </c>
      <c r="C51" s="62">
        <v>4.3</v>
      </c>
      <c r="D51" s="63">
        <v>2.96</v>
      </c>
      <c r="E51" s="63">
        <v>6.03</v>
      </c>
      <c r="F51" s="63">
        <v>35</v>
      </c>
      <c r="G51" s="65">
        <v>916612</v>
      </c>
      <c r="H51" s="62">
        <v>4.18</v>
      </c>
      <c r="I51" s="63">
        <v>2.29</v>
      </c>
      <c r="J51" s="63">
        <v>6.96</v>
      </c>
      <c r="K51" s="63">
        <v>16</v>
      </c>
      <c r="L51" s="65">
        <v>464137</v>
      </c>
      <c r="M51" s="62">
        <v>4.47</v>
      </c>
      <c r="N51" s="63">
        <v>2.67</v>
      </c>
      <c r="O51" s="63">
        <v>7.02</v>
      </c>
      <c r="P51" s="63">
        <v>19</v>
      </c>
      <c r="Q51" s="64">
        <v>452475</v>
      </c>
    </row>
    <row r="52" spans="1:17" x14ac:dyDescent="0.35">
      <c r="A52" s="35" t="s">
        <v>11</v>
      </c>
      <c r="B52" s="35" t="s">
        <v>68</v>
      </c>
      <c r="C52" s="62">
        <v>5.52</v>
      </c>
      <c r="D52" s="63">
        <v>4.46</v>
      </c>
      <c r="E52" s="63">
        <v>6.74</v>
      </c>
      <c r="F52" s="64">
        <v>103</v>
      </c>
      <c r="G52" s="65">
        <v>2411454</v>
      </c>
      <c r="H52" s="62">
        <v>6.13</v>
      </c>
      <c r="I52" s="63">
        <v>4.42</v>
      </c>
      <c r="J52" s="63">
        <v>8.23</v>
      </c>
      <c r="K52" s="63">
        <v>50</v>
      </c>
      <c r="L52" s="65">
        <v>1226830</v>
      </c>
      <c r="M52" s="62">
        <v>5.35</v>
      </c>
      <c r="N52" s="63">
        <v>3.98</v>
      </c>
      <c r="O52" s="63">
        <v>7.03</v>
      </c>
      <c r="P52" s="63">
        <v>53</v>
      </c>
      <c r="Q52" s="64">
        <v>1184624</v>
      </c>
    </row>
    <row r="53" spans="1:17" x14ac:dyDescent="0.35">
      <c r="A53" s="35" t="s">
        <v>11</v>
      </c>
      <c r="B53" s="35" t="s">
        <v>69</v>
      </c>
      <c r="C53" s="62">
        <v>5.0599999999999996</v>
      </c>
      <c r="D53" s="63">
        <v>3.89</v>
      </c>
      <c r="E53" s="63">
        <v>6.45</v>
      </c>
      <c r="F53" s="63">
        <v>72</v>
      </c>
      <c r="G53" s="65">
        <v>1957149</v>
      </c>
      <c r="H53" s="62">
        <v>5.99</v>
      </c>
      <c r="I53" s="63">
        <v>4.09</v>
      </c>
      <c r="J53" s="63">
        <v>8.4</v>
      </c>
      <c r="K53" s="63">
        <v>39</v>
      </c>
      <c r="L53" s="65">
        <v>1004354</v>
      </c>
      <c r="M53" s="62">
        <v>4.34</v>
      </c>
      <c r="N53" s="63">
        <v>2.95</v>
      </c>
      <c r="O53" s="63">
        <v>6.14</v>
      </c>
      <c r="P53" s="63">
        <v>33</v>
      </c>
      <c r="Q53" s="64">
        <v>952795</v>
      </c>
    </row>
    <row r="54" spans="1:17" x14ac:dyDescent="0.35">
      <c r="A54" s="35" t="s">
        <v>11</v>
      </c>
      <c r="B54" s="35" t="s">
        <v>70</v>
      </c>
      <c r="C54" s="62">
        <v>3.82</v>
      </c>
      <c r="D54" s="63">
        <v>2.62</v>
      </c>
      <c r="E54" s="63">
        <v>5.36</v>
      </c>
      <c r="F54" s="63">
        <v>37</v>
      </c>
      <c r="G54" s="65">
        <v>1303793</v>
      </c>
      <c r="H54" s="62">
        <v>4.1500000000000004</v>
      </c>
      <c r="I54" s="63">
        <v>2.4700000000000002</v>
      </c>
      <c r="J54" s="63">
        <v>6.55</v>
      </c>
      <c r="K54" s="63">
        <v>21</v>
      </c>
      <c r="L54" s="65">
        <v>673290</v>
      </c>
      <c r="M54" s="62">
        <v>3.42</v>
      </c>
      <c r="N54" s="63">
        <v>1.89</v>
      </c>
      <c r="O54" s="63">
        <v>5.65</v>
      </c>
      <c r="P54" s="63">
        <v>16</v>
      </c>
      <c r="Q54" s="64">
        <v>630503</v>
      </c>
    </row>
    <row r="55" spans="1:17" x14ac:dyDescent="0.35">
      <c r="A55" s="35" t="s">
        <v>11</v>
      </c>
      <c r="B55" s="35" t="s">
        <v>71</v>
      </c>
      <c r="C55" s="62" t="s">
        <v>147</v>
      </c>
      <c r="D55" s="63" t="s">
        <v>147</v>
      </c>
      <c r="E55" s="63" t="s">
        <v>147</v>
      </c>
      <c r="F55" s="63" t="s">
        <v>147</v>
      </c>
      <c r="G55" s="65">
        <v>192816</v>
      </c>
      <c r="H55" s="62" t="s">
        <v>147</v>
      </c>
      <c r="I55" s="63" t="s">
        <v>147</v>
      </c>
      <c r="J55" s="63" t="s">
        <v>147</v>
      </c>
      <c r="K55" s="63" t="s">
        <v>147</v>
      </c>
      <c r="L55" s="65">
        <v>97934</v>
      </c>
      <c r="M55" s="62" t="s">
        <v>147</v>
      </c>
      <c r="N55" s="63" t="s">
        <v>147</v>
      </c>
      <c r="O55" s="63" t="s">
        <v>147</v>
      </c>
      <c r="P55" s="63" t="s">
        <v>147</v>
      </c>
      <c r="Q55" s="64">
        <v>94882</v>
      </c>
    </row>
    <row r="56" spans="1:17" x14ac:dyDescent="0.35">
      <c r="A56" s="35" t="s">
        <v>11</v>
      </c>
      <c r="B56" s="35" t="s">
        <v>72</v>
      </c>
      <c r="C56" s="62">
        <v>7.14</v>
      </c>
      <c r="D56" s="63">
        <v>4.51</v>
      </c>
      <c r="E56" s="63">
        <v>10.7</v>
      </c>
      <c r="F56" s="63">
        <v>25</v>
      </c>
      <c r="G56" s="65">
        <v>460540</v>
      </c>
      <c r="H56" s="62" t="s">
        <v>147</v>
      </c>
      <c r="I56" s="63" t="s">
        <v>147</v>
      </c>
      <c r="J56" s="63" t="s">
        <v>147</v>
      </c>
      <c r="K56" s="63" t="s">
        <v>147</v>
      </c>
      <c r="L56" s="65">
        <v>233130</v>
      </c>
      <c r="M56" s="62" t="s">
        <v>147</v>
      </c>
      <c r="N56" s="63" t="s">
        <v>147</v>
      </c>
      <c r="O56" s="63" t="s">
        <v>147</v>
      </c>
      <c r="P56" s="63" t="s">
        <v>147</v>
      </c>
      <c r="Q56" s="64">
        <v>227410</v>
      </c>
    </row>
    <row r="57" spans="1:17" s="26" customFormat="1" x14ac:dyDescent="0.35">
      <c r="A57" s="54" t="s">
        <v>11</v>
      </c>
      <c r="B57" s="54" t="s">
        <v>73</v>
      </c>
      <c r="C57" s="66">
        <v>5.61</v>
      </c>
      <c r="D57" s="67">
        <v>5.05</v>
      </c>
      <c r="E57" s="67">
        <v>6.21</v>
      </c>
      <c r="F57" s="68">
        <v>408</v>
      </c>
      <c r="G57" s="69">
        <v>9538465</v>
      </c>
      <c r="H57" s="66">
        <v>5.86</v>
      </c>
      <c r="I57" s="67">
        <v>4.9800000000000004</v>
      </c>
      <c r="J57" s="67">
        <v>6.84</v>
      </c>
      <c r="K57" s="68">
        <v>190</v>
      </c>
      <c r="L57" s="69">
        <v>4865862</v>
      </c>
      <c r="M57" s="66">
        <v>5.65</v>
      </c>
      <c r="N57" s="67">
        <v>4.9000000000000004</v>
      </c>
      <c r="O57" s="67">
        <v>6.47</v>
      </c>
      <c r="P57" s="68">
        <v>218</v>
      </c>
      <c r="Q57" s="68">
        <v>4672603</v>
      </c>
    </row>
    <row r="58" spans="1:17" s="26" customFormat="1" x14ac:dyDescent="0.35">
      <c r="A58" s="54" t="s">
        <v>11</v>
      </c>
      <c r="B58" s="54" t="s">
        <v>27</v>
      </c>
      <c r="C58" s="66">
        <v>4.8099999999999996</v>
      </c>
      <c r="D58" s="67">
        <v>4.63</v>
      </c>
      <c r="E58" s="67">
        <v>5</v>
      </c>
      <c r="F58" s="68">
        <v>2819</v>
      </c>
      <c r="G58" s="69">
        <v>77693420</v>
      </c>
      <c r="H58" s="66">
        <v>4.67</v>
      </c>
      <c r="I58" s="67">
        <v>4.38</v>
      </c>
      <c r="J58" s="67">
        <v>4.97</v>
      </c>
      <c r="K58" s="68">
        <v>1178</v>
      </c>
      <c r="L58" s="69">
        <v>39315540</v>
      </c>
      <c r="M58" s="66">
        <v>5.17</v>
      </c>
      <c r="N58" s="67">
        <v>4.92</v>
      </c>
      <c r="O58" s="67">
        <v>5.43</v>
      </c>
      <c r="P58" s="68">
        <v>1641</v>
      </c>
      <c r="Q58" s="68">
        <v>38377880</v>
      </c>
    </row>
    <row r="59" spans="1:17" x14ac:dyDescent="0.35">
      <c r="A59" s="35" t="s">
        <v>41</v>
      </c>
      <c r="B59" s="35" t="s">
        <v>62</v>
      </c>
      <c r="C59" s="62">
        <v>1.58</v>
      </c>
      <c r="D59" s="63">
        <v>1.08</v>
      </c>
      <c r="E59" s="63">
        <v>2.2200000000000002</v>
      </c>
      <c r="F59" s="64">
        <v>34</v>
      </c>
      <c r="G59" s="65">
        <v>2151987</v>
      </c>
      <c r="H59" s="62">
        <v>2.3199999999999998</v>
      </c>
      <c r="I59" s="63">
        <v>1.42</v>
      </c>
      <c r="J59" s="63">
        <v>3.57</v>
      </c>
      <c r="K59" s="64">
        <v>21</v>
      </c>
      <c r="L59" s="65">
        <v>1072693</v>
      </c>
      <c r="M59" s="62" t="s">
        <v>147</v>
      </c>
      <c r="N59" s="63" t="s">
        <v>147</v>
      </c>
      <c r="O59" s="63" t="s">
        <v>147</v>
      </c>
      <c r="P59" s="64" t="s">
        <v>147</v>
      </c>
      <c r="Q59" s="64">
        <v>1079294</v>
      </c>
    </row>
    <row r="60" spans="1:17" x14ac:dyDescent="0.35">
      <c r="A60" s="35" t="s">
        <v>41</v>
      </c>
      <c r="B60" s="35" t="s">
        <v>63</v>
      </c>
      <c r="C60" s="62" t="s">
        <v>147</v>
      </c>
      <c r="D60" s="63" t="s">
        <v>147</v>
      </c>
      <c r="E60" s="63" t="s">
        <v>147</v>
      </c>
      <c r="F60" s="64" t="s">
        <v>147</v>
      </c>
      <c r="G60" s="65">
        <v>936743</v>
      </c>
      <c r="H60" s="62" t="s">
        <v>147</v>
      </c>
      <c r="I60" s="63" t="s">
        <v>147</v>
      </c>
      <c r="J60" s="63" t="s">
        <v>147</v>
      </c>
      <c r="K60" s="64" t="s">
        <v>147</v>
      </c>
      <c r="L60" s="65">
        <v>453754</v>
      </c>
      <c r="M60" s="62" t="s">
        <v>147</v>
      </c>
      <c r="N60" s="63" t="s">
        <v>147</v>
      </c>
      <c r="O60" s="63" t="s">
        <v>147</v>
      </c>
      <c r="P60" s="64" t="s">
        <v>147</v>
      </c>
      <c r="Q60" s="64">
        <v>482989</v>
      </c>
    </row>
    <row r="61" spans="1:17" x14ac:dyDescent="0.35">
      <c r="A61" s="35" t="s">
        <v>41</v>
      </c>
      <c r="B61" s="35" t="s">
        <v>64</v>
      </c>
      <c r="C61" s="62" t="s">
        <v>147</v>
      </c>
      <c r="D61" s="63" t="s">
        <v>147</v>
      </c>
      <c r="E61" s="63" t="s">
        <v>147</v>
      </c>
      <c r="F61" s="64" t="s">
        <v>147</v>
      </c>
      <c r="G61" s="65">
        <v>558669</v>
      </c>
      <c r="H61" s="62" t="s">
        <v>147</v>
      </c>
      <c r="I61" s="63" t="s">
        <v>147</v>
      </c>
      <c r="J61" s="63" t="s">
        <v>147</v>
      </c>
      <c r="K61" s="64" t="s">
        <v>147</v>
      </c>
      <c r="L61" s="65">
        <v>266542</v>
      </c>
      <c r="M61" s="62" t="s">
        <v>147</v>
      </c>
      <c r="N61" s="63" t="s">
        <v>147</v>
      </c>
      <c r="O61" s="63" t="s">
        <v>147</v>
      </c>
      <c r="P61" s="64" t="s">
        <v>147</v>
      </c>
      <c r="Q61" s="64">
        <v>292127</v>
      </c>
    </row>
    <row r="62" spans="1:17" s="20" customFormat="1" x14ac:dyDescent="0.35">
      <c r="A62" s="35" t="s">
        <v>41</v>
      </c>
      <c r="B62" s="35" t="s">
        <v>65</v>
      </c>
      <c r="C62" s="62" t="s">
        <v>147</v>
      </c>
      <c r="D62" s="63" t="s">
        <v>147</v>
      </c>
      <c r="E62" s="63" t="s">
        <v>147</v>
      </c>
      <c r="F62" s="63" t="s">
        <v>147</v>
      </c>
      <c r="G62" s="65">
        <v>38508</v>
      </c>
      <c r="H62" s="62" t="s">
        <v>147</v>
      </c>
      <c r="I62" s="63" t="s">
        <v>147</v>
      </c>
      <c r="J62" s="63" t="s">
        <v>147</v>
      </c>
      <c r="K62" s="63" t="s">
        <v>147</v>
      </c>
      <c r="L62" s="65">
        <v>23128</v>
      </c>
      <c r="M62" s="62" t="s">
        <v>147</v>
      </c>
      <c r="N62" s="63" t="s">
        <v>147</v>
      </c>
      <c r="O62" s="63" t="s">
        <v>147</v>
      </c>
      <c r="P62" s="63" t="s">
        <v>147</v>
      </c>
      <c r="Q62" s="64">
        <v>15380</v>
      </c>
    </row>
    <row r="63" spans="1:17" s="20" customFormat="1" x14ac:dyDescent="0.35">
      <c r="A63" s="35" t="s">
        <v>41</v>
      </c>
      <c r="B63" s="35" t="s">
        <v>66</v>
      </c>
      <c r="C63" s="62" t="s">
        <v>147</v>
      </c>
      <c r="D63" s="63" t="s">
        <v>147</v>
      </c>
      <c r="E63" s="63" t="s">
        <v>147</v>
      </c>
      <c r="F63" s="64" t="s">
        <v>147</v>
      </c>
      <c r="G63" s="65">
        <v>247556</v>
      </c>
      <c r="H63" s="62" t="s">
        <v>147</v>
      </c>
      <c r="I63" s="63" t="s">
        <v>147</v>
      </c>
      <c r="J63" s="63" t="s">
        <v>147</v>
      </c>
      <c r="K63" s="63" t="s">
        <v>147</v>
      </c>
      <c r="L63" s="65">
        <v>132072</v>
      </c>
      <c r="M63" s="62" t="s">
        <v>147</v>
      </c>
      <c r="N63" s="63" t="s">
        <v>147</v>
      </c>
      <c r="O63" s="63" t="s">
        <v>147</v>
      </c>
      <c r="P63" s="63" t="s">
        <v>147</v>
      </c>
      <c r="Q63" s="64">
        <v>115484</v>
      </c>
    </row>
    <row r="64" spans="1:17" x14ac:dyDescent="0.35">
      <c r="A64" s="35" t="s">
        <v>41</v>
      </c>
      <c r="B64" s="35" t="s">
        <v>67</v>
      </c>
      <c r="C64" s="62" t="s">
        <v>147</v>
      </c>
      <c r="D64" s="63" t="s">
        <v>147</v>
      </c>
      <c r="E64" s="63" t="s">
        <v>147</v>
      </c>
      <c r="F64" s="64" t="s">
        <v>147</v>
      </c>
      <c r="G64" s="65">
        <v>104709</v>
      </c>
      <c r="H64" s="62" t="s">
        <v>147</v>
      </c>
      <c r="I64" s="63" t="s">
        <v>147</v>
      </c>
      <c r="J64" s="63" t="s">
        <v>147</v>
      </c>
      <c r="K64" s="64" t="s">
        <v>147</v>
      </c>
      <c r="L64" s="65">
        <v>55016</v>
      </c>
      <c r="M64" s="62" t="s">
        <v>147</v>
      </c>
      <c r="N64" s="63" t="s">
        <v>147</v>
      </c>
      <c r="O64" s="63" t="s">
        <v>147</v>
      </c>
      <c r="P64" s="64" t="s">
        <v>147</v>
      </c>
      <c r="Q64" s="64">
        <v>49693</v>
      </c>
    </row>
    <row r="65" spans="1:17" x14ac:dyDescent="0.35">
      <c r="A65" s="35" t="s">
        <v>41</v>
      </c>
      <c r="B65" s="35" t="s">
        <v>68</v>
      </c>
      <c r="C65" s="62" t="s">
        <v>147</v>
      </c>
      <c r="D65" s="63" t="s">
        <v>147</v>
      </c>
      <c r="E65" s="63" t="s">
        <v>147</v>
      </c>
      <c r="F65" s="64" t="s">
        <v>147</v>
      </c>
      <c r="G65" s="65">
        <v>265802</v>
      </c>
      <c r="H65" s="62" t="s">
        <v>147</v>
      </c>
      <c r="I65" s="63" t="s">
        <v>147</v>
      </c>
      <c r="J65" s="63" t="s">
        <v>147</v>
      </c>
      <c r="K65" s="64" t="s">
        <v>147</v>
      </c>
      <c r="L65" s="65">
        <v>142181</v>
      </c>
      <c r="M65" s="62" t="s">
        <v>147</v>
      </c>
      <c r="N65" s="63" t="s">
        <v>147</v>
      </c>
      <c r="O65" s="63" t="s">
        <v>147</v>
      </c>
      <c r="P65" s="64" t="s">
        <v>147</v>
      </c>
      <c r="Q65" s="64">
        <v>123621</v>
      </c>
    </row>
    <row r="66" spans="1:17" x14ac:dyDescent="0.35">
      <c r="A66" s="35" t="s">
        <v>41</v>
      </c>
      <c r="B66" s="35" t="s">
        <v>69</v>
      </c>
      <c r="C66" s="62" t="s">
        <v>147</v>
      </c>
      <c r="D66" s="63" t="s">
        <v>147</v>
      </c>
      <c r="E66" s="63" t="s">
        <v>147</v>
      </c>
      <c r="F66" s="64" t="s">
        <v>147</v>
      </c>
      <c r="G66" s="65">
        <v>86772</v>
      </c>
      <c r="H66" s="62" t="s">
        <v>147</v>
      </c>
      <c r="I66" s="63" t="s">
        <v>147</v>
      </c>
      <c r="J66" s="63" t="s">
        <v>147</v>
      </c>
      <c r="K66" s="64" t="s">
        <v>147</v>
      </c>
      <c r="L66" s="65">
        <v>51399</v>
      </c>
      <c r="M66" s="62" t="s">
        <v>147</v>
      </c>
      <c r="N66" s="63" t="s">
        <v>147</v>
      </c>
      <c r="O66" s="63" t="s">
        <v>147</v>
      </c>
      <c r="P66" s="64" t="s">
        <v>147</v>
      </c>
      <c r="Q66" s="64">
        <v>35373</v>
      </c>
    </row>
    <row r="67" spans="1:17" x14ac:dyDescent="0.35">
      <c r="A67" s="35" t="s">
        <v>41</v>
      </c>
      <c r="B67" s="35" t="s">
        <v>70</v>
      </c>
      <c r="C67" s="62" t="s">
        <v>147</v>
      </c>
      <c r="D67" s="63" t="s">
        <v>147</v>
      </c>
      <c r="E67" s="63" t="s">
        <v>147</v>
      </c>
      <c r="F67" s="64" t="s">
        <v>147</v>
      </c>
      <c r="G67" s="65">
        <v>62398</v>
      </c>
      <c r="H67" s="62" t="s">
        <v>147</v>
      </c>
      <c r="I67" s="63" t="s">
        <v>147</v>
      </c>
      <c r="J67" s="63" t="s">
        <v>147</v>
      </c>
      <c r="K67" s="64" t="s">
        <v>147</v>
      </c>
      <c r="L67" s="65">
        <v>37928</v>
      </c>
      <c r="M67" s="62" t="s">
        <v>147</v>
      </c>
      <c r="N67" s="63" t="s">
        <v>147</v>
      </c>
      <c r="O67" s="63" t="s">
        <v>147</v>
      </c>
      <c r="P67" s="64" t="s">
        <v>147</v>
      </c>
      <c r="Q67" s="64">
        <v>24470</v>
      </c>
    </row>
    <row r="68" spans="1:17" x14ac:dyDescent="0.35">
      <c r="A68" s="35" t="s">
        <v>41</v>
      </c>
      <c r="B68" s="35" t="s">
        <v>71</v>
      </c>
      <c r="C68" s="62" t="s">
        <v>147</v>
      </c>
      <c r="D68" s="63" t="s">
        <v>147</v>
      </c>
      <c r="E68" s="63" t="s">
        <v>147</v>
      </c>
      <c r="F68" s="63" t="s">
        <v>147</v>
      </c>
      <c r="G68" s="65">
        <v>4313</v>
      </c>
      <c r="H68" s="62" t="s">
        <v>147</v>
      </c>
      <c r="I68" s="63" t="s">
        <v>147</v>
      </c>
      <c r="J68" s="63" t="s">
        <v>147</v>
      </c>
      <c r="K68" s="63" t="s">
        <v>147</v>
      </c>
      <c r="L68" s="65">
        <v>2370</v>
      </c>
      <c r="M68" s="62" t="s">
        <v>147</v>
      </c>
      <c r="N68" s="63" t="s">
        <v>147</v>
      </c>
      <c r="O68" s="63" t="s">
        <v>147</v>
      </c>
      <c r="P68" s="63" t="s">
        <v>147</v>
      </c>
      <c r="Q68" s="64">
        <v>1943</v>
      </c>
    </row>
    <row r="69" spans="1:17" x14ac:dyDescent="0.35">
      <c r="A69" s="35" t="s">
        <v>41</v>
      </c>
      <c r="B69" s="35" t="s">
        <v>72</v>
      </c>
      <c r="C69" s="62" t="s">
        <v>147</v>
      </c>
      <c r="D69" s="63" t="s">
        <v>147</v>
      </c>
      <c r="E69" s="63" t="s">
        <v>147</v>
      </c>
      <c r="F69" s="63" t="s">
        <v>147</v>
      </c>
      <c r="G69" s="65">
        <v>20061</v>
      </c>
      <c r="H69" s="62" t="s">
        <v>147</v>
      </c>
      <c r="I69" s="63" t="s">
        <v>147</v>
      </c>
      <c r="J69" s="63" t="s">
        <v>147</v>
      </c>
      <c r="K69" s="63" t="s">
        <v>147</v>
      </c>
      <c r="L69" s="65">
        <v>11101</v>
      </c>
      <c r="M69" s="62" t="s">
        <v>147</v>
      </c>
      <c r="N69" s="63" t="s">
        <v>147</v>
      </c>
      <c r="O69" s="63" t="s">
        <v>147</v>
      </c>
      <c r="P69" s="63" t="s">
        <v>147</v>
      </c>
      <c r="Q69" s="64">
        <v>8960</v>
      </c>
    </row>
    <row r="70" spans="1:17" s="26" customFormat="1" x14ac:dyDescent="0.35">
      <c r="A70" s="54" t="s">
        <v>41</v>
      </c>
      <c r="B70" s="54" t="s">
        <v>73</v>
      </c>
      <c r="C70" s="66">
        <v>1.52</v>
      </c>
      <c r="D70" s="67">
        <v>1.05</v>
      </c>
      <c r="E70" s="67">
        <v>2.14</v>
      </c>
      <c r="F70" s="68">
        <v>34</v>
      </c>
      <c r="G70" s="69">
        <v>2238759</v>
      </c>
      <c r="H70" s="66">
        <v>2.2200000000000002</v>
      </c>
      <c r="I70" s="67">
        <v>1.35</v>
      </c>
      <c r="J70" s="67">
        <v>3.41</v>
      </c>
      <c r="K70" s="68">
        <v>21</v>
      </c>
      <c r="L70" s="69">
        <v>1124092</v>
      </c>
      <c r="M70" s="66" t="s">
        <v>147</v>
      </c>
      <c r="N70" s="67" t="s">
        <v>147</v>
      </c>
      <c r="O70" s="67" t="s">
        <v>147</v>
      </c>
      <c r="P70" s="68" t="s">
        <v>147</v>
      </c>
      <c r="Q70" s="68">
        <v>1114667</v>
      </c>
    </row>
    <row r="71" spans="1:17" s="26" customFormat="1" x14ac:dyDescent="0.35">
      <c r="A71" s="54" t="s">
        <v>41</v>
      </c>
      <c r="B71" s="54" t="s">
        <v>27</v>
      </c>
      <c r="C71" s="66">
        <v>1</v>
      </c>
      <c r="D71" s="67">
        <v>0.82</v>
      </c>
      <c r="E71" s="67">
        <v>1.2</v>
      </c>
      <c r="F71" s="68">
        <v>120</v>
      </c>
      <c r="G71" s="69">
        <v>12261423</v>
      </c>
      <c r="H71" s="66">
        <v>1.17</v>
      </c>
      <c r="I71" s="67">
        <v>0.88</v>
      </c>
      <c r="J71" s="67">
        <v>1.52</v>
      </c>
      <c r="K71" s="68">
        <v>59</v>
      </c>
      <c r="L71" s="69">
        <v>6150806</v>
      </c>
      <c r="M71" s="66">
        <v>0.88</v>
      </c>
      <c r="N71" s="67">
        <v>0.67</v>
      </c>
      <c r="O71" s="67">
        <v>1.1399999999999999</v>
      </c>
      <c r="P71" s="68">
        <v>61</v>
      </c>
      <c r="Q71" s="68">
        <v>6110617</v>
      </c>
    </row>
    <row r="72" spans="1:17" x14ac:dyDescent="0.35">
      <c r="A72" s="35" t="s">
        <v>40</v>
      </c>
      <c r="B72" s="35" t="s">
        <v>62</v>
      </c>
      <c r="C72" s="62">
        <v>46.76</v>
      </c>
      <c r="D72" s="63">
        <v>45.72</v>
      </c>
      <c r="E72" s="63">
        <v>47.81</v>
      </c>
      <c r="F72" s="64">
        <v>8426</v>
      </c>
      <c r="G72" s="65">
        <v>12644807</v>
      </c>
      <c r="H72" s="62">
        <v>58.15</v>
      </c>
      <c r="I72" s="63">
        <v>56.53</v>
      </c>
      <c r="J72" s="63">
        <v>59.81</v>
      </c>
      <c r="K72" s="64">
        <v>5169</v>
      </c>
      <c r="L72" s="65">
        <v>6475408</v>
      </c>
      <c r="M72" s="62">
        <v>38.1</v>
      </c>
      <c r="N72" s="63">
        <v>36.71</v>
      </c>
      <c r="O72" s="63">
        <v>39.520000000000003</v>
      </c>
      <c r="P72" s="64">
        <v>3257</v>
      </c>
      <c r="Q72" s="64">
        <v>6169399</v>
      </c>
    </row>
    <row r="73" spans="1:17" x14ac:dyDescent="0.35">
      <c r="A73" s="35" t="s">
        <v>40</v>
      </c>
      <c r="B73" s="35" t="s">
        <v>63</v>
      </c>
      <c r="C73" s="62">
        <v>42.42</v>
      </c>
      <c r="D73" s="63">
        <v>40.28</v>
      </c>
      <c r="E73" s="63">
        <v>44.65</v>
      </c>
      <c r="F73" s="64">
        <v>1594</v>
      </c>
      <c r="G73" s="65">
        <v>2700740</v>
      </c>
      <c r="H73" s="62">
        <v>52.91</v>
      </c>
      <c r="I73" s="63">
        <v>49.51</v>
      </c>
      <c r="J73" s="63">
        <v>56.5</v>
      </c>
      <c r="K73" s="64">
        <v>958</v>
      </c>
      <c r="L73" s="65">
        <v>1362043</v>
      </c>
      <c r="M73" s="62">
        <v>34.6</v>
      </c>
      <c r="N73" s="63">
        <v>31.82</v>
      </c>
      <c r="O73" s="63">
        <v>37.590000000000003</v>
      </c>
      <c r="P73" s="64">
        <v>636</v>
      </c>
      <c r="Q73" s="64">
        <v>1338697</v>
      </c>
    </row>
    <row r="74" spans="1:17" x14ac:dyDescent="0.35">
      <c r="A74" s="35" t="s">
        <v>40</v>
      </c>
      <c r="B74" s="35" t="s">
        <v>64</v>
      </c>
      <c r="C74" s="62">
        <v>45.33</v>
      </c>
      <c r="D74" s="63">
        <v>43.09</v>
      </c>
      <c r="E74" s="63">
        <v>47.68</v>
      </c>
      <c r="F74" s="64">
        <v>1736</v>
      </c>
      <c r="G74" s="65">
        <v>2568193</v>
      </c>
      <c r="H74" s="62">
        <v>58.14</v>
      </c>
      <c r="I74" s="63">
        <v>54.6</v>
      </c>
      <c r="J74" s="63">
        <v>61.87</v>
      </c>
      <c r="K74" s="64">
        <v>1094</v>
      </c>
      <c r="L74" s="65">
        <v>1276153</v>
      </c>
      <c r="M74" s="62">
        <v>35.369999999999997</v>
      </c>
      <c r="N74" s="63">
        <v>32.42</v>
      </c>
      <c r="O74" s="63">
        <v>38.53</v>
      </c>
      <c r="P74" s="64">
        <v>642</v>
      </c>
      <c r="Q74" s="64">
        <v>1292040</v>
      </c>
    </row>
    <row r="75" spans="1:17" x14ac:dyDescent="0.35">
      <c r="A75" s="35" t="s">
        <v>40</v>
      </c>
      <c r="B75" s="35" t="s">
        <v>65</v>
      </c>
      <c r="C75" s="62">
        <v>64.349999999999994</v>
      </c>
      <c r="D75" s="63">
        <v>59.97</v>
      </c>
      <c r="E75" s="63">
        <v>69.010000000000005</v>
      </c>
      <c r="F75" s="63">
        <v>1011</v>
      </c>
      <c r="G75" s="65">
        <v>954314</v>
      </c>
      <c r="H75" s="62">
        <v>76.760000000000005</v>
      </c>
      <c r="I75" s="63">
        <v>70.319999999999993</v>
      </c>
      <c r="J75" s="63">
        <v>83.75</v>
      </c>
      <c r="K75" s="63">
        <v>599</v>
      </c>
      <c r="L75" s="65">
        <v>465179</v>
      </c>
      <c r="M75" s="62">
        <v>55.53</v>
      </c>
      <c r="N75" s="63">
        <v>49.41</v>
      </c>
      <c r="O75" s="63">
        <v>62.27</v>
      </c>
      <c r="P75" s="63">
        <v>412</v>
      </c>
      <c r="Q75" s="64">
        <v>489135</v>
      </c>
    </row>
    <row r="76" spans="1:17" x14ac:dyDescent="0.35">
      <c r="A76" s="35" t="s">
        <v>40</v>
      </c>
      <c r="B76" s="35" t="s">
        <v>66</v>
      </c>
      <c r="C76" s="62">
        <v>43.98</v>
      </c>
      <c r="D76" s="63">
        <v>41.15</v>
      </c>
      <c r="E76" s="63">
        <v>46.97</v>
      </c>
      <c r="F76" s="64">
        <v>939</v>
      </c>
      <c r="G76" s="65">
        <v>1797487</v>
      </c>
      <c r="H76" s="62">
        <v>52.24</v>
      </c>
      <c r="I76" s="63">
        <v>47.97</v>
      </c>
      <c r="J76" s="63">
        <v>56.83</v>
      </c>
      <c r="K76" s="64">
        <v>581</v>
      </c>
      <c r="L76" s="65">
        <v>984046</v>
      </c>
      <c r="M76" s="62">
        <v>36.28</v>
      </c>
      <c r="N76" s="63">
        <v>32.5</v>
      </c>
      <c r="O76" s="63">
        <v>40.43</v>
      </c>
      <c r="P76" s="64">
        <v>358</v>
      </c>
      <c r="Q76" s="64">
        <v>813441</v>
      </c>
    </row>
    <row r="77" spans="1:17" x14ac:dyDescent="0.35">
      <c r="A77" s="35" t="s">
        <v>40</v>
      </c>
      <c r="B77" s="35" t="s">
        <v>67</v>
      </c>
      <c r="C77" s="62">
        <v>51.19</v>
      </c>
      <c r="D77" s="63">
        <v>48.11</v>
      </c>
      <c r="E77" s="63">
        <v>54.43</v>
      </c>
      <c r="F77" s="64">
        <v>1153</v>
      </c>
      <c r="G77" s="65">
        <v>1529480</v>
      </c>
      <c r="H77" s="62">
        <v>62.61</v>
      </c>
      <c r="I77" s="63">
        <v>57.94</v>
      </c>
      <c r="J77" s="63">
        <v>67.61</v>
      </c>
      <c r="K77" s="64">
        <v>704</v>
      </c>
      <c r="L77" s="65">
        <v>781253</v>
      </c>
      <c r="M77" s="62">
        <v>43.2</v>
      </c>
      <c r="N77" s="63">
        <v>38.94</v>
      </c>
      <c r="O77" s="63">
        <v>47.82</v>
      </c>
      <c r="P77" s="64">
        <v>449</v>
      </c>
      <c r="Q77" s="64">
        <v>748227</v>
      </c>
    </row>
    <row r="78" spans="1:17" x14ac:dyDescent="0.35">
      <c r="A78" s="35" t="s">
        <v>40</v>
      </c>
      <c r="B78" s="35" t="s">
        <v>68</v>
      </c>
      <c r="C78" s="62">
        <v>44.19</v>
      </c>
      <c r="D78" s="63">
        <v>42.18</v>
      </c>
      <c r="E78" s="63">
        <v>46.28</v>
      </c>
      <c r="F78" s="64">
        <v>1993</v>
      </c>
      <c r="G78" s="65">
        <v>3094593</v>
      </c>
      <c r="H78" s="62">
        <v>55.67</v>
      </c>
      <c r="I78" s="63">
        <v>52.52</v>
      </c>
      <c r="J78" s="63">
        <v>58.98</v>
      </c>
      <c r="K78" s="64">
        <v>1233</v>
      </c>
      <c r="L78" s="65">
        <v>1606734</v>
      </c>
      <c r="M78" s="62">
        <v>35.479999999999997</v>
      </c>
      <c r="N78" s="63">
        <v>32.799999999999997</v>
      </c>
      <c r="O78" s="63">
        <v>38.33</v>
      </c>
      <c r="P78" s="64">
        <v>760</v>
      </c>
      <c r="Q78" s="64">
        <v>1487859</v>
      </c>
    </row>
    <row r="79" spans="1:17" x14ac:dyDescent="0.35">
      <c r="A79" s="35" t="s">
        <v>40</v>
      </c>
      <c r="B79" s="35" t="s">
        <v>69</v>
      </c>
      <c r="C79" s="62">
        <v>47.51</v>
      </c>
      <c r="D79" s="63">
        <v>44.55</v>
      </c>
      <c r="E79" s="63">
        <v>50.65</v>
      </c>
      <c r="F79" s="63">
        <v>1152</v>
      </c>
      <c r="G79" s="65">
        <v>1567771</v>
      </c>
      <c r="H79" s="62">
        <v>57.95</v>
      </c>
      <c r="I79" s="63">
        <v>53.47</v>
      </c>
      <c r="J79" s="63">
        <v>62.76</v>
      </c>
      <c r="K79" s="63">
        <v>700</v>
      </c>
      <c r="L79" s="65">
        <v>782375</v>
      </c>
      <c r="M79" s="62">
        <v>39.86</v>
      </c>
      <c r="N79" s="63">
        <v>35.78</v>
      </c>
      <c r="O79" s="63">
        <v>44.31</v>
      </c>
      <c r="P79" s="63">
        <v>452</v>
      </c>
      <c r="Q79" s="64">
        <v>785396</v>
      </c>
    </row>
    <row r="80" spans="1:17" x14ac:dyDescent="0.35">
      <c r="A80" s="35" t="s">
        <v>40</v>
      </c>
      <c r="B80" s="35" t="s">
        <v>70</v>
      </c>
      <c r="C80" s="62">
        <v>37.21</v>
      </c>
      <c r="D80" s="63">
        <v>33.25</v>
      </c>
      <c r="E80" s="63">
        <v>41.57</v>
      </c>
      <c r="F80" s="63">
        <v>413</v>
      </c>
      <c r="G80" s="65">
        <v>670899</v>
      </c>
      <c r="H80" s="62">
        <v>43.57</v>
      </c>
      <c r="I80" s="63">
        <v>37.93</v>
      </c>
      <c r="J80" s="63">
        <v>49.98</v>
      </c>
      <c r="K80" s="63">
        <v>246</v>
      </c>
      <c r="L80" s="65">
        <v>335615</v>
      </c>
      <c r="M80" s="62">
        <v>32.93</v>
      </c>
      <c r="N80" s="63">
        <v>27.19</v>
      </c>
      <c r="O80" s="63">
        <v>39.61</v>
      </c>
      <c r="P80" s="63">
        <v>167</v>
      </c>
      <c r="Q80" s="64">
        <v>335284</v>
      </c>
    </row>
    <row r="81" spans="1:17" x14ac:dyDescent="0.35">
      <c r="A81" s="35" t="s">
        <v>40</v>
      </c>
      <c r="B81" s="35" t="s">
        <v>71</v>
      </c>
      <c r="C81" s="62">
        <v>39.33</v>
      </c>
      <c r="D81" s="63">
        <v>29.53</v>
      </c>
      <c r="E81" s="63">
        <v>51.74</v>
      </c>
      <c r="F81" s="63">
        <v>60</v>
      </c>
      <c r="G81" s="65">
        <v>106223</v>
      </c>
      <c r="H81" s="62">
        <v>49.52</v>
      </c>
      <c r="I81" s="63">
        <v>34.49</v>
      </c>
      <c r="J81" s="63">
        <v>69.760000000000005</v>
      </c>
      <c r="K81" s="63">
        <v>38</v>
      </c>
      <c r="L81" s="65">
        <v>53555</v>
      </c>
      <c r="M81" s="62">
        <v>30.45</v>
      </c>
      <c r="N81" s="63">
        <v>18.22</v>
      </c>
      <c r="O81" s="63">
        <v>48.51</v>
      </c>
      <c r="P81" s="63">
        <v>22</v>
      </c>
      <c r="Q81" s="64">
        <v>52668</v>
      </c>
    </row>
    <row r="82" spans="1:17" x14ac:dyDescent="0.35">
      <c r="A82" s="35" t="s">
        <v>40</v>
      </c>
      <c r="B82" s="35" t="s">
        <v>72</v>
      </c>
      <c r="C82" s="62">
        <v>58.19</v>
      </c>
      <c r="D82" s="63">
        <v>53.54</v>
      </c>
      <c r="E82" s="63">
        <v>63.19</v>
      </c>
      <c r="F82" s="63">
        <v>679</v>
      </c>
      <c r="G82" s="65">
        <v>790649</v>
      </c>
      <c r="H82" s="62">
        <v>73.33</v>
      </c>
      <c r="I82" s="63">
        <v>65.98</v>
      </c>
      <c r="J82" s="63">
        <v>81.39</v>
      </c>
      <c r="K82" s="63">
        <v>416</v>
      </c>
      <c r="L82" s="65">
        <v>393205</v>
      </c>
      <c r="M82" s="62">
        <v>47.32</v>
      </c>
      <c r="N82" s="63">
        <v>41.18</v>
      </c>
      <c r="O82" s="63">
        <v>54.21</v>
      </c>
      <c r="P82" s="63">
        <v>263</v>
      </c>
      <c r="Q82" s="64">
        <v>397444</v>
      </c>
    </row>
    <row r="83" spans="1:17" s="26" customFormat="1" x14ac:dyDescent="0.35">
      <c r="A83" s="54" t="s">
        <v>40</v>
      </c>
      <c r="B83" s="54" t="s">
        <v>73</v>
      </c>
      <c r="C83" s="66">
        <v>46.81</v>
      </c>
      <c r="D83" s="67">
        <v>45.83</v>
      </c>
      <c r="E83" s="67">
        <v>47.8</v>
      </c>
      <c r="F83" s="68">
        <v>9578</v>
      </c>
      <c r="G83" s="69">
        <v>14212578</v>
      </c>
      <c r="H83" s="66">
        <v>58.11</v>
      </c>
      <c r="I83" s="67">
        <v>56.59</v>
      </c>
      <c r="J83" s="67">
        <v>59.67</v>
      </c>
      <c r="K83" s="68">
        <v>5869</v>
      </c>
      <c r="L83" s="69">
        <v>7257783</v>
      </c>
      <c r="M83" s="66">
        <v>38.24</v>
      </c>
      <c r="N83" s="67">
        <v>36.93</v>
      </c>
      <c r="O83" s="67">
        <v>39.590000000000003</v>
      </c>
      <c r="P83" s="68">
        <v>3709</v>
      </c>
      <c r="Q83" s="68">
        <v>6954795</v>
      </c>
    </row>
    <row r="84" spans="1:17" s="26" customFormat="1" x14ac:dyDescent="0.35">
      <c r="A84" s="54" t="s">
        <v>40</v>
      </c>
      <c r="B84" s="54" t="s">
        <v>27</v>
      </c>
      <c r="C84" s="66">
        <v>37.93</v>
      </c>
      <c r="D84" s="67">
        <v>37.549999999999997</v>
      </c>
      <c r="E84" s="67">
        <v>38.32</v>
      </c>
      <c r="F84" s="68">
        <v>41381</v>
      </c>
      <c r="G84" s="69">
        <v>74437452</v>
      </c>
      <c r="H84" s="66">
        <v>48</v>
      </c>
      <c r="I84" s="67">
        <v>47.39</v>
      </c>
      <c r="J84" s="67">
        <v>48.61</v>
      </c>
      <c r="K84" s="68">
        <v>25640</v>
      </c>
      <c r="L84" s="69">
        <v>37510624</v>
      </c>
      <c r="M84" s="66">
        <v>30.14</v>
      </c>
      <c r="N84" s="67">
        <v>29.63</v>
      </c>
      <c r="O84" s="67">
        <v>30.66</v>
      </c>
      <c r="P84" s="68">
        <v>15741</v>
      </c>
      <c r="Q84" s="68">
        <v>36926828</v>
      </c>
    </row>
    <row r="86" spans="1:17" x14ac:dyDescent="0.35">
      <c r="A86" s="18" t="s">
        <v>97</v>
      </c>
    </row>
    <row r="87" spans="1:17" x14ac:dyDescent="0.35">
      <c r="G87" s="85"/>
      <c r="H87" s="22"/>
      <c r="I87" s="22"/>
      <c r="J87" s="22"/>
      <c r="K87" s="85"/>
      <c r="L87" s="85"/>
      <c r="M87" s="22"/>
      <c r="N87" s="22"/>
    </row>
    <row r="88" spans="1:17" s="33" customFormat="1" x14ac:dyDescent="0.35">
      <c r="B88" s="34"/>
      <c r="C88" s="19"/>
      <c r="D88" s="19"/>
      <c r="E88" s="19"/>
      <c r="F88" s="61"/>
      <c r="G88" s="85"/>
      <c r="H88" s="22"/>
      <c r="I88" s="22"/>
      <c r="J88" s="22"/>
      <c r="K88" s="22"/>
      <c r="L88" s="85"/>
      <c r="M88" s="85"/>
      <c r="N88" s="22"/>
      <c r="O88" s="19"/>
      <c r="P88" s="19"/>
      <c r="Q88" s="19"/>
    </row>
    <row r="89" spans="1:17" x14ac:dyDescent="0.35">
      <c r="F89" s="23"/>
      <c r="G89" s="23"/>
      <c r="K89" s="23"/>
      <c r="L89" s="23"/>
      <c r="P89" s="23"/>
      <c r="Q89" s="23"/>
    </row>
    <row r="90" spans="1:17" x14ac:dyDescent="0.35">
      <c r="F90" s="23"/>
      <c r="G90" s="23"/>
      <c r="K90" s="23"/>
      <c r="L90" s="23"/>
      <c r="P90" s="23"/>
      <c r="Q90" s="23"/>
    </row>
    <row r="91" spans="1:17" x14ac:dyDescent="0.35">
      <c r="F91" s="23"/>
      <c r="G91" s="23"/>
      <c r="K91" s="23"/>
      <c r="L91" s="23"/>
      <c r="P91" s="23"/>
      <c r="Q91" s="23"/>
    </row>
    <row r="92" spans="1:17" x14ac:dyDescent="0.35">
      <c r="F92" s="23"/>
      <c r="G92" s="23"/>
      <c r="K92" s="23"/>
      <c r="L92" s="23"/>
      <c r="P92" s="23"/>
      <c r="Q92" s="23"/>
    </row>
    <row r="93" spans="1:17" x14ac:dyDescent="0.35">
      <c r="F93" s="23"/>
      <c r="G93" s="23"/>
      <c r="K93" s="23"/>
      <c r="L93" s="23"/>
      <c r="P93" s="23"/>
      <c r="Q93" s="23"/>
    </row>
    <row r="94" spans="1:17" x14ac:dyDescent="0.35">
      <c r="F94" s="23"/>
      <c r="G94" s="23"/>
      <c r="K94" s="23"/>
      <c r="L94" s="23"/>
      <c r="P94" s="23"/>
      <c r="Q94" s="23"/>
    </row>
    <row r="95" spans="1:17" x14ac:dyDescent="0.35">
      <c r="F95" s="23"/>
      <c r="G95" s="23"/>
      <c r="K95" s="23"/>
      <c r="L95" s="23"/>
      <c r="P95" s="23"/>
      <c r="Q95" s="23"/>
    </row>
    <row r="96" spans="1:17" x14ac:dyDescent="0.35">
      <c r="F96" s="23"/>
      <c r="G96" s="23"/>
      <c r="K96" s="23"/>
      <c r="L96" s="23"/>
      <c r="P96" s="23"/>
      <c r="Q96" s="23"/>
    </row>
    <row r="97" spans="6:17" x14ac:dyDescent="0.35">
      <c r="G97" s="23"/>
      <c r="L97" s="23"/>
      <c r="Q97" s="23"/>
    </row>
    <row r="98" spans="6:17" x14ac:dyDescent="0.35">
      <c r="G98" s="23"/>
      <c r="L98" s="23"/>
      <c r="Q98" s="23"/>
    </row>
    <row r="99" spans="6:17" x14ac:dyDescent="0.35">
      <c r="G99" s="23"/>
      <c r="L99" s="23"/>
      <c r="Q99" s="23"/>
    </row>
    <row r="100" spans="6:17" x14ac:dyDescent="0.35">
      <c r="G100" s="23"/>
      <c r="L100" s="23"/>
      <c r="Q100" s="23"/>
    </row>
    <row r="101" spans="6:17" x14ac:dyDescent="0.35">
      <c r="F101" s="23"/>
      <c r="G101" s="23"/>
      <c r="K101" s="23"/>
      <c r="L101" s="23"/>
      <c r="P101" s="23"/>
      <c r="Q101" s="23"/>
    </row>
    <row r="102" spans="6:17" x14ac:dyDescent="0.35">
      <c r="G102" s="23"/>
      <c r="L102" s="23"/>
      <c r="Q102" s="23"/>
    </row>
    <row r="103" spans="6:17" x14ac:dyDescent="0.35">
      <c r="G103" s="23"/>
      <c r="L103" s="23"/>
      <c r="Q103" s="23"/>
    </row>
    <row r="104" spans="6:17" x14ac:dyDescent="0.35">
      <c r="G104" s="23"/>
      <c r="L104" s="23"/>
      <c r="Q104" s="23"/>
    </row>
    <row r="105" spans="6:17" x14ac:dyDescent="0.35">
      <c r="G105" s="23"/>
      <c r="L105" s="23"/>
      <c r="Q105" s="23"/>
    </row>
    <row r="106" spans="6:17" x14ac:dyDescent="0.35">
      <c r="G106" s="23"/>
      <c r="L106" s="23"/>
      <c r="Q106" s="23"/>
    </row>
    <row r="107" spans="6:17" x14ac:dyDescent="0.35">
      <c r="G107" s="23"/>
      <c r="L107" s="23"/>
      <c r="Q107" s="23"/>
    </row>
    <row r="108" spans="6:17" x14ac:dyDescent="0.35">
      <c r="G108" s="23"/>
      <c r="L108" s="23"/>
      <c r="Q108" s="23"/>
    </row>
    <row r="109" spans="6:17" x14ac:dyDescent="0.35">
      <c r="G109" s="23"/>
      <c r="L109" s="23"/>
      <c r="Q109" s="23"/>
    </row>
    <row r="110" spans="6:17" x14ac:dyDescent="0.35">
      <c r="G110" s="23"/>
      <c r="L110" s="23"/>
      <c r="Q110" s="23"/>
    </row>
    <row r="111" spans="6:17" x14ac:dyDescent="0.35">
      <c r="G111" s="23"/>
      <c r="L111" s="23"/>
      <c r="Q111" s="23"/>
    </row>
    <row r="112" spans="6:17" x14ac:dyDescent="0.35">
      <c r="G112" s="23"/>
      <c r="L112" s="23"/>
      <c r="Q112" s="23"/>
    </row>
    <row r="113" spans="6:17" x14ac:dyDescent="0.35">
      <c r="G113" s="23"/>
      <c r="L113" s="23"/>
      <c r="Q113" s="23"/>
    </row>
    <row r="114" spans="6:17" x14ac:dyDescent="0.35">
      <c r="G114" s="23"/>
      <c r="L114" s="23"/>
      <c r="Q114" s="23"/>
    </row>
    <row r="115" spans="6:17" x14ac:dyDescent="0.35">
      <c r="G115" s="23"/>
      <c r="L115" s="23"/>
      <c r="Q115" s="23"/>
    </row>
    <row r="116" spans="6:17" x14ac:dyDescent="0.35">
      <c r="G116" s="23"/>
      <c r="L116" s="23"/>
      <c r="Q116" s="23"/>
    </row>
    <row r="117" spans="6:17" x14ac:dyDescent="0.35">
      <c r="G117" s="23"/>
      <c r="L117" s="23"/>
      <c r="Q117" s="23"/>
    </row>
    <row r="118" spans="6:17" x14ac:dyDescent="0.35">
      <c r="G118" s="23"/>
      <c r="L118" s="23"/>
      <c r="Q118" s="23"/>
    </row>
    <row r="119" spans="6:17" x14ac:dyDescent="0.35">
      <c r="G119" s="23"/>
      <c r="L119" s="23"/>
      <c r="Q119" s="23"/>
    </row>
    <row r="120" spans="6:17" x14ac:dyDescent="0.35">
      <c r="G120" s="23"/>
      <c r="L120" s="23"/>
      <c r="Q120" s="23"/>
    </row>
    <row r="121" spans="6:17" x14ac:dyDescent="0.35">
      <c r="G121" s="23"/>
      <c r="L121" s="23"/>
      <c r="Q121" s="23"/>
    </row>
    <row r="122" spans="6:17" x14ac:dyDescent="0.35">
      <c r="G122" s="23"/>
      <c r="L122" s="23"/>
      <c r="Q122" s="23"/>
    </row>
    <row r="123" spans="6:17" x14ac:dyDescent="0.35">
      <c r="F123" s="23"/>
      <c r="G123" s="23"/>
      <c r="L123" s="23"/>
      <c r="Q123" s="23"/>
    </row>
    <row r="124" spans="6:17" x14ac:dyDescent="0.35">
      <c r="G124" s="23"/>
      <c r="L124" s="23"/>
      <c r="Q124" s="23"/>
    </row>
    <row r="125" spans="6:17" x14ac:dyDescent="0.35">
      <c r="G125" s="23"/>
      <c r="L125" s="23"/>
      <c r="Q125" s="23"/>
    </row>
    <row r="126" spans="6:17" x14ac:dyDescent="0.35">
      <c r="G126" s="23"/>
      <c r="L126" s="23"/>
      <c r="Q126" s="23"/>
    </row>
    <row r="127" spans="6:17" x14ac:dyDescent="0.35">
      <c r="G127" s="23"/>
      <c r="L127" s="23"/>
      <c r="Q127" s="23"/>
    </row>
    <row r="128" spans="6:17" x14ac:dyDescent="0.35">
      <c r="G128" s="23"/>
      <c r="L128" s="23"/>
      <c r="Q128" s="23"/>
    </row>
    <row r="129" spans="7:17" x14ac:dyDescent="0.35">
      <c r="G129" s="23"/>
      <c r="L129" s="23"/>
      <c r="Q129" s="23"/>
    </row>
    <row r="130" spans="7:17" x14ac:dyDescent="0.35">
      <c r="G130" s="23"/>
      <c r="L130" s="23"/>
      <c r="Q130" s="23"/>
    </row>
    <row r="131" spans="7:17" x14ac:dyDescent="0.35">
      <c r="G131" s="23"/>
      <c r="L131" s="23"/>
      <c r="Q131" s="23"/>
    </row>
    <row r="132" spans="7:17" x14ac:dyDescent="0.35">
      <c r="G132" s="23"/>
      <c r="L132" s="23"/>
      <c r="Q132" s="23"/>
    </row>
    <row r="133" spans="7:17" x14ac:dyDescent="0.35">
      <c r="G133" s="23"/>
      <c r="L133" s="23"/>
      <c r="Q133" s="23"/>
    </row>
    <row r="134" spans="7:17" x14ac:dyDescent="0.35">
      <c r="G134" s="23"/>
      <c r="L134" s="23"/>
      <c r="Q134" s="23"/>
    </row>
    <row r="143" spans="7:17" x14ac:dyDescent="0.35">
      <c r="G143" s="23"/>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5"/>
  <sheetViews>
    <sheetView zoomScale="54" zoomScaleNormal="54" zoomScalePageLayoutView="86" workbookViewId="0">
      <selection activeCell="A2" sqref="A2"/>
    </sheetView>
  </sheetViews>
  <sheetFormatPr defaultColWidth="8.81640625" defaultRowHeight="14.5" x14ac:dyDescent="0.35"/>
  <cols>
    <col min="1" max="1" width="12.7265625" style="35" customWidth="1"/>
    <col min="2" max="2" width="27.81640625" style="35" customWidth="1"/>
    <col min="3" max="3" width="18.7265625" style="35" bestFit="1" customWidth="1"/>
    <col min="4" max="4" width="20.1796875" style="35" bestFit="1" customWidth="1"/>
    <col min="5" max="5" width="16.1796875" style="35" bestFit="1" customWidth="1"/>
    <col min="6" max="6" width="6.81640625" style="35" bestFit="1" customWidth="1"/>
    <col min="7" max="16384" width="8.81640625" style="35"/>
  </cols>
  <sheetData>
    <row r="1" spans="1:1" ht="26" x14ac:dyDescent="0.6">
      <c r="A1" s="93" t="s">
        <v>135</v>
      </c>
    </row>
    <row r="25" spans="1:1" x14ac:dyDescent="0.35">
      <c r="A25" s="35" t="s">
        <v>140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0"/>
  <sheetViews>
    <sheetView zoomScale="71" zoomScaleNormal="71" zoomScaleSheetLayoutView="68" workbookViewId="0">
      <selection activeCell="C5" sqref="C5:Q214"/>
    </sheetView>
  </sheetViews>
  <sheetFormatPr defaultColWidth="9.1796875" defaultRowHeight="13" x14ac:dyDescent="0.3"/>
  <cols>
    <col min="1" max="1" width="22.54296875" style="8" customWidth="1"/>
    <col min="2" max="2" width="12.7265625" style="109" customWidth="1"/>
    <col min="3" max="3" width="9.54296875" style="94" customWidth="1"/>
    <col min="4" max="5" width="9.1796875" style="94"/>
    <col min="6" max="6" width="10.1796875" style="86" customWidth="1"/>
    <col min="7" max="7" width="11.81640625" style="86" customWidth="1"/>
    <col min="8" max="8" width="9.54296875" style="94" customWidth="1"/>
    <col min="9" max="10" width="9.1796875" style="94"/>
    <col min="11" max="11" width="10.1796875" style="86" customWidth="1"/>
    <col min="12" max="12" width="11.453125" style="86" customWidth="1"/>
    <col min="13" max="13" width="11.54296875" style="94" customWidth="1"/>
    <col min="14" max="14" width="9.54296875" style="94" customWidth="1"/>
    <col min="15" max="15" width="9.1796875" style="94"/>
    <col min="16" max="16" width="10.1796875" style="86" customWidth="1"/>
    <col min="17" max="17" width="12.26953125" style="86" customWidth="1"/>
    <col min="18" max="18" width="9.1796875" style="8"/>
    <col min="19" max="19" width="10.26953125" style="8" customWidth="1"/>
    <col min="20" max="16384" width="9.1796875" style="8"/>
  </cols>
  <sheetData>
    <row r="1" spans="1:17" s="1" customFormat="1" ht="13.9" customHeight="1" x14ac:dyDescent="0.3">
      <c r="A1" s="1" t="s">
        <v>53</v>
      </c>
      <c r="B1" s="109"/>
      <c r="C1" s="94"/>
      <c r="D1" s="95"/>
      <c r="E1" s="96"/>
      <c r="F1" s="73"/>
      <c r="G1" s="73"/>
      <c r="H1" s="96"/>
      <c r="I1" s="94"/>
      <c r="J1" s="94"/>
      <c r="K1" s="86"/>
      <c r="L1" s="86"/>
      <c r="M1" s="94"/>
      <c r="N1" s="94"/>
      <c r="O1" s="94"/>
      <c r="P1" s="86"/>
      <c r="Q1" s="86"/>
    </row>
    <row r="2" spans="1:17" s="1" customFormat="1" ht="16.5" customHeight="1" x14ac:dyDescent="0.3">
      <c r="A2" s="1" t="s">
        <v>103</v>
      </c>
      <c r="B2" s="109"/>
      <c r="C2" s="94"/>
      <c r="D2" s="94"/>
      <c r="E2" s="97"/>
      <c r="F2" s="53"/>
      <c r="G2" s="53"/>
      <c r="H2" s="97"/>
      <c r="I2" s="94"/>
      <c r="J2" s="94"/>
      <c r="K2" s="86"/>
      <c r="L2" s="86"/>
      <c r="M2" s="94"/>
      <c r="N2" s="94"/>
      <c r="O2" s="94"/>
      <c r="P2" s="86"/>
      <c r="Q2" s="86"/>
    </row>
    <row r="3" spans="1:17" s="1" customFormat="1" x14ac:dyDescent="0.3">
      <c r="A3" s="1" t="s">
        <v>32</v>
      </c>
      <c r="B3" s="109"/>
      <c r="C3" s="138" t="s">
        <v>34</v>
      </c>
      <c r="D3" s="139"/>
      <c r="E3" s="139"/>
      <c r="F3" s="139"/>
      <c r="G3" s="139"/>
      <c r="H3" s="138" t="s">
        <v>1</v>
      </c>
      <c r="I3" s="139"/>
      <c r="J3" s="139"/>
      <c r="K3" s="139"/>
      <c r="L3" s="140"/>
      <c r="M3" s="138" t="s">
        <v>2</v>
      </c>
      <c r="N3" s="139"/>
      <c r="O3" s="139"/>
      <c r="P3" s="139"/>
      <c r="Q3" s="140"/>
    </row>
    <row r="4" spans="1:17" s="37" customFormat="1" x14ac:dyDescent="0.3">
      <c r="A4" s="36"/>
      <c r="B4" s="110"/>
      <c r="C4" s="98" t="s">
        <v>3</v>
      </c>
      <c r="D4" s="99" t="s">
        <v>4</v>
      </c>
      <c r="E4" s="99" t="s">
        <v>5</v>
      </c>
      <c r="F4" s="91" t="s">
        <v>6</v>
      </c>
      <c r="G4" s="91" t="s">
        <v>7</v>
      </c>
      <c r="H4" s="98" t="s">
        <v>3</v>
      </c>
      <c r="I4" s="99" t="s">
        <v>4</v>
      </c>
      <c r="J4" s="99" t="s">
        <v>5</v>
      </c>
      <c r="K4" s="91" t="s">
        <v>6</v>
      </c>
      <c r="L4" s="92" t="s">
        <v>7</v>
      </c>
      <c r="M4" s="98" t="s">
        <v>3</v>
      </c>
      <c r="N4" s="99" t="s">
        <v>4</v>
      </c>
      <c r="O4" s="99" t="s">
        <v>5</v>
      </c>
      <c r="P4" s="91" t="s">
        <v>6</v>
      </c>
      <c r="Q4" s="92" t="s">
        <v>7</v>
      </c>
    </row>
    <row r="5" spans="1:17" ht="14.5" x14ac:dyDescent="0.35">
      <c r="A5" s="35" t="s">
        <v>56</v>
      </c>
      <c r="B5" s="111">
        <v>1988</v>
      </c>
      <c r="C5" s="100">
        <v>2.66</v>
      </c>
      <c r="D5" s="101">
        <v>2.2200000000000002</v>
      </c>
      <c r="E5" s="101">
        <v>3.15</v>
      </c>
      <c r="F5" s="72">
        <v>135</v>
      </c>
      <c r="G5" s="72">
        <v>5681643</v>
      </c>
      <c r="H5" s="100">
        <v>3.33</v>
      </c>
      <c r="I5" s="101">
        <v>2.59</v>
      </c>
      <c r="J5" s="101">
        <v>4.21</v>
      </c>
      <c r="K5" s="72">
        <v>75</v>
      </c>
      <c r="L5" s="75">
        <v>2830104</v>
      </c>
      <c r="M5" s="100">
        <v>2.17</v>
      </c>
      <c r="N5" s="101">
        <v>1.65</v>
      </c>
      <c r="O5" s="101">
        <v>2.8</v>
      </c>
      <c r="P5" s="72">
        <v>60</v>
      </c>
      <c r="Q5" s="75">
        <v>2851539</v>
      </c>
    </row>
    <row r="6" spans="1:17" ht="14.5" x14ac:dyDescent="0.35">
      <c r="A6" s="35" t="s">
        <v>56</v>
      </c>
      <c r="B6" s="111">
        <v>1989</v>
      </c>
      <c r="C6" s="100">
        <v>2.92</v>
      </c>
      <c r="D6" s="101">
        <v>2.46</v>
      </c>
      <c r="E6" s="101">
        <v>3.43</v>
      </c>
      <c r="F6" s="72">
        <v>149</v>
      </c>
      <c r="G6" s="72">
        <v>5772567</v>
      </c>
      <c r="H6" s="100">
        <v>3.82</v>
      </c>
      <c r="I6" s="101">
        <v>3.03</v>
      </c>
      <c r="J6" s="101">
        <v>4.75</v>
      </c>
      <c r="K6" s="72">
        <v>87</v>
      </c>
      <c r="L6" s="75">
        <v>2879548</v>
      </c>
      <c r="M6" s="100">
        <v>2.23</v>
      </c>
      <c r="N6" s="101">
        <v>1.7</v>
      </c>
      <c r="O6" s="101">
        <v>2.86</v>
      </c>
      <c r="P6" s="72">
        <v>62</v>
      </c>
      <c r="Q6" s="75">
        <v>2893019</v>
      </c>
    </row>
    <row r="7" spans="1:17" ht="14.5" x14ac:dyDescent="0.35">
      <c r="A7" s="35" t="s">
        <v>56</v>
      </c>
      <c r="B7" s="111">
        <v>1990</v>
      </c>
      <c r="C7" s="100">
        <v>2.71</v>
      </c>
      <c r="D7" s="101">
        <v>2.27</v>
      </c>
      <c r="E7" s="101">
        <v>3.2</v>
      </c>
      <c r="F7" s="72">
        <v>137</v>
      </c>
      <c r="G7" s="72">
        <v>5841968</v>
      </c>
      <c r="H7" s="100">
        <v>3.68</v>
      </c>
      <c r="I7" s="101">
        <v>2.87</v>
      </c>
      <c r="J7" s="101">
        <v>4.6500000000000004</v>
      </c>
      <c r="K7" s="72">
        <v>80</v>
      </c>
      <c r="L7" s="75">
        <v>2918202</v>
      </c>
      <c r="M7" s="100">
        <v>2.04</v>
      </c>
      <c r="N7" s="101">
        <v>1.54</v>
      </c>
      <c r="O7" s="101">
        <v>2.65</v>
      </c>
      <c r="P7" s="72">
        <v>57</v>
      </c>
      <c r="Q7" s="75">
        <v>2923766</v>
      </c>
    </row>
    <row r="8" spans="1:17" ht="14.5" x14ac:dyDescent="0.35">
      <c r="A8" s="35" t="s">
        <v>56</v>
      </c>
      <c r="B8" s="111">
        <v>1991</v>
      </c>
      <c r="C8" s="100">
        <v>3.33</v>
      </c>
      <c r="D8" s="101">
        <v>2.84</v>
      </c>
      <c r="E8" s="101">
        <v>3.87</v>
      </c>
      <c r="F8" s="72">
        <v>173</v>
      </c>
      <c r="G8" s="72">
        <v>5905557</v>
      </c>
      <c r="H8" s="100">
        <v>4.6500000000000004</v>
      </c>
      <c r="I8" s="101">
        <v>3.77</v>
      </c>
      <c r="J8" s="101">
        <v>5.67</v>
      </c>
      <c r="K8" s="72">
        <v>106</v>
      </c>
      <c r="L8" s="75">
        <v>2949892</v>
      </c>
      <c r="M8" s="100">
        <v>2.33</v>
      </c>
      <c r="N8" s="101">
        <v>1.8</v>
      </c>
      <c r="O8" s="101">
        <v>2.97</v>
      </c>
      <c r="P8" s="72">
        <v>67</v>
      </c>
      <c r="Q8" s="75">
        <v>2955665</v>
      </c>
    </row>
    <row r="9" spans="1:17" ht="14.5" x14ac:dyDescent="0.35">
      <c r="A9" s="35" t="s">
        <v>56</v>
      </c>
      <c r="B9" s="111">
        <v>1992</v>
      </c>
      <c r="C9" s="100">
        <v>2.31</v>
      </c>
      <c r="D9" s="101">
        <v>1.92</v>
      </c>
      <c r="E9" s="101">
        <v>2.76</v>
      </c>
      <c r="F9" s="72">
        <v>123</v>
      </c>
      <c r="G9" s="72">
        <v>5980567</v>
      </c>
      <c r="H9" s="100">
        <v>3.42</v>
      </c>
      <c r="I9" s="101">
        <v>2.68</v>
      </c>
      <c r="J9" s="101">
        <v>4.29</v>
      </c>
      <c r="K9" s="72">
        <v>79</v>
      </c>
      <c r="L9" s="75">
        <v>2987954</v>
      </c>
      <c r="M9" s="100">
        <v>1.5</v>
      </c>
      <c r="N9" s="101">
        <v>1.0900000000000001</v>
      </c>
      <c r="O9" s="101">
        <v>2.02</v>
      </c>
      <c r="P9" s="72">
        <v>44</v>
      </c>
      <c r="Q9" s="75">
        <v>2992613</v>
      </c>
    </row>
    <row r="10" spans="1:17" ht="14.5" x14ac:dyDescent="0.35">
      <c r="A10" s="35" t="s">
        <v>56</v>
      </c>
      <c r="B10" s="111">
        <v>1993</v>
      </c>
      <c r="C10" s="100">
        <v>2.59</v>
      </c>
      <c r="D10" s="101">
        <v>2.17</v>
      </c>
      <c r="E10" s="101">
        <v>3.06</v>
      </c>
      <c r="F10" s="72">
        <v>139</v>
      </c>
      <c r="G10" s="72">
        <v>6034687</v>
      </c>
      <c r="H10" s="100">
        <v>3.8</v>
      </c>
      <c r="I10" s="101">
        <v>3.03</v>
      </c>
      <c r="J10" s="101">
        <v>4.6900000000000004</v>
      </c>
      <c r="K10" s="72">
        <v>90</v>
      </c>
      <c r="L10" s="75">
        <v>3014232</v>
      </c>
      <c r="M10" s="100">
        <v>1.65</v>
      </c>
      <c r="N10" s="101">
        <v>1.22</v>
      </c>
      <c r="O10" s="101">
        <v>2.19</v>
      </c>
      <c r="P10" s="72">
        <v>49</v>
      </c>
      <c r="Q10" s="75">
        <v>3020455</v>
      </c>
    </row>
    <row r="11" spans="1:17" ht="14.5" x14ac:dyDescent="0.35">
      <c r="A11" s="35" t="s">
        <v>56</v>
      </c>
      <c r="B11" s="111">
        <v>1994</v>
      </c>
      <c r="C11" s="100">
        <v>2.44</v>
      </c>
      <c r="D11" s="101">
        <v>2.04</v>
      </c>
      <c r="E11" s="101">
        <v>2.89</v>
      </c>
      <c r="F11" s="72">
        <v>132</v>
      </c>
      <c r="G11" s="72">
        <v>6052134</v>
      </c>
      <c r="H11" s="100">
        <v>3.4</v>
      </c>
      <c r="I11" s="101">
        <v>2.67</v>
      </c>
      <c r="J11" s="101">
        <v>4.25</v>
      </c>
      <c r="K11" s="72">
        <v>80</v>
      </c>
      <c r="L11" s="75">
        <v>3019560</v>
      </c>
      <c r="M11" s="100">
        <v>1.75</v>
      </c>
      <c r="N11" s="101">
        <v>1.31</v>
      </c>
      <c r="O11" s="101">
        <v>2.2999999999999998</v>
      </c>
      <c r="P11" s="72">
        <v>52</v>
      </c>
      <c r="Q11" s="75">
        <v>3032574</v>
      </c>
    </row>
    <row r="12" spans="1:17" ht="14.5" x14ac:dyDescent="0.35">
      <c r="A12" s="35" t="s">
        <v>56</v>
      </c>
      <c r="B12" s="111">
        <v>1995</v>
      </c>
      <c r="C12" s="100">
        <v>2.5099999999999998</v>
      </c>
      <c r="D12" s="101">
        <v>2.11</v>
      </c>
      <c r="E12" s="101">
        <v>2.97</v>
      </c>
      <c r="F12" s="72">
        <v>138</v>
      </c>
      <c r="G12" s="72">
        <v>6101283</v>
      </c>
      <c r="H12" s="100">
        <v>4</v>
      </c>
      <c r="I12" s="101">
        <v>3.22</v>
      </c>
      <c r="J12" s="101">
        <v>4.91</v>
      </c>
      <c r="K12" s="72">
        <v>95</v>
      </c>
      <c r="L12" s="75">
        <v>3044170</v>
      </c>
      <c r="M12" s="100">
        <v>1.39</v>
      </c>
      <c r="N12" s="101">
        <v>1.01</v>
      </c>
      <c r="O12" s="101">
        <v>1.88</v>
      </c>
      <c r="P12" s="72">
        <v>43</v>
      </c>
      <c r="Q12" s="75">
        <v>3057113</v>
      </c>
    </row>
    <row r="13" spans="1:17" ht="14.5" x14ac:dyDescent="0.35">
      <c r="A13" s="35" t="s">
        <v>56</v>
      </c>
      <c r="B13" s="111">
        <v>1996</v>
      </c>
      <c r="C13" s="100">
        <v>2.6</v>
      </c>
      <c r="D13" s="101">
        <v>2.19</v>
      </c>
      <c r="E13" s="101">
        <v>3.05</v>
      </c>
      <c r="F13" s="72">
        <v>145</v>
      </c>
      <c r="G13" s="72">
        <v>6179455</v>
      </c>
      <c r="H13" s="100">
        <v>4.0199999999999996</v>
      </c>
      <c r="I13" s="101">
        <v>3.22</v>
      </c>
      <c r="J13" s="101">
        <v>4.9400000000000004</v>
      </c>
      <c r="K13" s="72">
        <v>93</v>
      </c>
      <c r="L13" s="75">
        <v>3082830</v>
      </c>
      <c r="M13" s="100">
        <v>1.67</v>
      </c>
      <c r="N13" s="101">
        <v>1.24</v>
      </c>
      <c r="O13" s="101">
        <v>2.19</v>
      </c>
      <c r="P13" s="72">
        <v>52</v>
      </c>
      <c r="Q13" s="75">
        <v>3096625</v>
      </c>
    </row>
    <row r="14" spans="1:17" ht="14.5" x14ac:dyDescent="0.35">
      <c r="A14" s="35" t="s">
        <v>56</v>
      </c>
      <c r="B14" s="111">
        <v>1997</v>
      </c>
      <c r="C14" s="100">
        <v>2.92</v>
      </c>
      <c r="D14" s="101">
        <v>2.4900000000000002</v>
      </c>
      <c r="E14" s="101">
        <v>3.39</v>
      </c>
      <c r="F14" s="72">
        <v>166</v>
      </c>
      <c r="G14" s="72">
        <v>6291953</v>
      </c>
      <c r="H14" s="100">
        <v>4.5199999999999996</v>
      </c>
      <c r="I14" s="101">
        <v>3.72</v>
      </c>
      <c r="J14" s="101">
        <v>5.44</v>
      </c>
      <c r="K14" s="72">
        <v>115</v>
      </c>
      <c r="L14" s="75">
        <v>3139539</v>
      </c>
      <c r="M14" s="100">
        <v>1.61</v>
      </c>
      <c r="N14" s="101">
        <v>1.2</v>
      </c>
      <c r="O14" s="101">
        <v>2.12</v>
      </c>
      <c r="P14" s="72">
        <v>51</v>
      </c>
      <c r="Q14" s="75">
        <v>3152414</v>
      </c>
    </row>
    <row r="15" spans="1:17" ht="14.5" x14ac:dyDescent="0.35">
      <c r="A15" s="35" t="s">
        <v>56</v>
      </c>
      <c r="B15" s="111">
        <v>1998</v>
      </c>
      <c r="C15" s="100">
        <v>2.5099999999999998</v>
      </c>
      <c r="D15" s="101">
        <v>2.12</v>
      </c>
      <c r="E15" s="101">
        <v>2.96</v>
      </c>
      <c r="F15" s="72">
        <v>147</v>
      </c>
      <c r="G15" s="72">
        <v>6391994</v>
      </c>
      <c r="H15" s="100">
        <v>3.49</v>
      </c>
      <c r="I15" s="101">
        <v>2.78</v>
      </c>
      <c r="J15" s="101">
        <v>4.3</v>
      </c>
      <c r="K15" s="72">
        <v>90</v>
      </c>
      <c r="L15" s="75">
        <v>3191611</v>
      </c>
      <c r="M15" s="100">
        <v>1.78</v>
      </c>
      <c r="N15" s="101">
        <v>1.34</v>
      </c>
      <c r="O15" s="101">
        <v>2.2999999999999998</v>
      </c>
      <c r="P15" s="72">
        <v>57</v>
      </c>
      <c r="Q15" s="75">
        <v>3200383</v>
      </c>
    </row>
    <row r="16" spans="1:17" ht="14.5" x14ac:dyDescent="0.35">
      <c r="A16" s="35" t="s">
        <v>56</v>
      </c>
      <c r="B16" s="111">
        <v>1999</v>
      </c>
      <c r="C16" s="100">
        <v>2.37</v>
      </c>
      <c r="D16" s="101">
        <v>1.99</v>
      </c>
      <c r="E16" s="101">
        <v>2.8</v>
      </c>
      <c r="F16" s="72">
        <v>141</v>
      </c>
      <c r="G16" s="72">
        <v>6462519</v>
      </c>
      <c r="H16" s="100">
        <v>3.51</v>
      </c>
      <c r="I16" s="101">
        <v>2.8</v>
      </c>
      <c r="J16" s="101">
        <v>4.33</v>
      </c>
      <c r="K16" s="72">
        <v>89</v>
      </c>
      <c r="L16" s="75">
        <v>3227150</v>
      </c>
      <c r="M16" s="100">
        <v>1.59</v>
      </c>
      <c r="N16" s="101">
        <v>1.18</v>
      </c>
      <c r="O16" s="101">
        <v>2.08</v>
      </c>
      <c r="P16" s="72">
        <v>52</v>
      </c>
      <c r="Q16" s="75">
        <v>3235369</v>
      </c>
    </row>
    <row r="17" spans="1:17" ht="14.5" x14ac:dyDescent="0.35">
      <c r="A17" s="35" t="s">
        <v>56</v>
      </c>
      <c r="B17" s="111">
        <v>2000</v>
      </c>
      <c r="C17" s="100">
        <v>2.46</v>
      </c>
      <c r="D17" s="101">
        <v>2.08</v>
      </c>
      <c r="E17" s="101">
        <v>2.89</v>
      </c>
      <c r="F17" s="72">
        <v>150</v>
      </c>
      <c r="G17" s="72">
        <v>6533428</v>
      </c>
      <c r="H17" s="100">
        <v>3.49</v>
      </c>
      <c r="I17" s="101">
        <v>2.79</v>
      </c>
      <c r="J17" s="101">
        <v>4.3</v>
      </c>
      <c r="K17" s="72">
        <v>91</v>
      </c>
      <c r="L17" s="75">
        <v>3263942</v>
      </c>
      <c r="M17" s="100">
        <v>1.75</v>
      </c>
      <c r="N17" s="101">
        <v>1.33</v>
      </c>
      <c r="O17" s="101">
        <v>2.2599999999999998</v>
      </c>
      <c r="P17" s="72">
        <v>59</v>
      </c>
      <c r="Q17" s="75">
        <v>3269486</v>
      </c>
    </row>
    <row r="18" spans="1:17" ht="14.5" x14ac:dyDescent="0.35">
      <c r="A18" s="35" t="s">
        <v>56</v>
      </c>
      <c r="B18" s="111">
        <v>2001</v>
      </c>
      <c r="C18" s="100">
        <v>2.0499999999999998</v>
      </c>
      <c r="D18" s="101">
        <v>1.7</v>
      </c>
      <c r="E18" s="101">
        <v>2.44</v>
      </c>
      <c r="F18" s="72">
        <v>125</v>
      </c>
      <c r="G18" s="72">
        <v>6580641</v>
      </c>
      <c r="H18" s="100">
        <v>2.66</v>
      </c>
      <c r="I18" s="101">
        <v>2.0699999999999998</v>
      </c>
      <c r="J18" s="101">
        <v>3.37</v>
      </c>
      <c r="K18" s="72">
        <v>71</v>
      </c>
      <c r="L18" s="75">
        <v>3289339</v>
      </c>
      <c r="M18" s="100">
        <v>1.57</v>
      </c>
      <c r="N18" s="101">
        <v>1.17</v>
      </c>
      <c r="O18" s="101">
        <v>2.0499999999999998</v>
      </c>
      <c r="P18" s="72">
        <v>54</v>
      </c>
      <c r="Q18" s="75">
        <v>3291302</v>
      </c>
    </row>
    <row r="19" spans="1:17" ht="14.5" x14ac:dyDescent="0.35">
      <c r="A19" s="35" t="s">
        <v>56</v>
      </c>
      <c r="B19" s="111">
        <v>2002</v>
      </c>
      <c r="C19" s="100">
        <v>2.33</v>
      </c>
      <c r="D19" s="101">
        <v>1.96</v>
      </c>
      <c r="E19" s="101">
        <v>2.74</v>
      </c>
      <c r="F19" s="72">
        <v>144</v>
      </c>
      <c r="G19" s="72">
        <v>6546456</v>
      </c>
      <c r="H19" s="100">
        <v>3.52</v>
      </c>
      <c r="I19" s="101">
        <v>2.82</v>
      </c>
      <c r="J19" s="101">
        <v>4.32</v>
      </c>
      <c r="K19" s="72">
        <v>93</v>
      </c>
      <c r="L19" s="75">
        <v>3268835</v>
      </c>
      <c r="M19" s="100">
        <v>1.44</v>
      </c>
      <c r="N19" s="101">
        <v>1.07</v>
      </c>
      <c r="O19" s="101">
        <v>1.9</v>
      </c>
      <c r="P19" s="72">
        <v>51</v>
      </c>
      <c r="Q19" s="75">
        <v>3277621</v>
      </c>
    </row>
    <row r="20" spans="1:17" ht="14.5" x14ac:dyDescent="0.35">
      <c r="A20" s="35" t="s">
        <v>56</v>
      </c>
      <c r="B20" s="111">
        <v>2003</v>
      </c>
      <c r="C20" s="100">
        <v>2.6</v>
      </c>
      <c r="D20" s="101">
        <v>2.21</v>
      </c>
      <c r="E20" s="101">
        <v>3.03</v>
      </c>
      <c r="F20" s="72">
        <v>162</v>
      </c>
      <c r="G20" s="72">
        <v>6527501</v>
      </c>
      <c r="H20" s="100">
        <v>3.92</v>
      </c>
      <c r="I20" s="101">
        <v>3.18</v>
      </c>
      <c r="J20" s="101">
        <v>4.7699999999999996</v>
      </c>
      <c r="K20" s="72">
        <v>102</v>
      </c>
      <c r="L20" s="75">
        <v>3254514</v>
      </c>
      <c r="M20" s="100">
        <v>1.74</v>
      </c>
      <c r="N20" s="101">
        <v>1.32</v>
      </c>
      <c r="O20" s="101">
        <v>2.2400000000000002</v>
      </c>
      <c r="P20" s="72">
        <v>60</v>
      </c>
      <c r="Q20" s="75">
        <v>3272987</v>
      </c>
    </row>
    <row r="21" spans="1:17" ht="14.5" x14ac:dyDescent="0.35">
      <c r="A21" s="35" t="s">
        <v>56</v>
      </c>
      <c r="B21" s="111">
        <v>2004</v>
      </c>
      <c r="C21" s="100">
        <v>2.4500000000000002</v>
      </c>
      <c r="D21" s="101">
        <v>2.0699999999999998</v>
      </c>
      <c r="E21" s="101">
        <v>2.86</v>
      </c>
      <c r="F21" s="72">
        <v>156</v>
      </c>
      <c r="G21" s="72">
        <v>6512503</v>
      </c>
      <c r="H21" s="100">
        <v>3.68</v>
      </c>
      <c r="I21" s="101">
        <v>2.98</v>
      </c>
      <c r="J21" s="101">
        <v>4.49</v>
      </c>
      <c r="K21" s="72">
        <v>100</v>
      </c>
      <c r="L21" s="75">
        <v>3243705</v>
      </c>
      <c r="M21" s="100">
        <v>1.56</v>
      </c>
      <c r="N21" s="101">
        <v>1.18</v>
      </c>
      <c r="O21" s="101">
        <v>2.0299999999999998</v>
      </c>
      <c r="P21" s="72">
        <v>56</v>
      </c>
      <c r="Q21" s="75">
        <v>3268798</v>
      </c>
    </row>
    <row r="22" spans="1:17" ht="14.5" x14ac:dyDescent="0.35">
      <c r="A22" s="35" t="s">
        <v>56</v>
      </c>
      <c r="B22" s="111">
        <v>2005</v>
      </c>
      <c r="C22" s="100">
        <v>2.4300000000000002</v>
      </c>
      <c r="D22" s="101">
        <v>2.06</v>
      </c>
      <c r="E22" s="101">
        <v>2.84</v>
      </c>
      <c r="F22" s="72">
        <v>158</v>
      </c>
      <c r="G22" s="72">
        <v>6524333</v>
      </c>
      <c r="H22" s="100">
        <v>3.95</v>
      </c>
      <c r="I22" s="101">
        <v>3.23</v>
      </c>
      <c r="J22" s="101">
        <v>4.7699999999999996</v>
      </c>
      <c r="K22" s="72">
        <v>110</v>
      </c>
      <c r="L22" s="75">
        <v>3247643</v>
      </c>
      <c r="M22" s="100">
        <v>1.36</v>
      </c>
      <c r="N22" s="101">
        <v>1</v>
      </c>
      <c r="O22" s="101">
        <v>1.8</v>
      </c>
      <c r="P22" s="72">
        <v>48</v>
      </c>
      <c r="Q22" s="75">
        <v>3276690</v>
      </c>
    </row>
    <row r="23" spans="1:17" ht="14.5" x14ac:dyDescent="0.35">
      <c r="A23" s="35" t="s">
        <v>56</v>
      </c>
      <c r="B23" s="111">
        <v>2006</v>
      </c>
      <c r="C23" s="100">
        <v>2.68</v>
      </c>
      <c r="D23" s="101">
        <v>2.29</v>
      </c>
      <c r="E23" s="101">
        <v>3.11</v>
      </c>
      <c r="F23" s="72">
        <v>175</v>
      </c>
      <c r="G23" s="72">
        <v>6547454</v>
      </c>
      <c r="H23" s="100">
        <v>4.25</v>
      </c>
      <c r="I23" s="101">
        <v>3.51</v>
      </c>
      <c r="J23" s="101">
        <v>5.09</v>
      </c>
      <c r="K23" s="72">
        <v>121</v>
      </c>
      <c r="L23" s="75">
        <v>3256538</v>
      </c>
      <c r="M23" s="100">
        <v>1.51</v>
      </c>
      <c r="N23" s="101">
        <v>1.1299999999999999</v>
      </c>
      <c r="O23" s="101">
        <v>1.98</v>
      </c>
      <c r="P23" s="72">
        <v>54</v>
      </c>
      <c r="Q23" s="75">
        <v>3290916</v>
      </c>
    </row>
    <row r="24" spans="1:17" ht="14.5" x14ac:dyDescent="0.35">
      <c r="A24" s="35" t="s">
        <v>56</v>
      </c>
      <c r="B24" s="111">
        <v>2007</v>
      </c>
      <c r="C24" s="100">
        <v>2.41</v>
      </c>
      <c r="D24" s="101">
        <v>2.0499999999999998</v>
      </c>
      <c r="E24" s="101">
        <v>2.82</v>
      </c>
      <c r="F24" s="72">
        <v>160</v>
      </c>
      <c r="G24" s="72">
        <v>6605415</v>
      </c>
      <c r="H24" s="100">
        <v>3.56</v>
      </c>
      <c r="I24" s="101">
        <v>2.89</v>
      </c>
      <c r="J24" s="101">
        <v>4.33</v>
      </c>
      <c r="K24" s="72">
        <v>102</v>
      </c>
      <c r="L24" s="75">
        <v>3284416</v>
      </c>
      <c r="M24" s="100">
        <v>1.61</v>
      </c>
      <c r="N24" s="101">
        <v>1.22</v>
      </c>
      <c r="O24" s="101">
        <v>2.09</v>
      </c>
      <c r="P24" s="72">
        <v>58</v>
      </c>
      <c r="Q24" s="75">
        <v>3320999</v>
      </c>
    </row>
    <row r="25" spans="1:17" ht="14.5" x14ac:dyDescent="0.35">
      <c r="A25" s="35" t="s">
        <v>56</v>
      </c>
      <c r="B25" s="111">
        <v>2008</v>
      </c>
      <c r="C25" s="100">
        <v>2.66</v>
      </c>
      <c r="D25" s="101">
        <v>2.2799999999999998</v>
      </c>
      <c r="E25" s="101">
        <v>3.08</v>
      </c>
      <c r="F25" s="72">
        <v>183</v>
      </c>
      <c r="G25" s="72">
        <v>6701705</v>
      </c>
      <c r="H25" s="100">
        <v>3.9</v>
      </c>
      <c r="I25" s="101">
        <v>3.21</v>
      </c>
      <c r="J25" s="101">
        <v>4.68</v>
      </c>
      <c r="K25" s="72">
        <v>118</v>
      </c>
      <c r="L25" s="75">
        <v>3331457</v>
      </c>
      <c r="M25" s="100">
        <v>1.69</v>
      </c>
      <c r="N25" s="101">
        <v>1.3</v>
      </c>
      <c r="O25" s="101">
        <v>2.17</v>
      </c>
      <c r="P25" s="72">
        <v>65</v>
      </c>
      <c r="Q25" s="75">
        <v>3370248</v>
      </c>
    </row>
    <row r="26" spans="1:17" ht="14.5" x14ac:dyDescent="0.35">
      <c r="A26" s="35" t="s">
        <v>56</v>
      </c>
      <c r="B26" s="111">
        <v>2009</v>
      </c>
      <c r="C26" s="100">
        <v>2.17</v>
      </c>
      <c r="D26" s="101">
        <v>1.83</v>
      </c>
      <c r="E26" s="101">
        <v>2.5499999999999998</v>
      </c>
      <c r="F26" s="72">
        <v>149</v>
      </c>
      <c r="G26" s="72">
        <v>6792675</v>
      </c>
      <c r="H26" s="100">
        <v>2.72</v>
      </c>
      <c r="I26" s="101">
        <v>2.16</v>
      </c>
      <c r="J26" s="101">
        <v>3.39</v>
      </c>
      <c r="K26" s="72">
        <v>83</v>
      </c>
      <c r="L26" s="75">
        <v>3376072</v>
      </c>
      <c r="M26" s="100">
        <v>1.72</v>
      </c>
      <c r="N26" s="101">
        <v>1.32</v>
      </c>
      <c r="O26" s="101">
        <v>2.2000000000000002</v>
      </c>
      <c r="P26" s="72">
        <v>66</v>
      </c>
      <c r="Q26" s="75">
        <v>3416603</v>
      </c>
    </row>
    <row r="27" spans="1:17" ht="14.5" x14ac:dyDescent="0.35">
      <c r="A27" s="35" t="s">
        <v>56</v>
      </c>
      <c r="B27" s="111">
        <v>2010</v>
      </c>
      <c r="C27" s="100">
        <v>2.8</v>
      </c>
      <c r="D27" s="101">
        <v>2.42</v>
      </c>
      <c r="E27" s="101">
        <v>3.22</v>
      </c>
      <c r="F27" s="72">
        <v>200</v>
      </c>
      <c r="G27" s="72">
        <v>6866693</v>
      </c>
      <c r="H27" s="100">
        <v>4.5199999999999996</v>
      </c>
      <c r="I27" s="101">
        <v>3.78</v>
      </c>
      <c r="J27" s="101">
        <v>5.35</v>
      </c>
      <c r="K27" s="72">
        <v>140</v>
      </c>
      <c r="L27" s="75">
        <v>3412495</v>
      </c>
      <c r="M27" s="100">
        <v>1.49</v>
      </c>
      <c r="N27" s="101">
        <v>1.1299999999999999</v>
      </c>
      <c r="O27" s="101">
        <v>1.94</v>
      </c>
      <c r="P27" s="72">
        <v>60</v>
      </c>
      <c r="Q27" s="75">
        <v>3454198</v>
      </c>
    </row>
    <row r="28" spans="1:17" ht="14.5" x14ac:dyDescent="0.35">
      <c r="A28" s="35" t="s">
        <v>56</v>
      </c>
      <c r="B28" s="111">
        <v>2011</v>
      </c>
      <c r="C28" s="100">
        <v>2.11</v>
      </c>
      <c r="D28" s="101">
        <v>1.78</v>
      </c>
      <c r="E28" s="101">
        <v>2.48</v>
      </c>
      <c r="F28" s="72">
        <v>153</v>
      </c>
      <c r="G28" s="72">
        <v>6958368</v>
      </c>
      <c r="H28" s="100">
        <v>3.11</v>
      </c>
      <c r="I28" s="101">
        <v>2.5099999999999998</v>
      </c>
      <c r="J28" s="101">
        <v>3.79</v>
      </c>
      <c r="K28" s="72">
        <v>101</v>
      </c>
      <c r="L28" s="75">
        <v>3460584</v>
      </c>
      <c r="M28" s="100">
        <v>1.25</v>
      </c>
      <c r="N28" s="101">
        <v>0.93</v>
      </c>
      <c r="O28" s="101">
        <v>1.66</v>
      </c>
      <c r="P28" s="72">
        <v>52</v>
      </c>
      <c r="Q28" s="75">
        <v>3497784</v>
      </c>
    </row>
    <row r="29" spans="1:17" ht="14.5" x14ac:dyDescent="0.35">
      <c r="A29" s="35" t="s">
        <v>56</v>
      </c>
      <c r="B29" s="111">
        <v>2012</v>
      </c>
      <c r="C29" s="100">
        <v>2.21</v>
      </c>
      <c r="D29" s="101">
        <v>1.88</v>
      </c>
      <c r="E29" s="101">
        <v>2.57</v>
      </c>
      <c r="F29" s="72">
        <v>168</v>
      </c>
      <c r="G29" s="72">
        <v>7056867</v>
      </c>
      <c r="H29" s="100">
        <v>3.25</v>
      </c>
      <c r="I29" s="101">
        <v>2.65</v>
      </c>
      <c r="J29" s="101">
        <v>3.94</v>
      </c>
      <c r="K29" s="72">
        <v>107</v>
      </c>
      <c r="L29" s="75">
        <v>3512888</v>
      </c>
      <c r="M29" s="100">
        <v>1.4</v>
      </c>
      <c r="N29" s="101">
        <v>1.07</v>
      </c>
      <c r="O29" s="101">
        <v>1.82</v>
      </c>
      <c r="P29" s="72">
        <v>61</v>
      </c>
      <c r="Q29" s="75">
        <v>3543979</v>
      </c>
    </row>
    <row r="30" spans="1:17" ht="14.5" x14ac:dyDescent="0.35">
      <c r="A30" s="35" t="s">
        <v>56</v>
      </c>
      <c r="B30" s="111">
        <v>2013</v>
      </c>
      <c r="C30" s="100">
        <v>2.0499999999999998</v>
      </c>
      <c r="D30" s="101">
        <v>1.74</v>
      </c>
      <c r="E30" s="101">
        <v>2.4</v>
      </c>
      <c r="F30" s="72">
        <v>162</v>
      </c>
      <c r="G30" s="72">
        <v>7161694</v>
      </c>
      <c r="H30" s="100">
        <v>3.41</v>
      </c>
      <c r="I30" s="101">
        <v>2.8</v>
      </c>
      <c r="J30" s="101">
        <v>4.0999999999999996</v>
      </c>
      <c r="K30" s="72">
        <v>117</v>
      </c>
      <c r="L30" s="75">
        <v>3569462</v>
      </c>
      <c r="M30" s="100">
        <v>0.98</v>
      </c>
      <c r="N30" s="101">
        <v>0.71</v>
      </c>
      <c r="O30" s="101">
        <v>1.32</v>
      </c>
      <c r="P30" s="72">
        <v>45</v>
      </c>
      <c r="Q30" s="75">
        <v>3592232</v>
      </c>
    </row>
    <row r="31" spans="1:17" ht="14.5" x14ac:dyDescent="0.35">
      <c r="A31" s="35" t="s">
        <v>56</v>
      </c>
      <c r="B31" s="111">
        <v>2014</v>
      </c>
      <c r="C31" s="100">
        <v>2</v>
      </c>
      <c r="D31" s="101">
        <v>1.69</v>
      </c>
      <c r="E31" s="101">
        <v>2.34</v>
      </c>
      <c r="F31" s="72">
        <v>157</v>
      </c>
      <c r="G31" s="72">
        <v>7263751</v>
      </c>
      <c r="H31" s="100">
        <v>3.14</v>
      </c>
      <c r="I31" s="101">
        <v>2.57</v>
      </c>
      <c r="J31" s="101">
        <v>3.8</v>
      </c>
      <c r="K31" s="72">
        <v>110</v>
      </c>
      <c r="L31" s="75">
        <v>3625564</v>
      </c>
      <c r="M31" s="100">
        <v>1.1000000000000001</v>
      </c>
      <c r="N31" s="101">
        <v>0.8</v>
      </c>
      <c r="O31" s="101">
        <v>1.48</v>
      </c>
      <c r="P31" s="72">
        <v>47</v>
      </c>
      <c r="Q31" s="75">
        <v>3638187</v>
      </c>
    </row>
    <row r="32" spans="1:17" ht="14.5" x14ac:dyDescent="0.35">
      <c r="A32" s="35" t="s">
        <v>56</v>
      </c>
      <c r="B32" s="111">
        <v>2015</v>
      </c>
      <c r="C32" s="100">
        <v>1.85</v>
      </c>
      <c r="D32" s="101">
        <v>1.57</v>
      </c>
      <c r="E32" s="101">
        <v>2.1800000000000002</v>
      </c>
      <c r="F32" s="72">
        <v>153</v>
      </c>
      <c r="G32" s="72">
        <v>7363690</v>
      </c>
      <c r="H32" s="100">
        <v>2.88</v>
      </c>
      <c r="I32" s="101">
        <v>2.34</v>
      </c>
      <c r="J32" s="101">
        <v>3.51</v>
      </c>
      <c r="K32" s="72">
        <v>104</v>
      </c>
      <c r="L32" s="75">
        <v>3681823</v>
      </c>
      <c r="M32" s="100">
        <v>1.0900000000000001</v>
      </c>
      <c r="N32" s="101">
        <v>0.8</v>
      </c>
      <c r="O32" s="101">
        <v>1.45</v>
      </c>
      <c r="P32" s="72">
        <v>49</v>
      </c>
      <c r="Q32" s="75">
        <v>3681867</v>
      </c>
    </row>
    <row r="33" spans="1:26" ht="14.5" x14ac:dyDescent="0.35">
      <c r="A33" s="35" t="s">
        <v>56</v>
      </c>
      <c r="B33" s="111">
        <v>2016</v>
      </c>
      <c r="C33" s="100">
        <v>1.65</v>
      </c>
      <c r="D33" s="101">
        <v>1.38</v>
      </c>
      <c r="E33" s="101">
        <v>1.95</v>
      </c>
      <c r="F33" s="72">
        <v>140</v>
      </c>
      <c r="G33" s="72">
        <v>7428361</v>
      </c>
      <c r="H33" s="100">
        <v>2.67</v>
      </c>
      <c r="I33" s="101">
        <v>2.15</v>
      </c>
      <c r="J33" s="101">
        <v>3.27</v>
      </c>
      <c r="K33" s="72">
        <v>96</v>
      </c>
      <c r="L33" s="75">
        <v>3720644</v>
      </c>
      <c r="M33" s="100">
        <v>0.9</v>
      </c>
      <c r="N33" s="101">
        <v>0.65</v>
      </c>
      <c r="O33" s="101">
        <v>1.23</v>
      </c>
      <c r="P33" s="72">
        <v>44</v>
      </c>
      <c r="Q33" s="75">
        <v>3707717</v>
      </c>
    </row>
    <row r="34" spans="1:26" ht="14.5" x14ac:dyDescent="0.35">
      <c r="A34" s="35" t="s">
        <v>56</v>
      </c>
      <c r="B34" s="111">
        <v>2017</v>
      </c>
      <c r="C34" s="100">
        <v>1.64</v>
      </c>
      <c r="D34" s="101">
        <v>1.38</v>
      </c>
      <c r="E34" s="101">
        <v>1.95</v>
      </c>
      <c r="F34" s="72">
        <v>140</v>
      </c>
      <c r="G34" s="72">
        <v>7464451</v>
      </c>
      <c r="H34" s="100">
        <v>2.48</v>
      </c>
      <c r="I34" s="101">
        <v>1.99</v>
      </c>
      <c r="J34" s="101">
        <v>3.05</v>
      </c>
      <c r="K34" s="72">
        <v>92</v>
      </c>
      <c r="L34" s="75">
        <v>3745349</v>
      </c>
      <c r="M34" s="100">
        <v>1.01</v>
      </c>
      <c r="N34" s="101">
        <v>0.74</v>
      </c>
      <c r="O34" s="101">
        <v>1.36</v>
      </c>
      <c r="P34" s="72">
        <v>48</v>
      </c>
      <c r="Q34" s="75">
        <v>3719102</v>
      </c>
    </row>
    <row r="35" spans="1:26" ht="14.5" x14ac:dyDescent="0.35">
      <c r="A35" s="35" t="s">
        <v>56</v>
      </c>
      <c r="B35" s="111">
        <v>2018</v>
      </c>
      <c r="C35" s="100">
        <v>1.65</v>
      </c>
      <c r="D35" s="101">
        <v>1.39</v>
      </c>
      <c r="E35" s="101">
        <v>1.95</v>
      </c>
      <c r="F35" s="72">
        <v>143</v>
      </c>
      <c r="G35" s="72">
        <v>7485037</v>
      </c>
      <c r="H35" s="100">
        <v>2.15</v>
      </c>
      <c r="I35" s="101">
        <v>1.7</v>
      </c>
      <c r="J35" s="101">
        <v>2.67</v>
      </c>
      <c r="K35" s="72">
        <v>82</v>
      </c>
      <c r="L35" s="75">
        <v>3761275</v>
      </c>
      <c r="M35" s="100">
        <v>1.26</v>
      </c>
      <c r="N35" s="101">
        <v>0.96</v>
      </c>
      <c r="O35" s="101">
        <v>1.63</v>
      </c>
      <c r="P35" s="72">
        <v>61</v>
      </c>
      <c r="Q35" s="75">
        <v>3723762</v>
      </c>
    </row>
    <row r="36" spans="1:26" ht="14.5" x14ac:dyDescent="0.35">
      <c r="A36" s="35" t="s">
        <v>56</v>
      </c>
      <c r="B36" s="111">
        <v>2019</v>
      </c>
      <c r="C36" s="100">
        <v>1.79</v>
      </c>
      <c r="D36" s="101">
        <v>1.51</v>
      </c>
      <c r="E36" s="101">
        <v>2.1</v>
      </c>
      <c r="F36" s="72">
        <v>153</v>
      </c>
      <c r="G36" s="72">
        <v>7481500</v>
      </c>
      <c r="H36" s="100">
        <v>2.8</v>
      </c>
      <c r="I36" s="101">
        <v>2.2799999999999998</v>
      </c>
      <c r="J36" s="101">
        <v>3.4</v>
      </c>
      <c r="K36" s="72">
        <v>104</v>
      </c>
      <c r="L36" s="75">
        <v>3764175</v>
      </c>
      <c r="M36" s="100">
        <v>0.99</v>
      </c>
      <c r="N36" s="101">
        <v>0.73</v>
      </c>
      <c r="O36" s="101">
        <v>1.32</v>
      </c>
      <c r="P36" s="72">
        <v>49</v>
      </c>
      <c r="Q36" s="75">
        <v>3717325</v>
      </c>
    </row>
    <row r="37" spans="1:26" ht="14.5" x14ac:dyDescent="0.35">
      <c r="A37" s="35" t="s">
        <v>56</v>
      </c>
      <c r="B37" s="111">
        <v>2020</v>
      </c>
      <c r="C37" s="100">
        <v>1.41</v>
      </c>
      <c r="D37" s="101">
        <v>1.17</v>
      </c>
      <c r="E37" s="101">
        <v>1.69</v>
      </c>
      <c r="F37" s="72">
        <v>124</v>
      </c>
      <c r="G37" s="72">
        <v>7444951</v>
      </c>
      <c r="H37" s="100">
        <v>2.0499999999999998</v>
      </c>
      <c r="I37" s="101">
        <v>1.61</v>
      </c>
      <c r="J37" s="101">
        <v>2.56</v>
      </c>
      <c r="K37" s="72">
        <v>79</v>
      </c>
      <c r="L37" s="75">
        <v>3748425</v>
      </c>
      <c r="M37" s="100">
        <v>0.95</v>
      </c>
      <c r="N37" s="101">
        <v>0.69</v>
      </c>
      <c r="O37" s="101">
        <v>1.29</v>
      </c>
      <c r="P37" s="72">
        <v>45</v>
      </c>
      <c r="Q37" s="75">
        <v>3696526</v>
      </c>
    </row>
    <row r="38" spans="1:26" ht="14.5" x14ac:dyDescent="0.35">
      <c r="A38" s="35" t="s">
        <v>56</v>
      </c>
      <c r="B38" s="111">
        <v>2021</v>
      </c>
      <c r="C38" s="100">
        <v>1.68</v>
      </c>
      <c r="D38" s="101">
        <v>1.42</v>
      </c>
      <c r="E38" s="101">
        <v>1.98</v>
      </c>
      <c r="F38" s="72">
        <v>153</v>
      </c>
      <c r="G38" s="72">
        <v>7267624</v>
      </c>
      <c r="H38" s="100">
        <v>2.4</v>
      </c>
      <c r="I38" s="101">
        <v>1.93</v>
      </c>
      <c r="J38" s="101">
        <v>2.94</v>
      </c>
      <c r="K38" s="72">
        <v>94</v>
      </c>
      <c r="L38" s="75">
        <v>3655120</v>
      </c>
      <c r="M38" s="100">
        <v>1.17</v>
      </c>
      <c r="N38" s="101">
        <v>0.88</v>
      </c>
      <c r="O38" s="101">
        <v>1.52</v>
      </c>
      <c r="P38" s="72">
        <v>59</v>
      </c>
      <c r="Q38" s="75">
        <v>3612504</v>
      </c>
    </row>
    <row r="39" spans="1:26" ht="14.5" x14ac:dyDescent="0.35">
      <c r="A39" s="35" t="s">
        <v>56</v>
      </c>
      <c r="B39" s="111" t="s">
        <v>99</v>
      </c>
      <c r="C39" s="100">
        <v>1.64</v>
      </c>
      <c r="D39" s="101">
        <v>1.52</v>
      </c>
      <c r="E39" s="101">
        <v>1.76</v>
      </c>
      <c r="F39" s="72">
        <v>713</v>
      </c>
      <c r="G39" s="72">
        <v>37143563</v>
      </c>
      <c r="H39" s="100">
        <v>2.38</v>
      </c>
      <c r="I39" s="101">
        <v>2.16</v>
      </c>
      <c r="J39" s="101">
        <v>2.61</v>
      </c>
      <c r="K39" s="72">
        <v>451</v>
      </c>
      <c r="L39" s="75">
        <v>18674344</v>
      </c>
      <c r="M39" s="100">
        <v>1.08</v>
      </c>
      <c r="N39" s="101">
        <v>0.95</v>
      </c>
      <c r="O39" s="101">
        <v>1.22</v>
      </c>
      <c r="P39" s="72">
        <v>262</v>
      </c>
      <c r="Q39" s="75">
        <v>18469219</v>
      </c>
    </row>
    <row r="40" spans="1:26" ht="14.5" x14ac:dyDescent="0.35">
      <c r="A40" s="35" t="s">
        <v>104</v>
      </c>
      <c r="B40" s="111">
        <v>1988</v>
      </c>
      <c r="C40" s="100" t="s">
        <v>147</v>
      </c>
      <c r="D40" s="101" t="s">
        <v>147</v>
      </c>
      <c r="E40" s="101" t="s">
        <v>147</v>
      </c>
      <c r="F40" s="72" t="s">
        <v>147</v>
      </c>
      <c r="G40" s="72">
        <v>26185</v>
      </c>
      <c r="H40" s="100" t="s">
        <v>147</v>
      </c>
      <c r="I40" s="101" t="s">
        <v>147</v>
      </c>
      <c r="J40" s="101" t="s">
        <v>147</v>
      </c>
      <c r="K40" s="72" t="s">
        <v>147</v>
      </c>
      <c r="L40" s="75">
        <v>12883</v>
      </c>
      <c r="M40" s="100" t="s">
        <v>147</v>
      </c>
      <c r="N40" s="101" t="s">
        <v>147</v>
      </c>
      <c r="O40" s="101" t="s">
        <v>147</v>
      </c>
      <c r="P40" s="72" t="s">
        <v>147</v>
      </c>
      <c r="Q40" s="75">
        <v>13302</v>
      </c>
    </row>
    <row r="41" spans="1:26" ht="14.5" x14ac:dyDescent="0.35">
      <c r="A41" s="35" t="s">
        <v>104</v>
      </c>
      <c r="B41" s="111">
        <v>1989</v>
      </c>
      <c r="C41" s="100" t="s">
        <v>147</v>
      </c>
      <c r="D41" s="101" t="s">
        <v>147</v>
      </c>
      <c r="E41" s="101" t="s">
        <v>147</v>
      </c>
      <c r="F41" s="72" t="s">
        <v>147</v>
      </c>
      <c r="G41" s="72">
        <v>26497</v>
      </c>
      <c r="H41" s="100" t="s">
        <v>147</v>
      </c>
      <c r="I41" s="101" t="s">
        <v>147</v>
      </c>
      <c r="J41" s="101" t="s">
        <v>147</v>
      </c>
      <c r="K41" s="72" t="s">
        <v>147</v>
      </c>
      <c r="L41" s="75">
        <v>13037</v>
      </c>
      <c r="M41" s="100" t="s">
        <v>147</v>
      </c>
      <c r="N41" s="101" t="s">
        <v>147</v>
      </c>
      <c r="O41" s="101" t="s">
        <v>147</v>
      </c>
      <c r="P41" s="72" t="s">
        <v>147</v>
      </c>
      <c r="Q41" s="75">
        <v>13460</v>
      </c>
    </row>
    <row r="42" spans="1:26" ht="14.5" x14ac:dyDescent="0.35">
      <c r="A42" s="35" t="s">
        <v>104</v>
      </c>
      <c r="B42" s="111">
        <v>1990</v>
      </c>
      <c r="C42" s="100" t="s">
        <v>147</v>
      </c>
      <c r="D42" s="101" t="s">
        <v>147</v>
      </c>
      <c r="E42" s="101" t="s">
        <v>147</v>
      </c>
      <c r="F42" s="72" t="s">
        <v>147</v>
      </c>
      <c r="G42" s="72">
        <v>27251</v>
      </c>
      <c r="H42" s="100" t="s">
        <v>147</v>
      </c>
      <c r="I42" s="101" t="s">
        <v>147</v>
      </c>
      <c r="J42" s="101" t="s">
        <v>147</v>
      </c>
      <c r="K42" s="72" t="s">
        <v>147</v>
      </c>
      <c r="L42" s="75">
        <v>13396</v>
      </c>
      <c r="M42" s="100" t="s">
        <v>147</v>
      </c>
      <c r="N42" s="101" t="s">
        <v>147</v>
      </c>
      <c r="O42" s="101" t="s">
        <v>147</v>
      </c>
      <c r="P42" s="72" t="s">
        <v>147</v>
      </c>
      <c r="Q42" s="75">
        <v>13855</v>
      </c>
    </row>
    <row r="43" spans="1:26" ht="14.5" x14ac:dyDescent="0.35">
      <c r="A43" s="35" t="s">
        <v>104</v>
      </c>
      <c r="B43" s="111">
        <v>1991</v>
      </c>
      <c r="C43" s="100" t="s">
        <v>147</v>
      </c>
      <c r="D43" s="101" t="s">
        <v>147</v>
      </c>
      <c r="E43" s="101" t="s">
        <v>147</v>
      </c>
      <c r="F43" s="72" t="s">
        <v>147</v>
      </c>
      <c r="G43" s="72">
        <v>27231</v>
      </c>
      <c r="H43" s="100" t="s">
        <v>147</v>
      </c>
      <c r="I43" s="101" t="s">
        <v>147</v>
      </c>
      <c r="J43" s="101" t="s">
        <v>147</v>
      </c>
      <c r="K43" s="72" t="s">
        <v>147</v>
      </c>
      <c r="L43" s="75">
        <v>13408</v>
      </c>
      <c r="M43" s="100" t="s">
        <v>147</v>
      </c>
      <c r="N43" s="101" t="s">
        <v>147</v>
      </c>
      <c r="O43" s="101" t="s">
        <v>147</v>
      </c>
      <c r="P43" s="72" t="s">
        <v>147</v>
      </c>
      <c r="Q43" s="75">
        <v>13823</v>
      </c>
    </row>
    <row r="44" spans="1:26" ht="14.5" x14ac:dyDescent="0.35">
      <c r="A44" s="35" t="s">
        <v>104</v>
      </c>
      <c r="B44" s="111">
        <v>1992</v>
      </c>
      <c r="C44" s="100" t="s">
        <v>147</v>
      </c>
      <c r="D44" s="101" t="s">
        <v>147</v>
      </c>
      <c r="E44" s="101" t="s">
        <v>147</v>
      </c>
      <c r="F44" s="72" t="s">
        <v>147</v>
      </c>
      <c r="G44" s="72">
        <v>27378</v>
      </c>
      <c r="H44" s="100" t="s">
        <v>147</v>
      </c>
      <c r="I44" s="101" t="s">
        <v>147</v>
      </c>
      <c r="J44" s="101" t="s">
        <v>147</v>
      </c>
      <c r="K44" s="72" t="s">
        <v>147</v>
      </c>
      <c r="L44" s="75">
        <v>13488</v>
      </c>
      <c r="M44" s="100" t="s">
        <v>147</v>
      </c>
      <c r="N44" s="101" t="s">
        <v>147</v>
      </c>
      <c r="O44" s="101" t="s">
        <v>147</v>
      </c>
      <c r="P44" s="72" t="s">
        <v>147</v>
      </c>
      <c r="Q44" s="75">
        <v>13890</v>
      </c>
      <c r="Z44" s="8" t="s">
        <v>39</v>
      </c>
    </row>
    <row r="45" spans="1:26" ht="14.5" x14ac:dyDescent="0.35">
      <c r="A45" s="35" t="s">
        <v>104</v>
      </c>
      <c r="B45" s="111">
        <v>1993</v>
      </c>
      <c r="C45" s="100" t="s">
        <v>147</v>
      </c>
      <c r="D45" s="101" t="s">
        <v>147</v>
      </c>
      <c r="E45" s="101" t="s">
        <v>147</v>
      </c>
      <c r="F45" s="72" t="s">
        <v>147</v>
      </c>
      <c r="G45" s="72">
        <v>27449</v>
      </c>
      <c r="H45" s="100" t="s">
        <v>147</v>
      </c>
      <c r="I45" s="101" t="s">
        <v>147</v>
      </c>
      <c r="J45" s="101" t="s">
        <v>147</v>
      </c>
      <c r="K45" s="72" t="s">
        <v>147</v>
      </c>
      <c r="L45" s="75">
        <v>13507</v>
      </c>
      <c r="M45" s="100" t="s">
        <v>147</v>
      </c>
      <c r="N45" s="101" t="s">
        <v>147</v>
      </c>
      <c r="O45" s="101" t="s">
        <v>147</v>
      </c>
      <c r="P45" s="72" t="s">
        <v>147</v>
      </c>
      <c r="Q45" s="75">
        <v>13942</v>
      </c>
    </row>
    <row r="46" spans="1:26" ht="14.5" x14ac:dyDescent="0.35">
      <c r="A46" s="35" t="s">
        <v>104</v>
      </c>
      <c r="B46" s="111">
        <v>1994</v>
      </c>
      <c r="C46" s="100" t="s">
        <v>147</v>
      </c>
      <c r="D46" s="101" t="s">
        <v>147</v>
      </c>
      <c r="E46" s="101" t="s">
        <v>147</v>
      </c>
      <c r="F46" s="72" t="s">
        <v>147</v>
      </c>
      <c r="G46" s="72">
        <v>27358</v>
      </c>
      <c r="H46" s="100" t="s">
        <v>147</v>
      </c>
      <c r="I46" s="101" t="s">
        <v>147</v>
      </c>
      <c r="J46" s="101" t="s">
        <v>147</v>
      </c>
      <c r="K46" s="72" t="s">
        <v>147</v>
      </c>
      <c r="L46" s="75">
        <v>13455</v>
      </c>
      <c r="M46" s="100" t="s">
        <v>147</v>
      </c>
      <c r="N46" s="101" t="s">
        <v>147</v>
      </c>
      <c r="O46" s="101" t="s">
        <v>147</v>
      </c>
      <c r="P46" s="72" t="s">
        <v>147</v>
      </c>
      <c r="Q46" s="75">
        <v>13903</v>
      </c>
    </row>
    <row r="47" spans="1:26" ht="14.5" x14ac:dyDescent="0.35">
      <c r="A47" s="35" t="s">
        <v>104</v>
      </c>
      <c r="B47" s="111">
        <v>1995</v>
      </c>
      <c r="C47" s="100" t="s">
        <v>147</v>
      </c>
      <c r="D47" s="101" t="s">
        <v>147</v>
      </c>
      <c r="E47" s="101" t="s">
        <v>147</v>
      </c>
      <c r="F47" s="72" t="s">
        <v>147</v>
      </c>
      <c r="G47" s="72">
        <v>27361</v>
      </c>
      <c r="H47" s="100" t="s">
        <v>147</v>
      </c>
      <c r="I47" s="101" t="s">
        <v>147</v>
      </c>
      <c r="J47" s="101" t="s">
        <v>147</v>
      </c>
      <c r="K47" s="72" t="s">
        <v>147</v>
      </c>
      <c r="L47" s="75">
        <v>13487</v>
      </c>
      <c r="M47" s="100" t="s">
        <v>147</v>
      </c>
      <c r="N47" s="101" t="s">
        <v>147</v>
      </c>
      <c r="O47" s="101" t="s">
        <v>147</v>
      </c>
      <c r="P47" s="72" t="s">
        <v>147</v>
      </c>
      <c r="Q47" s="75">
        <v>13874</v>
      </c>
    </row>
    <row r="48" spans="1:26" ht="14.5" x14ac:dyDescent="0.35">
      <c r="A48" s="35" t="s">
        <v>104</v>
      </c>
      <c r="B48" s="111">
        <v>1996</v>
      </c>
      <c r="C48" s="100" t="s">
        <v>147</v>
      </c>
      <c r="D48" s="101" t="s">
        <v>147</v>
      </c>
      <c r="E48" s="101" t="s">
        <v>147</v>
      </c>
      <c r="F48" s="72" t="s">
        <v>147</v>
      </c>
      <c r="G48" s="72">
        <v>27554</v>
      </c>
      <c r="H48" s="100" t="s">
        <v>147</v>
      </c>
      <c r="I48" s="101" t="s">
        <v>147</v>
      </c>
      <c r="J48" s="101" t="s">
        <v>147</v>
      </c>
      <c r="K48" s="72" t="s">
        <v>147</v>
      </c>
      <c r="L48" s="75">
        <v>13588</v>
      </c>
      <c r="M48" s="100" t="s">
        <v>147</v>
      </c>
      <c r="N48" s="101" t="s">
        <v>147</v>
      </c>
      <c r="O48" s="101" t="s">
        <v>147</v>
      </c>
      <c r="P48" s="72" t="s">
        <v>147</v>
      </c>
      <c r="Q48" s="75">
        <v>13966</v>
      </c>
    </row>
    <row r="49" spans="1:17" ht="14.5" x14ac:dyDescent="0.35">
      <c r="A49" s="35" t="s">
        <v>104</v>
      </c>
      <c r="B49" s="111">
        <v>1997</v>
      </c>
      <c r="C49" s="100" t="s">
        <v>147</v>
      </c>
      <c r="D49" s="101" t="s">
        <v>147</v>
      </c>
      <c r="E49" s="101" t="s">
        <v>147</v>
      </c>
      <c r="F49" s="72" t="s">
        <v>147</v>
      </c>
      <c r="G49" s="72">
        <v>27792</v>
      </c>
      <c r="H49" s="100" t="s">
        <v>147</v>
      </c>
      <c r="I49" s="101" t="s">
        <v>147</v>
      </c>
      <c r="J49" s="101" t="s">
        <v>147</v>
      </c>
      <c r="K49" s="72" t="s">
        <v>147</v>
      </c>
      <c r="L49" s="75">
        <v>13731</v>
      </c>
      <c r="M49" s="100" t="s">
        <v>147</v>
      </c>
      <c r="N49" s="101" t="s">
        <v>147</v>
      </c>
      <c r="O49" s="101" t="s">
        <v>147</v>
      </c>
      <c r="P49" s="72" t="s">
        <v>147</v>
      </c>
      <c r="Q49" s="75">
        <v>14061</v>
      </c>
    </row>
    <row r="50" spans="1:17" ht="14.5" x14ac:dyDescent="0.35">
      <c r="A50" s="35" t="s">
        <v>104</v>
      </c>
      <c r="B50" s="111">
        <v>1998</v>
      </c>
      <c r="C50" s="100" t="s">
        <v>147</v>
      </c>
      <c r="D50" s="101" t="s">
        <v>147</v>
      </c>
      <c r="E50" s="101" t="s">
        <v>147</v>
      </c>
      <c r="F50" s="72" t="s">
        <v>147</v>
      </c>
      <c r="G50" s="72">
        <v>28126</v>
      </c>
      <c r="H50" s="100" t="s">
        <v>147</v>
      </c>
      <c r="I50" s="101" t="s">
        <v>147</v>
      </c>
      <c r="J50" s="101" t="s">
        <v>147</v>
      </c>
      <c r="K50" s="72" t="s">
        <v>147</v>
      </c>
      <c r="L50" s="75">
        <v>13898</v>
      </c>
      <c r="M50" s="100" t="s">
        <v>147</v>
      </c>
      <c r="N50" s="101" t="s">
        <v>147</v>
      </c>
      <c r="O50" s="101" t="s">
        <v>147</v>
      </c>
      <c r="P50" s="72" t="s">
        <v>147</v>
      </c>
      <c r="Q50" s="75">
        <v>14228</v>
      </c>
    </row>
    <row r="51" spans="1:17" ht="14.5" x14ac:dyDescent="0.35">
      <c r="A51" s="35" t="s">
        <v>104</v>
      </c>
      <c r="B51" s="111">
        <v>1999</v>
      </c>
      <c r="C51" s="100" t="s">
        <v>147</v>
      </c>
      <c r="D51" s="101" t="s">
        <v>147</v>
      </c>
      <c r="E51" s="101" t="s">
        <v>147</v>
      </c>
      <c r="F51" s="72" t="s">
        <v>147</v>
      </c>
      <c r="G51" s="72">
        <v>28284</v>
      </c>
      <c r="H51" s="100" t="s">
        <v>147</v>
      </c>
      <c r="I51" s="101" t="s">
        <v>147</v>
      </c>
      <c r="J51" s="101" t="s">
        <v>147</v>
      </c>
      <c r="K51" s="72" t="s">
        <v>147</v>
      </c>
      <c r="L51" s="75">
        <v>14020</v>
      </c>
      <c r="M51" s="100" t="s">
        <v>147</v>
      </c>
      <c r="N51" s="101" t="s">
        <v>147</v>
      </c>
      <c r="O51" s="101" t="s">
        <v>147</v>
      </c>
      <c r="P51" s="72" t="s">
        <v>147</v>
      </c>
      <c r="Q51" s="75">
        <v>14264</v>
      </c>
    </row>
    <row r="52" spans="1:17" ht="14.5" x14ac:dyDescent="0.35">
      <c r="A52" s="35" t="s">
        <v>104</v>
      </c>
      <c r="B52" s="111">
        <v>2000</v>
      </c>
      <c r="C52" s="100" t="s">
        <v>147</v>
      </c>
      <c r="D52" s="101" t="s">
        <v>147</v>
      </c>
      <c r="E52" s="101" t="s">
        <v>147</v>
      </c>
      <c r="F52" s="72" t="s">
        <v>147</v>
      </c>
      <c r="G52" s="72">
        <v>28522</v>
      </c>
      <c r="H52" s="100" t="s">
        <v>147</v>
      </c>
      <c r="I52" s="101" t="s">
        <v>147</v>
      </c>
      <c r="J52" s="101" t="s">
        <v>147</v>
      </c>
      <c r="K52" s="72" t="s">
        <v>147</v>
      </c>
      <c r="L52" s="75">
        <v>14176</v>
      </c>
      <c r="M52" s="100" t="s">
        <v>147</v>
      </c>
      <c r="N52" s="101" t="s">
        <v>147</v>
      </c>
      <c r="O52" s="101" t="s">
        <v>147</v>
      </c>
      <c r="P52" s="72" t="s">
        <v>147</v>
      </c>
      <c r="Q52" s="75">
        <v>14346</v>
      </c>
    </row>
    <row r="53" spans="1:17" ht="14.5" x14ac:dyDescent="0.35">
      <c r="A53" s="35" t="s">
        <v>104</v>
      </c>
      <c r="B53" s="111">
        <v>2001</v>
      </c>
      <c r="C53" s="100" t="s">
        <v>147</v>
      </c>
      <c r="D53" s="101" t="s">
        <v>147</v>
      </c>
      <c r="E53" s="101" t="s">
        <v>147</v>
      </c>
      <c r="F53" s="72" t="s">
        <v>147</v>
      </c>
      <c r="G53" s="72">
        <v>28055</v>
      </c>
      <c r="H53" s="100" t="s">
        <v>147</v>
      </c>
      <c r="I53" s="101" t="s">
        <v>147</v>
      </c>
      <c r="J53" s="101" t="s">
        <v>147</v>
      </c>
      <c r="K53" s="72" t="s">
        <v>147</v>
      </c>
      <c r="L53" s="75">
        <v>13947</v>
      </c>
      <c r="M53" s="100" t="s">
        <v>147</v>
      </c>
      <c r="N53" s="101" t="s">
        <v>147</v>
      </c>
      <c r="O53" s="101" t="s">
        <v>147</v>
      </c>
      <c r="P53" s="72" t="s">
        <v>147</v>
      </c>
      <c r="Q53" s="75">
        <v>14108</v>
      </c>
    </row>
    <row r="54" spans="1:17" ht="14.5" x14ac:dyDescent="0.35">
      <c r="A54" s="35" t="s">
        <v>104</v>
      </c>
      <c r="B54" s="111">
        <v>2002</v>
      </c>
      <c r="C54" s="100" t="s">
        <v>147</v>
      </c>
      <c r="D54" s="101" t="s">
        <v>147</v>
      </c>
      <c r="E54" s="101" t="s">
        <v>147</v>
      </c>
      <c r="F54" s="72" t="s">
        <v>147</v>
      </c>
      <c r="G54" s="72">
        <v>27284</v>
      </c>
      <c r="H54" s="100" t="s">
        <v>147</v>
      </c>
      <c r="I54" s="101" t="s">
        <v>147</v>
      </c>
      <c r="J54" s="101" t="s">
        <v>147</v>
      </c>
      <c r="K54" s="72" t="s">
        <v>147</v>
      </c>
      <c r="L54" s="75">
        <v>13530</v>
      </c>
      <c r="M54" s="100" t="s">
        <v>147</v>
      </c>
      <c r="N54" s="101" t="s">
        <v>147</v>
      </c>
      <c r="O54" s="101" t="s">
        <v>147</v>
      </c>
      <c r="P54" s="72" t="s">
        <v>147</v>
      </c>
      <c r="Q54" s="75">
        <v>13754</v>
      </c>
    </row>
    <row r="55" spans="1:17" ht="14.5" x14ac:dyDescent="0.35">
      <c r="A55" s="35" t="s">
        <v>104</v>
      </c>
      <c r="B55" s="111">
        <v>2003</v>
      </c>
      <c r="C55" s="100" t="s">
        <v>147</v>
      </c>
      <c r="D55" s="101" t="s">
        <v>147</v>
      </c>
      <c r="E55" s="101" t="s">
        <v>147</v>
      </c>
      <c r="F55" s="72" t="s">
        <v>147</v>
      </c>
      <c r="G55" s="72">
        <v>26585</v>
      </c>
      <c r="H55" s="100" t="s">
        <v>147</v>
      </c>
      <c r="I55" s="101" t="s">
        <v>147</v>
      </c>
      <c r="J55" s="101" t="s">
        <v>147</v>
      </c>
      <c r="K55" s="72" t="s">
        <v>147</v>
      </c>
      <c r="L55" s="75">
        <v>13148</v>
      </c>
      <c r="M55" s="100" t="s">
        <v>147</v>
      </c>
      <c r="N55" s="101" t="s">
        <v>147</v>
      </c>
      <c r="O55" s="101" t="s">
        <v>147</v>
      </c>
      <c r="P55" s="72" t="s">
        <v>147</v>
      </c>
      <c r="Q55" s="75">
        <v>13437</v>
      </c>
    </row>
    <row r="56" spans="1:17" ht="14.5" x14ac:dyDescent="0.35">
      <c r="A56" s="35" t="s">
        <v>104</v>
      </c>
      <c r="B56" s="111">
        <v>2004</v>
      </c>
      <c r="C56" s="100" t="s">
        <v>147</v>
      </c>
      <c r="D56" s="101" t="s">
        <v>147</v>
      </c>
      <c r="E56" s="101" t="s">
        <v>147</v>
      </c>
      <c r="F56" s="72" t="s">
        <v>147</v>
      </c>
      <c r="G56" s="72">
        <v>25854</v>
      </c>
      <c r="H56" s="100" t="s">
        <v>147</v>
      </c>
      <c r="I56" s="101" t="s">
        <v>147</v>
      </c>
      <c r="J56" s="101" t="s">
        <v>147</v>
      </c>
      <c r="K56" s="72" t="s">
        <v>147</v>
      </c>
      <c r="L56" s="75">
        <v>12752</v>
      </c>
      <c r="M56" s="100" t="s">
        <v>147</v>
      </c>
      <c r="N56" s="101" t="s">
        <v>147</v>
      </c>
      <c r="O56" s="101" t="s">
        <v>147</v>
      </c>
      <c r="P56" s="72" t="s">
        <v>147</v>
      </c>
      <c r="Q56" s="75">
        <v>13102</v>
      </c>
    </row>
    <row r="57" spans="1:17" ht="14.5" x14ac:dyDescent="0.35">
      <c r="A57" s="35" t="s">
        <v>104</v>
      </c>
      <c r="B57" s="111">
        <v>2005</v>
      </c>
      <c r="C57" s="100" t="s">
        <v>147</v>
      </c>
      <c r="D57" s="101" t="s">
        <v>147</v>
      </c>
      <c r="E57" s="101" t="s">
        <v>147</v>
      </c>
      <c r="F57" s="72" t="s">
        <v>147</v>
      </c>
      <c r="G57" s="72">
        <v>25479</v>
      </c>
      <c r="H57" s="100" t="s">
        <v>147</v>
      </c>
      <c r="I57" s="101" t="s">
        <v>147</v>
      </c>
      <c r="J57" s="101" t="s">
        <v>147</v>
      </c>
      <c r="K57" s="72" t="s">
        <v>147</v>
      </c>
      <c r="L57" s="75">
        <v>12543</v>
      </c>
      <c r="M57" s="100" t="s">
        <v>147</v>
      </c>
      <c r="N57" s="101" t="s">
        <v>147</v>
      </c>
      <c r="O57" s="101" t="s">
        <v>147</v>
      </c>
      <c r="P57" s="72" t="s">
        <v>147</v>
      </c>
      <c r="Q57" s="75">
        <v>12936</v>
      </c>
    </row>
    <row r="58" spans="1:17" ht="14.5" x14ac:dyDescent="0.35">
      <c r="A58" s="35" t="s">
        <v>104</v>
      </c>
      <c r="B58" s="111">
        <v>2006</v>
      </c>
      <c r="C58" s="100" t="s">
        <v>147</v>
      </c>
      <c r="D58" s="101" t="s">
        <v>147</v>
      </c>
      <c r="E58" s="101" t="s">
        <v>147</v>
      </c>
      <c r="F58" s="72" t="s">
        <v>147</v>
      </c>
      <c r="G58" s="72">
        <v>24925</v>
      </c>
      <c r="H58" s="100" t="s">
        <v>147</v>
      </c>
      <c r="I58" s="101" t="s">
        <v>147</v>
      </c>
      <c r="J58" s="101" t="s">
        <v>147</v>
      </c>
      <c r="K58" s="72" t="s">
        <v>147</v>
      </c>
      <c r="L58" s="75">
        <v>12261</v>
      </c>
      <c r="M58" s="100" t="s">
        <v>147</v>
      </c>
      <c r="N58" s="101" t="s">
        <v>147</v>
      </c>
      <c r="O58" s="101" t="s">
        <v>147</v>
      </c>
      <c r="P58" s="72" t="s">
        <v>147</v>
      </c>
      <c r="Q58" s="75">
        <v>12664</v>
      </c>
    </row>
    <row r="59" spans="1:17" ht="14.5" x14ac:dyDescent="0.35">
      <c r="A59" s="35" t="s">
        <v>104</v>
      </c>
      <c r="B59" s="111">
        <v>2007</v>
      </c>
      <c r="C59" s="100" t="s">
        <v>147</v>
      </c>
      <c r="D59" s="101" t="s">
        <v>147</v>
      </c>
      <c r="E59" s="101" t="s">
        <v>147</v>
      </c>
      <c r="F59" s="72" t="s">
        <v>147</v>
      </c>
      <c r="G59" s="72">
        <v>24506</v>
      </c>
      <c r="H59" s="100" t="s">
        <v>147</v>
      </c>
      <c r="I59" s="101" t="s">
        <v>147</v>
      </c>
      <c r="J59" s="101" t="s">
        <v>147</v>
      </c>
      <c r="K59" s="72" t="s">
        <v>147</v>
      </c>
      <c r="L59" s="75">
        <v>12105</v>
      </c>
      <c r="M59" s="100" t="s">
        <v>147</v>
      </c>
      <c r="N59" s="101" t="s">
        <v>147</v>
      </c>
      <c r="O59" s="101" t="s">
        <v>147</v>
      </c>
      <c r="P59" s="72" t="s">
        <v>147</v>
      </c>
      <c r="Q59" s="75">
        <v>12401</v>
      </c>
    </row>
    <row r="60" spans="1:17" ht="14.5" x14ac:dyDescent="0.35">
      <c r="A60" s="35" t="s">
        <v>104</v>
      </c>
      <c r="B60" s="111">
        <v>2008</v>
      </c>
      <c r="C60" s="100" t="s">
        <v>147</v>
      </c>
      <c r="D60" s="101" t="s">
        <v>147</v>
      </c>
      <c r="E60" s="101" t="s">
        <v>147</v>
      </c>
      <c r="F60" s="72" t="s">
        <v>147</v>
      </c>
      <c r="G60" s="72">
        <v>24250</v>
      </c>
      <c r="H60" s="100" t="s">
        <v>147</v>
      </c>
      <c r="I60" s="101" t="s">
        <v>147</v>
      </c>
      <c r="J60" s="101" t="s">
        <v>147</v>
      </c>
      <c r="K60" s="72" t="s">
        <v>147</v>
      </c>
      <c r="L60" s="75">
        <v>11909</v>
      </c>
      <c r="M60" s="100" t="s">
        <v>147</v>
      </c>
      <c r="N60" s="101" t="s">
        <v>147</v>
      </c>
      <c r="O60" s="101" t="s">
        <v>147</v>
      </c>
      <c r="P60" s="72" t="s">
        <v>147</v>
      </c>
      <c r="Q60" s="75">
        <v>12341</v>
      </c>
    </row>
    <row r="61" spans="1:17" ht="14.5" x14ac:dyDescent="0.35">
      <c r="A61" s="35" t="s">
        <v>104</v>
      </c>
      <c r="B61" s="111">
        <v>2009</v>
      </c>
      <c r="C61" s="100" t="s">
        <v>147</v>
      </c>
      <c r="D61" s="101" t="s">
        <v>147</v>
      </c>
      <c r="E61" s="101" t="s">
        <v>147</v>
      </c>
      <c r="F61" s="72" t="s">
        <v>147</v>
      </c>
      <c r="G61" s="72">
        <v>23955</v>
      </c>
      <c r="H61" s="100" t="s">
        <v>147</v>
      </c>
      <c r="I61" s="101" t="s">
        <v>147</v>
      </c>
      <c r="J61" s="101" t="s">
        <v>147</v>
      </c>
      <c r="K61" s="72" t="s">
        <v>147</v>
      </c>
      <c r="L61" s="75">
        <v>11766</v>
      </c>
      <c r="M61" s="100" t="s">
        <v>147</v>
      </c>
      <c r="N61" s="101" t="s">
        <v>147</v>
      </c>
      <c r="O61" s="101" t="s">
        <v>147</v>
      </c>
      <c r="P61" s="72" t="s">
        <v>147</v>
      </c>
      <c r="Q61" s="75">
        <v>12189</v>
      </c>
    </row>
    <row r="62" spans="1:17" ht="14.5" x14ac:dyDescent="0.35">
      <c r="A62" s="35" t="s">
        <v>104</v>
      </c>
      <c r="B62" s="111">
        <v>2010</v>
      </c>
      <c r="C62" s="100" t="s">
        <v>147</v>
      </c>
      <c r="D62" s="101" t="s">
        <v>147</v>
      </c>
      <c r="E62" s="101" t="s">
        <v>147</v>
      </c>
      <c r="F62" s="72" t="s">
        <v>147</v>
      </c>
      <c r="G62" s="72">
        <v>23910</v>
      </c>
      <c r="H62" s="100" t="s">
        <v>147</v>
      </c>
      <c r="I62" s="101" t="s">
        <v>147</v>
      </c>
      <c r="J62" s="101" t="s">
        <v>147</v>
      </c>
      <c r="K62" s="72" t="s">
        <v>147</v>
      </c>
      <c r="L62" s="75">
        <v>11713</v>
      </c>
      <c r="M62" s="100" t="s">
        <v>147</v>
      </c>
      <c r="N62" s="101" t="s">
        <v>147</v>
      </c>
      <c r="O62" s="101" t="s">
        <v>147</v>
      </c>
      <c r="P62" s="72" t="s">
        <v>147</v>
      </c>
      <c r="Q62" s="75">
        <v>12197</v>
      </c>
    </row>
    <row r="63" spans="1:17" ht="14.5" x14ac:dyDescent="0.35">
      <c r="A63" s="35" t="s">
        <v>104</v>
      </c>
      <c r="B63" s="111">
        <v>2011</v>
      </c>
      <c r="C63" s="100" t="s">
        <v>147</v>
      </c>
      <c r="D63" s="101" t="s">
        <v>147</v>
      </c>
      <c r="E63" s="101" t="s">
        <v>147</v>
      </c>
      <c r="F63" s="72" t="s">
        <v>147</v>
      </c>
      <c r="G63" s="72">
        <v>24048</v>
      </c>
      <c r="H63" s="100" t="s">
        <v>147</v>
      </c>
      <c r="I63" s="101" t="s">
        <v>147</v>
      </c>
      <c r="J63" s="101" t="s">
        <v>147</v>
      </c>
      <c r="K63" s="72" t="s">
        <v>147</v>
      </c>
      <c r="L63" s="75">
        <v>11809</v>
      </c>
      <c r="M63" s="100" t="s">
        <v>147</v>
      </c>
      <c r="N63" s="101" t="s">
        <v>147</v>
      </c>
      <c r="O63" s="101" t="s">
        <v>147</v>
      </c>
      <c r="P63" s="72" t="s">
        <v>147</v>
      </c>
      <c r="Q63" s="75">
        <v>12239</v>
      </c>
    </row>
    <row r="64" spans="1:17" ht="14.5" x14ac:dyDescent="0.35">
      <c r="A64" s="35" t="s">
        <v>104</v>
      </c>
      <c r="B64" s="111">
        <v>2012</v>
      </c>
      <c r="C64" s="100" t="s">
        <v>147</v>
      </c>
      <c r="D64" s="101" t="s">
        <v>147</v>
      </c>
      <c r="E64" s="101" t="s">
        <v>147</v>
      </c>
      <c r="F64" s="72" t="s">
        <v>147</v>
      </c>
      <c r="G64" s="72">
        <v>24274</v>
      </c>
      <c r="H64" s="100" t="s">
        <v>147</v>
      </c>
      <c r="I64" s="101" t="s">
        <v>147</v>
      </c>
      <c r="J64" s="101" t="s">
        <v>147</v>
      </c>
      <c r="K64" s="72" t="s">
        <v>147</v>
      </c>
      <c r="L64" s="75">
        <v>11952</v>
      </c>
      <c r="M64" s="100" t="s">
        <v>147</v>
      </c>
      <c r="N64" s="101" t="s">
        <v>147</v>
      </c>
      <c r="O64" s="101" t="s">
        <v>147</v>
      </c>
      <c r="P64" s="72" t="s">
        <v>147</v>
      </c>
      <c r="Q64" s="75">
        <v>12322</v>
      </c>
    </row>
    <row r="65" spans="1:17" ht="14.5" x14ac:dyDescent="0.35">
      <c r="A65" s="35" t="s">
        <v>104</v>
      </c>
      <c r="B65" s="111">
        <v>2013</v>
      </c>
      <c r="C65" s="100" t="s">
        <v>147</v>
      </c>
      <c r="D65" s="101" t="s">
        <v>147</v>
      </c>
      <c r="E65" s="101" t="s">
        <v>147</v>
      </c>
      <c r="F65" s="72" t="s">
        <v>147</v>
      </c>
      <c r="G65" s="72">
        <v>24471</v>
      </c>
      <c r="H65" s="100" t="s">
        <v>147</v>
      </c>
      <c r="I65" s="101" t="s">
        <v>147</v>
      </c>
      <c r="J65" s="101" t="s">
        <v>147</v>
      </c>
      <c r="K65" s="72" t="s">
        <v>147</v>
      </c>
      <c r="L65" s="75">
        <v>12061</v>
      </c>
      <c r="M65" s="100" t="s">
        <v>147</v>
      </c>
      <c r="N65" s="101" t="s">
        <v>147</v>
      </c>
      <c r="O65" s="101" t="s">
        <v>147</v>
      </c>
      <c r="P65" s="72" t="s">
        <v>147</v>
      </c>
      <c r="Q65" s="75">
        <v>12410</v>
      </c>
    </row>
    <row r="66" spans="1:17" ht="14.5" x14ac:dyDescent="0.35">
      <c r="A66" s="35" t="s">
        <v>104</v>
      </c>
      <c r="B66" s="111">
        <v>2014</v>
      </c>
      <c r="C66" s="100" t="s">
        <v>147</v>
      </c>
      <c r="D66" s="101" t="s">
        <v>147</v>
      </c>
      <c r="E66" s="101" t="s">
        <v>147</v>
      </c>
      <c r="F66" s="72" t="s">
        <v>147</v>
      </c>
      <c r="G66" s="72">
        <v>24508</v>
      </c>
      <c r="H66" s="100" t="s">
        <v>147</v>
      </c>
      <c r="I66" s="101" t="s">
        <v>147</v>
      </c>
      <c r="J66" s="101" t="s">
        <v>147</v>
      </c>
      <c r="K66" s="72" t="s">
        <v>147</v>
      </c>
      <c r="L66" s="75">
        <v>12112</v>
      </c>
      <c r="M66" s="100" t="s">
        <v>147</v>
      </c>
      <c r="N66" s="101" t="s">
        <v>147</v>
      </c>
      <c r="O66" s="101" t="s">
        <v>147</v>
      </c>
      <c r="P66" s="72" t="s">
        <v>147</v>
      </c>
      <c r="Q66" s="75">
        <v>12396</v>
      </c>
    </row>
    <row r="67" spans="1:17" ht="14.5" x14ac:dyDescent="0.35">
      <c r="A67" s="35" t="s">
        <v>104</v>
      </c>
      <c r="B67" s="111">
        <v>2015</v>
      </c>
      <c r="C67" s="100" t="s">
        <v>147</v>
      </c>
      <c r="D67" s="101" t="s">
        <v>147</v>
      </c>
      <c r="E67" s="101" t="s">
        <v>147</v>
      </c>
      <c r="F67" s="72" t="s">
        <v>147</v>
      </c>
      <c r="G67" s="72">
        <v>24632</v>
      </c>
      <c r="H67" s="100" t="s">
        <v>147</v>
      </c>
      <c r="I67" s="101" t="s">
        <v>147</v>
      </c>
      <c r="J67" s="101" t="s">
        <v>147</v>
      </c>
      <c r="K67" s="72" t="s">
        <v>147</v>
      </c>
      <c r="L67" s="75">
        <v>12252</v>
      </c>
      <c r="M67" s="100" t="s">
        <v>147</v>
      </c>
      <c r="N67" s="101" t="s">
        <v>147</v>
      </c>
      <c r="O67" s="101" t="s">
        <v>147</v>
      </c>
      <c r="P67" s="72" t="s">
        <v>147</v>
      </c>
      <c r="Q67" s="75">
        <v>12380</v>
      </c>
    </row>
    <row r="68" spans="1:17" ht="14.5" x14ac:dyDescent="0.35">
      <c r="A68" s="35" t="s">
        <v>104</v>
      </c>
      <c r="B68" s="111">
        <v>2016</v>
      </c>
      <c r="C68" s="100" t="s">
        <v>147</v>
      </c>
      <c r="D68" s="101" t="s">
        <v>147</v>
      </c>
      <c r="E68" s="101" t="s">
        <v>147</v>
      </c>
      <c r="F68" s="72" t="s">
        <v>147</v>
      </c>
      <c r="G68" s="72">
        <v>24561</v>
      </c>
      <c r="H68" s="100" t="s">
        <v>147</v>
      </c>
      <c r="I68" s="101" t="s">
        <v>147</v>
      </c>
      <c r="J68" s="101" t="s">
        <v>147</v>
      </c>
      <c r="K68" s="72" t="s">
        <v>147</v>
      </c>
      <c r="L68" s="75">
        <v>12234</v>
      </c>
      <c r="M68" s="100" t="s">
        <v>147</v>
      </c>
      <c r="N68" s="101" t="s">
        <v>147</v>
      </c>
      <c r="O68" s="101" t="s">
        <v>147</v>
      </c>
      <c r="P68" s="72" t="s">
        <v>147</v>
      </c>
      <c r="Q68" s="75">
        <v>12327</v>
      </c>
    </row>
    <row r="69" spans="1:17" ht="14.5" x14ac:dyDescent="0.35">
      <c r="A69" s="35" t="s">
        <v>104</v>
      </c>
      <c r="B69" s="111">
        <v>2017</v>
      </c>
      <c r="C69" s="100" t="s">
        <v>147</v>
      </c>
      <c r="D69" s="101" t="s">
        <v>147</v>
      </c>
      <c r="E69" s="101" t="s">
        <v>147</v>
      </c>
      <c r="F69" s="72" t="s">
        <v>147</v>
      </c>
      <c r="G69" s="72">
        <v>24492</v>
      </c>
      <c r="H69" s="100" t="s">
        <v>147</v>
      </c>
      <c r="I69" s="101" t="s">
        <v>147</v>
      </c>
      <c r="J69" s="101" t="s">
        <v>147</v>
      </c>
      <c r="K69" s="72" t="s">
        <v>147</v>
      </c>
      <c r="L69" s="75">
        <v>12251</v>
      </c>
      <c r="M69" s="100" t="s">
        <v>147</v>
      </c>
      <c r="N69" s="101" t="s">
        <v>147</v>
      </c>
      <c r="O69" s="101" t="s">
        <v>147</v>
      </c>
      <c r="P69" s="72" t="s">
        <v>147</v>
      </c>
      <c r="Q69" s="75">
        <v>12241</v>
      </c>
    </row>
    <row r="70" spans="1:17" ht="14.5" x14ac:dyDescent="0.35">
      <c r="A70" s="35" t="s">
        <v>104</v>
      </c>
      <c r="B70" s="111">
        <v>2018</v>
      </c>
      <c r="C70" s="100" t="s">
        <v>147</v>
      </c>
      <c r="D70" s="101" t="s">
        <v>147</v>
      </c>
      <c r="E70" s="101" t="s">
        <v>147</v>
      </c>
      <c r="F70" s="72" t="s">
        <v>147</v>
      </c>
      <c r="G70" s="72">
        <v>24293</v>
      </c>
      <c r="H70" s="100" t="s">
        <v>147</v>
      </c>
      <c r="I70" s="101" t="s">
        <v>147</v>
      </c>
      <c r="J70" s="101" t="s">
        <v>147</v>
      </c>
      <c r="K70" s="72" t="s">
        <v>147</v>
      </c>
      <c r="L70" s="75">
        <v>12123</v>
      </c>
      <c r="M70" s="100" t="s">
        <v>147</v>
      </c>
      <c r="N70" s="101" t="s">
        <v>147</v>
      </c>
      <c r="O70" s="101" t="s">
        <v>147</v>
      </c>
      <c r="P70" s="72" t="s">
        <v>147</v>
      </c>
      <c r="Q70" s="75">
        <v>12170</v>
      </c>
    </row>
    <row r="71" spans="1:17" ht="14.5" x14ac:dyDescent="0.35">
      <c r="A71" s="35" t="s">
        <v>104</v>
      </c>
      <c r="B71" s="111">
        <v>2019</v>
      </c>
      <c r="C71" s="100" t="s">
        <v>147</v>
      </c>
      <c r="D71" s="101" t="s">
        <v>147</v>
      </c>
      <c r="E71" s="101" t="s">
        <v>147</v>
      </c>
      <c r="F71" s="72" t="s">
        <v>147</v>
      </c>
      <c r="G71" s="72">
        <v>24012</v>
      </c>
      <c r="H71" s="100" t="s">
        <v>147</v>
      </c>
      <c r="I71" s="101" t="s">
        <v>147</v>
      </c>
      <c r="J71" s="101" t="s">
        <v>147</v>
      </c>
      <c r="K71" s="72" t="s">
        <v>147</v>
      </c>
      <c r="L71" s="75">
        <v>12007</v>
      </c>
      <c r="M71" s="100" t="s">
        <v>147</v>
      </c>
      <c r="N71" s="101" t="s">
        <v>147</v>
      </c>
      <c r="O71" s="101" t="s">
        <v>147</v>
      </c>
      <c r="P71" s="72" t="s">
        <v>147</v>
      </c>
      <c r="Q71" s="75">
        <v>12005</v>
      </c>
    </row>
    <row r="72" spans="1:17" ht="14.5" x14ac:dyDescent="0.35">
      <c r="A72" s="35" t="s">
        <v>104</v>
      </c>
      <c r="B72" s="111">
        <v>2020</v>
      </c>
      <c r="C72" s="100" t="s">
        <v>147</v>
      </c>
      <c r="D72" s="101" t="s">
        <v>147</v>
      </c>
      <c r="E72" s="101" t="s">
        <v>147</v>
      </c>
      <c r="F72" s="72" t="s">
        <v>147</v>
      </c>
      <c r="G72" s="72">
        <v>23612</v>
      </c>
      <c r="H72" s="100" t="s">
        <v>147</v>
      </c>
      <c r="I72" s="101" t="s">
        <v>147</v>
      </c>
      <c r="J72" s="101" t="s">
        <v>147</v>
      </c>
      <c r="K72" s="72" t="s">
        <v>147</v>
      </c>
      <c r="L72" s="75">
        <v>11819</v>
      </c>
      <c r="M72" s="100" t="s">
        <v>147</v>
      </c>
      <c r="N72" s="101" t="s">
        <v>147</v>
      </c>
      <c r="O72" s="101" t="s">
        <v>147</v>
      </c>
      <c r="P72" s="72" t="s">
        <v>147</v>
      </c>
      <c r="Q72" s="75">
        <v>11793</v>
      </c>
    </row>
    <row r="73" spans="1:17" ht="14.5" x14ac:dyDescent="0.35">
      <c r="A73" s="35" t="s">
        <v>104</v>
      </c>
      <c r="B73" s="111">
        <v>2021</v>
      </c>
      <c r="C73" s="100" t="s">
        <v>147</v>
      </c>
      <c r="D73" s="101" t="s">
        <v>147</v>
      </c>
      <c r="E73" s="101" t="s">
        <v>147</v>
      </c>
      <c r="F73" s="72" t="s">
        <v>147</v>
      </c>
      <c r="G73" s="72">
        <v>22871</v>
      </c>
      <c r="H73" s="100" t="s">
        <v>147</v>
      </c>
      <c r="I73" s="101" t="s">
        <v>147</v>
      </c>
      <c r="J73" s="101" t="s">
        <v>147</v>
      </c>
      <c r="K73" s="72" t="s">
        <v>147</v>
      </c>
      <c r="L73" s="75">
        <v>11435</v>
      </c>
      <c r="M73" s="100" t="s">
        <v>147</v>
      </c>
      <c r="N73" s="101" t="s">
        <v>147</v>
      </c>
      <c r="O73" s="101" t="s">
        <v>147</v>
      </c>
      <c r="P73" s="72" t="s">
        <v>147</v>
      </c>
      <c r="Q73" s="75">
        <v>11436</v>
      </c>
    </row>
    <row r="74" spans="1:17" ht="14.5" x14ac:dyDescent="0.35">
      <c r="A74" s="35" t="s">
        <v>104</v>
      </c>
      <c r="B74" s="111" t="s">
        <v>99</v>
      </c>
      <c r="C74" s="100" t="s">
        <v>147</v>
      </c>
      <c r="D74" s="101" t="s">
        <v>147</v>
      </c>
      <c r="E74" s="101" t="s">
        <v>147</v>
      </c>
      <c r="F74" s="72" t="s">
        <v>147</v>
      </c>
      <c r="G74" s="72">
        <v>119280</v>
      </c>
      <c r="H74" s="100" t="s">
        <v>147</v>
      </c>
      <c r="I74" s="101" t="s">
        <v>147</v>
      </c>
      <c r="J74" s="101" t="s">
        <v>147</v>
      </c>
      <c r="K74" s="72" t="s">
        <v>147</v>
      </c>
      <c r="L74" s="75">
        <v>59635</v>
      </c>
      <c r="M74" s="100" t="s">
        <v>147</v>
      </c>
      <c r="N74" s="101" t="s">
        <v>147</v>
      </c>
      <c r="O74" s="101" t="s">
        <v>147</v>
      </c>
      <c r="P74" s="72" t="s">
        <v>147</v>
      </c>
      <c r="Q74" s="75">
        <v>59645</v>
      </c>
    </row>
    <row r="75" spans="1:17" ht="14.5" x14ac:dyDescent="0.35">
      <c r="A75" s="35" t="s">
        <v>105</v>
      </c>
      <c r="B75" s="111">
        <v>1988</v>
      </c>
      <c r="C75" s="100" t="s">
        <v>147</v>
      </c>
      <c r="D75" s="101" t="s">
        <v>147</v>
      </c>
      <c r="E75" s="101" t="s">
        <v>147</v>
      </c>
      <c r="F75" s="72" t="s">
        <v>147</v>
      </c>
      <c r="G75" s="72">
        <v>794606</v>
      </c>
      <c r="H75" s="100" t="s">
        <v>147</v>
      </c>
      <c r="I75" s="101" t="s">
        <v>147</v>
      </c>
      <c r="J75" s="101" t="s">
        <v>147</v>
      </c>
      <c r="K75" s="72" t="s">
        <v>147</v>
      </c>
      <c r="L75" s="75">
        <v>389822</v>
      </c>
      <c r="M75" s="100" t="s">
        <v>147</v>
      </c>
      <c r="N75" s="101" t="s">
        <v>147</v>
      </c>
      <c r="O75" s="101" t="s">
        <v>147</v>
      </c>
      <c r="P75" s="72" t="s">
        <v>147</v>
      </c>
      <c r="Q75" s="75">
        <v>404784</v>
      </c>
    </row>
    <row r="76" spans="1:17" ht="14.5" x14ac:dyDescent="0.35">
      <c r="A76" s="35" t="s">
        <v>105</v>
      </c>
      <c r="B76" s="111">
        <v>1989</v>
      </c>
      <c r="C76" s="100" t="s">
        <v>147</v>
      </c>
      <c r="D76" s="101" t="s">
        <v>147</v>
      </c>
      <c r="E76" s="101" t="s">
        <v>147</v>
      </c>
      <c r="F76" s="72" t="s">
        <v>147</v>
      </c>
      <c r="G76" s="72">
        <v>838046</v>
      </c>
      <c r="H76" s="100" t="s">
        <v>147</v>
      </c>
      <c r="I76" s="101" t="s">
        <v>147</v>
      </c>
      <c r="J76" s="101" t="s">
        <v>147</v>
      </c>
      <c r="K76" s="72" t="s">
        <v>147</v>
      </c>
      <c r="L76" s="75">
        <v>411290</v>
      </c>
      <c r="M76" s="100" t="s">
        <v>147</v>
      </c>
      <c r="N76" s="101" t="s">
        <v>147</v>
      </c>
      <c r="O76" s="101" t="s">
        <v>147</v>
      </c>
      <c r="P76" s="72" t="s">
        <v>147</v>
      </c>
      <c r="Q76" s="75">
        <v>426756</v>
      </c>
    </row>
    <row r="77" spans="1:17" ht="14.5" x14ac:dyDescent="0.35">
      <c r="A77" s="35" t="s">
        <v>105</v>
      </c>
      <c r="B77" s="111">
        <v>1990</v>
      </c>
      <c r="C77" s="100" t="s">
        <v>147</v>
      </c>
      <c r="D77" s="101" t="s">
        <v>147</v>
      </c>
      <c r="E77" s="101" t="s">
        <v>147</v>
      </c>
      <c r="F77" s="72" t="s">
        <v>147</v>
      </c>
      <c r="G77" s="72">
        <v>883012</v>
      </c>
      <c r="H77" s="100" t="s">
        <v>147</v>
      </c>
      <c r="I77" s="101" t="s">
        <v>147</v>
      </c>
      <c r="J77" s="101" t="s">
        <v>147</v>
      </c>
      <c r="K77" s="72" t="s">
        <v>147</v>
      </c>
      <c r="L77" s="75">
        <v>432820</v>
      </c>
      <c r="M77" s="100" t="s">
        <v>147</v>
      </c>
      <c r="N77" s="101" t="s">
        <v>147</v>
      </c>
      <c r="O77" s="101" t="s">
        <v>147</v>
      </c>
      <c r="P77" s="72" t="s">
        <v>147</v>
      </c>
      <c r="Q77" s="75">
        <v>450192</v>
      </c>
    </row>
    <row r="78" spans="1:17" ht="14.5" x14ac:dyDescent="0.35">
      <c r="A78" s="35" t="s">
        <v>105</v>
      </c>
      <c r="B78" s="111">
        <v>1991</v>
      </c>
      <c r="C78" s="100" t="s">
        <v>147</v>
      </c>
      <c r="D78" s="101" t="s">
        <v>147</v>
      </c>
      <c r="E78" s="101" t="s">
        <v>147</v>
      </c>
      <c r="F78" s="72" t="s">
        <v>147</v>
      </c>
      <c r="G78" s="72">
        <v>932117</v>
      </c>
      <c r="H78" s="100" t="s">
        <v>147</v>
      </c>
      <c r="I78" s="101" t="s">
        <v>147</v>
      </c>
      <c r="J78" s="101" t="s">
        <v>147</v>
      </c>
      <c r="K78" s="72" t="s">
        <v>147</v>
      </c>
      <c r="L78" s="75">
        <v>457096</v>
      </c>
      <c r="M78" s="100" t="s">
        <v>147</v>
      </c>
      <c r="N78" s="101" t="s">
        <v>147</v>
      </c>
      <c r="O78" s="101" t="s">
        <v>147</v>
      </c>
      <c r="P78" s="72" t="s">
        <v>147</v>
      </c>
      <c r="Q78" s="75">
        <v>475021</v>
      </c>
    </row>
    <row r="79" spans="1:17" ht="14.5" x14ac:dyDescent="0.35">
      <c r="A79" s="35" t="s">
        <v>105</v>
      </c>
      <c r="B79" s="111">
        <v>1992</v>
      </c>
      <c r="C79" s="100" t="s">
        <v>147</v>
      </c>
      <c r="D79" s="101" t="s">
        <v>147</v>
      </c>
      <c r="E79" s="101" t="s">
        <v>147</v>
      </c>
      <c r="F79" s="72" t="s">
        <v>147</v>
      </c>
      <c r="G79" s="72">
        <v>983450</v>
      </c>
      <c r="H79" s="100" t="s">
        <v>147</v>
      </c>
      <c r="I79" s="101" t="s">
        <v>147</v>
      </c>
      <c r="J79" s="101" t="s">
        <v>147</v>
      </c>
      <c r="K79" s="72" t="s">
        <v>147</v>
      </c>
      <c r="L79" s="75">
        <v>481809</v>
      </c>
      <c r="M79" s="100" t="s">
        <v>147</v>
      </c>
      <c r="N79" s="101" t="s">
        <v>147</v>
      </c>
      <c r="O79" s="101" t="s">
        <v>147</v>
      </c>
      <c r="P79" s="72" t="s">
        <v>147</v>
      </c>
      <c r="Q79" s="75">
        <v>501641</v>
      </c>
    </row>
    <row r="80" spans="1:17" ht="14.5" x14ac:dyDescent="0.35">
      <c r="A80" s="35" t="s">
        <v>105</v>
      </c>
      <c r="B80" s="111">
        <v>1993</v>
      </c>
      <c r="C80" s="100" t="s">
        <v>147</v>
      </c>
      <c r="D80" s="101" t="s">
        <v>147</v>
      </c>
      <c r="E80" s="101" t="s">
        <v>147</v>
      </c>
      <c r="F80" s="72" t="s">
        <v>147</v>
      </c>
      <c r="G80" s="72">
        <v>1034717</v>
      </c>
      <c r="H80" s="100" t="s">
        <v>147</v>
      </c>
      <c r="I80" s="101" t="s">
        <v>147</v>
      </c>
      <c r="J80" s="101" t="s">
        <v>147</v>
      </c>
      <c r="K80" s="72" t="s">
        <v>147</v>
      </c>
      <c r="L80" s="75">
        <v>505701</v>
      </c>
      <c r="M80" s="100" t="s">
        <v>147</v>
      </c>
      <c r="N80" s="101" t="s">
        <v>147</v>
      </c>
      <c r="O80" s="101" t="s">
        <v>147</v>
      </c>
      <c r="P80" s="72" t="s">
        <v>147</v>
      </c>
      <c r="Q80" s="75">
        <v>529016</v>
      </c>
    </row>
    <row r="81" spans="1:17" ht="14.5" x14ac:dyDescent="0.35">
      <c r="A81" s="35" t="s">
        <v>105</v>
      </c>
      <c r="B81" s="111">
        <v>1994</v>
      </c>
      <c r="C81" s="100" t="s">
        <v>147</v>
      </c>
      <c r="D81" s="101" t="s">
        <v>147</v>
      </c>
      <c r="E81" s="101" t="s">
        <v>147</v>
      </c>
      <c r="F81" s="72" t="s">
        <v>147</v>
      </c>
      <c r="G81" s="72">
        <v>1078231</v>
      </c>
      <c r="H81" s="100" t="s">
        <v>147</v>
      </c>
      <c r="I81" s="101" t="s">
        <v>147</v>
      </c>
      <c r="J81" s="101" t="s">
        <v>147</v>
      </c>
      <c r="K81" s="72" t="s">
        <v>147</v>
      </c>
      <c r="L81" s="75">
        <v>525630</v>
      </c>
      <c r="M81" s="100" t="s">
        <v>147</v>
      </c>
      <c r="N81" s="101" t="s">
        <v>147</v>
      </c>
      <c r="O81" s="101" t="s">
        <v>147</v>
      </c>
      <c r="P81" s="72" t="s">
        <v>147</v>
      </c>
      <c r="Q81" s="75">
        <v>552601</v>
      </c>
    </row>
    <row r="82" spans="1:17" ht="14.5" x14ac:dyDescent="0.35">
      <c r="A82" s="35" t="s">
        <v>105</v>
      </c>
      <c r="B82" s="111">
        <v>1995</v>
      </c>
      <c r="C82" s="100" t="s">
        <v>147</v>
      </c>
      <c r="D82" s="101" t="s">
        <v>147</v>
      </c>
      <c r="E82" s="101" t="s">
        <v>147</v>
      </c>
      <c r="F82" s="72" t="s">
        <v>147</v>
      </c>
      <c r="G82" s="72">
        <v>1124762</v>
      </c>
      <c r="H82" s="100" t="s">
        <v>147</v>
      </c>
      <c r="I82" s="101" t="s">
        <v>147</v>
      </c>
      <c r="J82" s="101" t="s">
        <v>147</v>
      </c>
      <c r="K82" s="72" t="s">
        <v>147</v>
      </c>
      <c r="L82" s="75">
        <v>547305</v>
      </c>
      <c r="M82" s="100" t="s">
        <v>147</v>
      </c>
      <c r="N82" s="101" t="s">
        <v>147</v>
      </c>
      <c r="O82" s="101" t="s">
        <v>147</v>
      </c>
      <c r="P82" s="72" t="s">
        <v>147</v>
      </c>
      <c r="Q82" s="75">
        <v>577457</v>
      </c>
    </row>
    <row r="83" spans="1:17" ht="14.5" x14ac:dyDescent="0.35">
      <c r="A83" s="35" t="s">
        <v>105</v>
      </c>
      <c r="B83" s="111">
        <v>1996</v>
      </c>
      <c r="C83" s="100" t="s">
        <v>147</v>
      </c>
      <c r="D83" s="101" t="s">
        <v>147</v>
      </c>
      <c r="E83" s="101" t="s">
        <v>147</v>
      </c>
      <c r="F83" s="72" t="s">
        <v>147</v>
      </c>
      <c r="G83" s="72">
        <v>1171871</v>
      </c>
      <c r="H83" s="100" t="s">
        <v>147</v>
      </c>
      <c r="I83" s="101" t="s">
        <v>147</v>
      </c>
      <c r="J83" s="101" t="s">
        <v>147</v>
      </c>
      <c r="K83" s="72" t="s">
        <v>147</v>
      </c>
      <c r="L83" s="75">
        <v>569313</v>
      </c>
      <c r="M83" s="100" t="s">
        <v>147</v>
      </c>
      <c r="N83" s="101" t="s">
        <v>147</v>
      </c>
      <c r="O83" s="101" t="s">
        <v>147</v>
      </c>
      <c r="P83" s="72" t="s">
        <v>147</v>
      </c>
      <c r="Q83" s="75">
        <v>602558</v>
      </c>
    </row>
    <row r="84" spans="1:17" ht="14.5" x14ac:dyDescent="0.35">
      <c r="A84" s="35" t="s">
        <v>105</v>
      </c>
      <c r="B84" s="111">
        <v>1997</v>
      </c>
      <c r="C84" s="100" t="s">
        <v>147</v>
      </c>
      <c r="D84" s="101" t="s">
        <v>147</v>
      </c>
      <c r="E84" s="101" t="s">
        <v>147</v>
      </c>
      <c r="F84" s="72" t="s">
        <v>147</v>
      </c>
      <c r="G84" s="72">
        <v>1223418</v>
      </c>
      <c r="H84" s="100" t="s">
        <v>147</v>
      </c>
      <c r="I84" s="101" t="s">
        <v>147</v>
      </c>
      <c r="J84" s="101" t="s">
        <v>147</v>
      </c>
      <c r="K84" s="72" t="s">
        <v>147</v>
      </c>
      <c r="L84" s="75">
        <v>593239</v>
      </c>
      <c r="M84" s="100" t="s">
        <v>147</v>
      </c>
      <c r="N84" s="101" t="s">
        <v>147</v>
      </c>
      <c r="O84" s="101" t="s">
        <v>147</v>
      </c>
      <c r="P84" s="72" t="s">
        <v>147</v>
      </c>
      <c r="Q84" s="75">
        <v>630179</v>
      </c>
    </row>
    <row r="85" spans="1:17" ht="14.5" x14ac:dyDescent="0.35">
      <c r="A85" s="35" t="s">
        <v>105</v>
      </c>
      <c r="B85" s="111">
        <v>1998</v>
      </c>
      <c r="C85" s="100" t="s">
        <v>147</v>
      </c>
      <c r="D85" s="101" t="s">
        <v>147</v>
      </c>
      <c r="E85" s="101" t="s">
        <v>147</v>
      </c>
      <c r="F85" s="72" t="s">
        <v>147</v>
      </c>
      <c r="G85" s="72">
        <v>1269698</v>
      </c>
      <c r="H85" s="100" t="s">
        <v>147</v>
      </c>
      <c r="I85" s="101" t="s">
        <v>147</v>
      </c>
      <c r="J85" s="101" t="s">
        <v>147</v>
      </c>
      <c r="K85" s="72" t="s">
        <v>147</v>
      </c>
      <c r="L85" s="75">
        <v>615127</v>
      </c>
      <c r="M85" s="100" t="s">
        <v>147</v>
      </c>
      <c r="N85" s="101" t="s">
        <v>147</v>
      </c>
      <c r="O85" s="101" t="s">
        <v>147</v>
      </c>
      <c r="P85" s="72" t="s">
        <v>147</v>
      </c>
      <c r="Q85" s="75">
        <v>654571</v>
      </c>
    </row>
    <row r="86" spans="1:17" ht="14.5" x14ac:dyDescent="0.35">
      <c r="A86" s="35" t="s">
        <v>105</v>
      </c>
      <c r="B86" s="111">
        <v>1999</v>
      </c>
      <c r="C86" s="100" t="s">
        <v>147</v>
      </c>
      <c r="D86" s="101" t="s">
        <v>147</v>
      </c>
      <c r="E86" s="101" t="s">
        <v>147</v>
      </c>
      <c r="F86" s="72" t="s">
        <v>147</v>
      </c>
      <c r="G86" s="72">
        <v>1311746</v>
      </c>
      <c r="H86" s="100" t="s">
        <v>147</v>
      </c>
      <c r="I86" s="101" t="s">
        <v>147</v>
      </c>
      <c r="J86" s="101" t="s">
        <v>147</v>
      </c>
      <c r="K86" s="72" t="s">
        <v>147</v>
      </c>
      <c r="L86" s="75">
        <v>636718</v>
      </c>
      <c r="M86" s="100" t="s">
        <v>147</v>
      </c>
      <c r="N86" s="101" t="s">
        <v>147</v>
      </c>
      <c r="O86" s="101" t="s">
        <v>147</v>
      </c>
      <c r="P86" s="72" t="s">
        <v>147</v>
      </c>
      <c r="Q86" s="75">
        <v>675028</v>
      </c>
    </row>
    <row r="87" spans="1:17" ht="14.5" x14ac:dyDescent="0.35">
      <c r="A87" s="35" t="s">
        <v>105</v>
      </c>
      <c r="B87" s="111">
        <v>2000</v>
      </c>
      <c r="C87" s="100" t="s">
        <v>147</v>
      </c>
      <c r="D87" s="101" t="s">
        <v>147</v>
      </c>
      <c r="E87" s="101" t="s">
        <v>147</v>
      </c>
      <c r="F87" s="72" t="s">
        <v>147</v>
      </c>
      <c r="G87" s="72">
        <v>1355597</v>
      </c>
      <c r="H87" s="100" t="s">
        <v>147</v>
      </c>
      <c r="I87" s="101" t="s">
        <v>147</v>
      </c>
      <c r="J87" s="101" t="s">
        <v>147</v>
      </c>
      <c r="K87" s="72" t="s">
        <v>147</v>
      </c>
      <c r="L87" s="75">
        <v>658982</v>
      </c>
      <c r="M87" s="100" t="s">
        <v>147</v>
      </c>
      <c r="N87" s="101" t="s">
        <v>147</v>
      </c>
      <c r="O87" s="101" t="s">
        <v>147</v>
      </c>
      <c r="P87" s="72" t="s">
        <v>147</v>
      </c>
      <c r="Q87" s="75">
        <v>696615</v>
      </c>
    </row>
    <row r="88" spans="1:17" ht="14.5" x14ac:dyDescent="0.35">
      <c r="A88" s="35" t="s">
        <v>105</v>
      </c>
      <c r="B88" s="111">
        <v>2001</v>
      </c>
      <c r="C88" s="100" t="s">
        <v>147</v>
      </c>
      <c r="D88" s="101" t="s">
        <v>147</v>
      </c>
      <c r="E88" s="101" t="s">
        <v>147</v>
      </c>
      <c r="F88" s="72" t="s">
        <v>147</v>
      </c>
      <c r="G88" s="72">
        <v>1415087</v>
      </c>
      <c r="H88" s="100" t="s">
        <v>147</v>
      </c>
      <c r="I88" s="101" t="s">
        <v>147</v>
      </c>
      <c r="J88" s="101" t="s">
        <v>147</v>
      </c>
      <c r="K88" s="72" t="s">
        <v>147</v>
      </c>
      <c r="L88" s="75">
        <v>688586</v>
      </c>
      <c r="M88" s="100" t="s">
        <v>147</v>
      </c>
      <c r="N88" s="101" t="s">
        <v>147</v>
      </c>
      <c r="O88" s="101" t="s">
        <v>147</v>
      </c>
      <c r="P88" s="72" t="s">
        <v>147</v>
      </c>
      <c r="Q88" s="75">
        <v>726501</v>
      </c>
    </row>
    <row r="89" spans="1:17" ht="14.5" x14ac:dyDescent="0.35">
      <c r="A89" s="35" t="s">
        <v>105</v>
      </c>
      <c r="B89" s="111">
        <v>2002</v>
      </c>
      <c r="C89" s="100" t="s">
        <v>147</v>
      </c>
      <c r="D89" s="101" t="s">
        <v>147</v>
      </c>
      <c r="E89" s="101" t="s">
        <v>147</v>
      </c>
      <c r="F89" s="72" t="s">
        <v>147</v>
      </c>
      <c r="G89" s="72">
        <v>1447109</v>
      </c>
      <c r="H89" s="100" t="s">
        <v>147</v>
      </c>
      <c r="I89" s="101" t="s">
        <v>147</v>
      </c>
      <c r="J89" s="101" t="s">
        <v>147</v>
      </c>
      <c r="K89" s="72" t="s">
        <v>147</v>
      </c>
      <c r="L89" s="75">
        <v>702336</v>
      </c>
      <c r="M89" s="100" t="s">
        <v>147</v>
      </c>
      <c r="N89" s="101" t="s">
        <v>147</v>
      </c>
      <c r="O89" s="101" t="s">
        <v>147</v>
      </c>
      <c r="P89" s="72" t="s">
        <v>147</v>
      </c>
      <c r="Q89" s="75">
        <v>744773</v>
      </c>
    </row>
    <row r="90" spans="1:17" ht="14.5" x14ac:dyDescent="0.35">
      <c r="A90" s="35" t="s">
        <v>105</v>
      </c>
      <c r="B90" s="111">
        <v>2003</v>
      </c>
      <c r="C90" s="100" t="s">
        <v>147</v>
      </c>
      <c r="D90" s="101" t="s">
        <v>147</v>
      </c>
      <c r="E90" s="101" t="s">
        <v>147</v>
      </c>
      <c r="F90" s="72" t="s">
        <v>147</v>
      </c>
      <c r="G90" s="72">
        <v>1474647</v>
      </c>
      <c r="H90" s="100" t="s">
        <v>147</v>
      </c>
      <c r="I90" s="101" t="s">
        <v>147</v>
      </c>
      <c r="J90" s="101" t="s">
        <v>147</v>
      </c>
      <c r="K90" s="72" t="s">
        <v>147</v>
      </c>
      <c r="L90" s="75">
        <v>713449</v>
      </c>
      <c r="M90" s="100" t="s">
        <v>147</v>
      </c>
      <c r="N90" s="101" t="s">
        <v>147</v>
      </c>
      <c r="O90" s="101" t="s">
        <v>147</v>
      </c>
      <c r="P90" s="72" t="s">
        <v>147</v>
      </c>
      <c r="Q90" s="75">
        <v>761198</v>
      </c>
    </row>
    <row r="91" spans="1:17" ht="14.5" x14ac:dyDescent="0.35">
      <c r="A91" s="35" t="s">
        <v>105</v>
      </c>
      <c r="B91" s="111">
        <v>2004</v>
      </c>
      <c r="C91" s="100" t="s">
        <v>147</v>
      </c>
      <c r="D91" s="101" t="s">
        <v>147</v>
      </c>
      <c r="E91" s="101" t="s">
        <v>147</v>
      </c>
      <c r="F91" s="72" t="s">
        <v>147</v>
      </c>
      <c r="G91" s="72">
        <v>1498859</v>
      </c>
      <c r="H91" s="100" t="s">
        <v>147</v>
      </c>
      <c r="I91" s="101" t="s">
        <v>147</v>
      </c>
      <c r="J91" s="101" t="s">
        <v>147</v>
      </c>
      <c r="K91" s="72" t="s">
        <v>147</v>
      </c>
      <c r="L91" s="75">
        <v>723143</v>
      </c>
      <c r="M91" s="100" t="s">
        <v>147</v>
      </c>
      <c r="N91" s="101" t="s">
        <v>147</v>
      </c>
      <c r="O91" s="101" t="s">
        <v>147</v>
      </c>
      <c r="P91" s="72" t="s">
        <v>147</v>
      </c>
      <c r="Q91" s="75">
        <v>775716</v>
      </c>
    </row>
    <row r="92" spans="1:17" ht="14.5" x14ac:dyDescent="0.35">
      <c r="A92" s="35" t="s">
        <v>105</v>
      </c>
      <c r="B92" s="111">
        <v>2005</v>
      </c>
      <c r="C92" s="100" t="s">
        <v>147</v>
      </c>
      <c r="D92" s="101" t="s">
        <v>147</v>
      </c>
      <c r="E92" s="101" t="s">
        <v>147</v>
      </c>
      <c r="F92" s="72" t="s">
        <v>147</v>
      </c>
      <c r="G92" s="72">
        <v>1530090</v>
      </c>
      <c r="H92" s="100" t="s">
        <v>147</v>
      </c>
      <c r="I92" s="101" t="s">
        <v>147</v>
      </c>
      <c r="J92" s="101" t="s">
        <v>147</v>
      </c>
      <c r="K92" s="72" t="s">
        <v>147</v>
      </c>
      <c r="L92" s="75">
        <v>736513</v>
      </c>
      <c r="M92" s="100" t="s">
        <v>147</v>
      </c>
      <c r="N92" s="101" t="s">
        <v>147</v>
      </c>
      <c r="O92" s="101" t="s">
        <v>147</v>
      </c>
      <c r="P92" s="72" t="s">
        <v>147</v>
      </c>
      <c r="Q92" s="75">
        <v>793577</v>
      </c>
    </row>
    <row r="93" spans="1:17" ht="14.5" x14ac:dyDescent="0.35">
      <c r="A93" s="35" t="s">
        <v>105</v>
      </c>
      <c r="B93" s="111">
        <v>2006</v>
      </c>
      <c r="C93" s="100" t="s">
        <v>147</v>
      </c>
      <c r="D93" s="101" t="s">
        <v>147</v>
      </c>
      <c r="E93" s="101" t="s">
        <v>147</v>
      </c>
      <c r="F93" s="72" t="s">
        <v>147</v>
      </c>
      <c r="G93" s="72">
        <v>1562997</v>
      </c>
      <c r="H93" s="100" t="s">
        <v>147</v>
      </c>
      <c r="I93" s="101" t="s">
        <v>147</v>
      </c>
      <c r="J93" s="101" t="s">
        <v>147</v>
      </c>
      <c r="K93" s="72" t="s">
        <v>147</v>
      </c>
      <c r="L93" s="75">
        <v>750770</v>
      </c>
      <c r="M93" s="100" t="s">
        <v>147</v>
      </c>
      <c r="N93" s="101" t="s">
        <v>147</v>
      </c>
      <c r="O93" s="101" t="s">
        <v>147</v>
      </c>
      <c r="P93" s="72" t="s">
        <v>147</v>
      </c>
      <c r="Q93" s="75">
        <v>812227</v>
      </c>
    </row>
    <row r="94" spans="1:17" ht="14.5" x14ac:dyDescent="0.35">
      <c r="A94" s="35" t="s">
        <v>105</v>
      </c>
      <c r="B94" s="111">
        <v>2007</v>
      </c>
      <c r="C94" s="100" t="s">
        <v>147</v>
      </c>
      <c r="D94" s="101" t="s">
        <v>147</v>
      </c>
      <c r="E94" s="101" t="s">
        <v>147</v>
      </c>
      <c r="F94" s="72" t="s">
        <v>147</v>
      </c>
      <c r="G94" s="72">
        <v>1601855</v>
      </c>
      <c r="H94" s="100" t="s">
        <v>147</v>
      </c>
      <c r="I94" s="101" t="s">
        <v>147</v>
      </c>
      <c r="J94" s="101" t="s">
        <v>147</v>
      </c>
      <c r="K94" s="72" t="s">
        <v>147</v>
      </c>
      <c r="L94" s="75">
        <v>768166</v>
      </c>
      <c r="M94" s="100" t="s">
        <v>147</v>
      </c>
      <c r="N94" s="101" t="s">
        <v>147</v>
      </c>
      <c r="O94" s="101" t="s">
        <v>147</v>
      </c>
      <c r="P94" s="72" t="s">
        <v>147</v>
      </c>
      <c r="Q94" s="75">
        <v>833689</v>
      </c>
    </row>
    <row r="95" spans="1:17" ht="14.5" x14ac:dyDescent="0.35">
      <c r="A95" s="35" t="s">
        <v>105</v>
      </c>
      <c r="B95" s="111">
        <v>2008</v>
      </c>
      <c r="C95" s="100" t="s">
        <v>147</v>
      </c>
      <c r="D95" s="101" t="s">
        <v>147</v>
      </c>
      <c r="E95" s="101" t="s">
        <v>147</v>
      </c>
      <c r="F95" s="72" t="s">
        <v>147</v>
      </c>
      <c r="G95" s="72">
        <v>1649028</v>
      </c>
      <c r="H95" s="100" t="s">
        <v>147</v>
      </c>
      <c r="I95" s="101" t="s">
        <v>147</v>
      </c>
      <c r="J95" s="101" t="s">
        <v>147</v>
      </c>
      <c r="K95" s="72" t="s">
        <v>147</v>
      </c>
      <c r="L95" s="75">
        <v>789674</v>
      </c>
      <c r="M95" s="100" t="s">
        <v>147</v>
      </c>
      <c r="N95" s="101" t="s">
        <v>147</v>
      </c>
      <c r="O95" s="101" t="s">
        <v>147</v>
      </c>
      <c r="P95" s="72" t="s">
        <v>147</v>
      </c>
      <c r="Q95" s="75">
        <v>859354</v>
      </c>
    </row>
    <row r="96" spans="1:17" ht="14.5" x14ac:dyDescent="0.35">
      <c r="A96" s="35" t="s">
        <v>105</v>
      </c>
      <c r="B96" s="111">
        <v>2009</v>
      </c>
      <c r="C96" s="100" t="s">
        <v>147</v>
      </c>
      <c r="D96" s="101" t="s">
        <v>147</v>
      </c>
      <c r="E96" s="101" t="s">
        <v>147</v>
      </c>
      <c r="F96" s="72" t="s">
        <v>147</v>
      </c>
      <c r="G96" s="72">
        <v>1689869</v>
      </c>
      <c r="H96" s="100" t="s">
        <v>147</v>
      </c>
      <c r="I96" s="101" t="s">
        <v>147</v>
      </c>
      <c r="J96" s="101" t="s">
        <v>147</v>
      </c>
      <c r="K96" s="72" t="s">
        <v>147</v>
      </c>
      <c r="L96" s="75">
        <v>807942</v>
      </c>
      <c r="M96" s="100" t="s">
        <v>147</v>
      </c>
      <c r="N96" s="101" t="s">
        <v>147</v>
      </c>
      <c r="O96" s="101" t="s">
        <v>147</v>
      </c>
      <c r="P96" s="72" t="s">
        <v>147</v>
      </c>
      <c r="Q96" s="75">
        <v>881927</v>
      </c>
    </row>
    <row r="97" spans="1:17" ht="14.5" x14ac:dyDescent="0.35">
      <c r="A97" s="35" t="s">
        <v>105</v>
      </c>
      <c r="B97" s="111">
        <v>2010</v>
      </c>
      <c r="C97" s="100" t="s">
        <v>147</v>
      </c>
      <c r="D97" s="101" t="s">
        <v>147</v>
      </c>
      <c r="E97" s="101" t="s">
        <v>147</v>
      </c>
      <c r="F97" s="72" t="s">
        <v>147</v>
      </c>
      <c r="G97" s="72">
        <v>1728225</v>
      </c>
      <c r="H97" s="100" t="s">
        <v>147</v>
      </c>
      <c r="I97" s="101" t="s">
        <v>147</v>
      </c>
      <c r="J97" s="101" t="s">
        <v>147</v>
      </c>
      <c r="K97" s="72" t="s">
        <v>147</v>
      </c>
      <c r="L97" s="75">
        <v>825336</v>
      </c>
      <c r="M97" s="100" t="s">
        <v>147</v>
      </c>
      <c r="N97" s="101" t="s">
        <v>147</v>
      </c>
      <c r="O97" s="101" t="s">
        <v>147</v>
      </c>
      <c r="P97" s="72" t="s">
        <v>147</v>
      </c>
      <c r="Q97" s="75">
        <v>902889</v>
      </c>
    </row>
    <row r="98" spans="1:17" ht="14.5" x14ac:dyDescent="0.35">
      <c r="A98" s="35" t="s">
        <v>105</v>
      </c>
      <c r="B98" s="111">
        <v>2011</v>
      </c>
      <c r="C98" s="100" t="s">
        <v>147</v>
      </c>
      <c r="D98" s="101" t="s">
        <v>147</v>
      </c>
      <c r="E98" s="101" t="s">
        <v>147</v>
      </c>
      <c r="F98" s="72" t="s">
        <v>147</v>
      </c>
      <c r="G98" s="72">
        <v>1780008</v>
      </c>
      <c r="H98" s="100" t="s">
        <v>147</v>
      </c>
      <c r="I98" s="101" t="s">
        <v>147</v>
      </c>
      <c r="J98" s="101" t="s">
        <v>147</v>
      </c>
      <c r="K98" s="72" t="s">
        <v>147</v>
      </c>
      <c r="L98" s="75">
        <v>851170</v>
      </c>
      <c r="M98" s="100" t="s">
        <v>147</v>
      </c>
      <c r="N98" s="101" t="s">
        <v>147</v>
      </c>
      <c r="O98" s="101" t="s">
        <v>147</v>
      </c>
      <c r="P98" s="72" t="s">
        <v>147</v>
      </c>
      <c r="Q98" s="75">
        <v>928838</v>
      </c>
    </row>
    <row r="99" spans="1:17" ht="14.5" x14ac:dyDescent="0.35">
      <c r="A99" s="35" t="s">
        <v>105</v>
      </c>
      <c r="B99" s="111">
        <v>2012</v>
      </c>
      <c r="C99" s="100" t="s">
        <v>147</v>
      </c>
      <c r="D99" s="101" t="s">
        <v>147</v>
      </c>
      <c r="E99" s="101" t="s">
        <v>147</v>
      </c>
      <c r="F99" s="72" t="s">
        <v>147</v>
      </c>
      <c r="G99" s="72">
        <v>1835030</v>
      </c>
      <c r="H99" s="100" t="s">
        <v>147</v>
      </c>
      <c r="I99" s="101" t="s">
        <v>147</v>
      </c>
      <c r="J99" s="101" t="s">
        <v>147</v>
      </c>
      <c r="K99" s="72" t="s">
        <v>147</v>
      </c>
      <c r="L99" s="75">
        <v>878884</v>
      </c>
      <c r="M99" s="100" t="s">
        <v>147</v>
      </c>
      <c r="N99" s="101" t="s">
        <v>147</v>
      </c>
      <c r="O99" s="101" t="s">
        <v>147</v>
      </c>
      <c r="P99" s="72" t="s">
        <v>147</v>
      </c>
      <c r="Q99" s="75">
        <v>956146</v>
      </c>
    </row>
    <row r="100" spans="1:17" ht="14.5" x14ac:dyDescent="0.35">
      <c r="A100" s="35" t="s">
        <v>105</v>
      </c>
      <c r="B100" s="111">
        <v>2013</v>
      </c>
      <c r="C100" s="100" t="s">
        <v>147</v>
      </c>
      <c r="D100" s="101" t="s">
        <v>147</v>
      </c>
      <c r="E100" s="101" t="s">
        <v>147</v>
      </c>
      <c r="F100" s="72" t="s">
        <v>147</v>
      </c>
      <c r="G100" s="72">
        <v>1896215</v>
      </c>
      <c r="H100" s="100" t="s">
        <v>147</v>
      </c>
      <c r="I100" s="101" t="s">
        <v>147</v>
      </c>
      <c r="J100" s="101" t="s">
        <v>147</v>
      </c>
      <c r="K100" s="72" t="s">
        <v>147</v>
      </c>
      <c r="L100" s="75">
        <v>910372</v>
      </c>
      <c r="M100" s="100" t="s">
        <v>147</v>
      </c>
      <c r="N100" s="101" t="s">
        <v>147</v>
      </c>
      <c r="O100" s="101" t="s">
        <v>147</v>
      </c>
      <c r="P100" s="72" t="s">
        <v>147</v>
      </c>
      <c r="Q100" s="75">
        <v>985843</v>
      </c>
    </row>
    <row r="101" spans="1:17" ht="14.5" x14ac:dyDescent="0.35">
      <c r="A101" s="35" t="s">
        <v>105</v>
      </c>
      <c r="B101" s="111">
        <v>2014</v>
      </c>
      <c r="C101" s="100" t="s">
        <v>147</v>
      </c>
      <c r="D101" s="101" t="s">
        <v>147</v>
      </c>
      <c r="E101" s="101" t="s">
        <v>147</v>
      </c>
      <c r="F101" s="72" t="s">
        <v>147</v>
      </c>
      <c r="G101" s="72">
        <v>1959969</v>
      </c>
      <c r="H101" s="100" t="s">
        <v>147</v>
      </c>
      <c r="I101" s="101" t="s">
        <v>147</v>
      </c>
      <c r="J101" s="101" t="s">
        <v>147</v>
      </c>
      <c r="K101" s="72" t="s">
        <v>147</v>
      </c>
      <c r="L101" s="75">
        <v>942868</v>
      </c>
      <c r="M101" s="100" t="s">
        <v>147</v>
      </c>
      <c r="N101" s="101" t="s">
        <v>147</v>
      </c>
      <c r="O101" s="101" t="s">
        <v>147</v>
      </c>
      <c r="P101" s="72" t="s">
        <v>147</v>
      </c>
      <c r="Q101" s="75">
        <v>1017101</v>
      </c>
    </row>
    <row r="102" spans="1:17" ht="14.5" x14ac:dyDescent="0.35">
      <c r="A102" s="35" t="s">
        <v>105</v>
      </c>
      <c r="B102" s="111">
        <v>2015</v>
      </c>
      <c r="C102" s="100" t="s">
        <v>147</v>
      </c>
      <c r="D102" s="101" t="s">
        <v>147</v>
      </c>
      <c r="E102" s="101" t="s">
        <v>147</v>
      </c>
      <c r="F102" s="72" t="s">
        <v>147</v>
      </c>
      <c r="G102" s="72">
        <v>2029831</v>
      </c>
      <c r="H102" s="100" t="s">
        <v>147</v>
      </c>
      <c r="I102" s="101" t="s">
        <v>147</v>
      </c>
      <c r="J102" s="101" t="s">
        <v>147</v>
      </c>
      <c r="K102" s="72" t="s">
        <v>147</v>
      </c>
      <c r="L102" s="75">
        <v>978751</v>
      </c>
      <c r="M102" s="100" t="s">
        <v>147</v>
      </c>
      <c r="N102" s="101" t="s">
        <v>147</v>
      </c>
      <c r="O102" s="101" t="s">
        <v>147</v>
      </c>
      <c r="P102" s="72" t="s">
        <v>147</v>
      </c>
      <c r="Q102" s="75">
        <v>1051080</v>
      </c>
    </row>
    <row r="103" spans="1:17" ht="14.5" x14ac:dyDescent="0.35">
      <c r="A103" s="35" t="s">
        <v>105</v>
      </c>
      <c r="B103" s="111">
        <v>2016</v>
      </c>
      <c r="C103" s="100" t="s">
        <v>147</v>
      </c>
      <c r="D103" s="101" t="s">
        <v>147</v>
      </c>
      <c r="E103" s="101" t="s">
        <v>147</v>
      </c>
      <c r="F103" s="72" t="s">
        <v>147</v>
      </c>
      <c r="G103" s="72">
        <v>2090857</v>
      </c>
      <c r="H103" s="100" t="s">
        <v>147</v>
      </c>
      <c r="I103" s="101" t="s">
        <v>147</v>
      </c>
      <c r="J103" s="101" t="s">
        <v>147</v>
      </c>
      <c r="K103" s="72" t="s">
        <v>147</v>
      </c>
      <c r="L103" s="75">
        <v>1010657</v>
      </c>
      <c r="M103" s="100" t="s">
        <v>147</v>
      </c>
      <c r="N103" s="101" t="s">
        <v>147</v>
      </c>
      <c r="O103" s="101" t="s">
        <v>147</v>
      </c>
      <c r="P103" s="72" t="s">
        <v>147</v>
      </c>
      <c r="Q103" s="75">
        <v>1080200</v>
      </c>
    </row>
    <row r="104" spans="1:17" ht="14.5" x14ac:dyDescent="0.35">
      <c r="A104" s="35" t="s">
        <v>105</v>
      </c>
      <c r="B104" s="111">
        <v>2017</v>
      </c>
      <c r="C104" s="100" t="s">
        <v>147</v>
      </c>
      <c r="D104" s="101" t="s">
        <v>147</v>
      </c>
      <c r="E104" s="101" t="s">
        <v>147</v>
      </c>
      <c r="F104" s="72" t="s">
        <v>147</v>
      </c>
      <c r="G104" s="72">
        <v>2144610</v>
      </c>
      <c r="H104" s="100" t="s">
        <v>147</v>
      </c>
      <c r="I104" s="101" t="s">
        <v>147</v>
      </c>
      <c r="J104" s="101" t="s">
        <v>147</v>
      </c>
      <c r="K104" s="72" t="s">
        <v>147</v>
      </c>
      <c r="L104" s="75">
        <v>1038990</v>
      </c>
      <c r="M104" s="100" t="s">
        <v>147</v>
      </c>
      <c r="N104" s="101" t="s">
        <v>147</v>
      </c>
      <c r="O104" s="101" t="s">
        <v>147</v>
      </c>
      <c r="P104" s="72" t="s">
        <v>147</v>
      </c>
      <c r="Q104" s="75">
        <v>1105620</v>
      </c>
    </row>
    <row r="105" spans="1:17" ht="14.5" x14ac:dyDescent="0.35">
      <c r="A105" s="35" t="s">
        <v>105</v>
      </c>
      <c r="B105" s="111">
        <v>2018</v>
      </c>
      <c r="C105" s="100" t="s">
        <v>147</v>
      </c>
      <c r="D105" s="101" t="s">
        <v>147</v>
      </c>
      <c r="E105" s="101" t="s">
        <v>147</v>
      </c>
      <c r="F105" s="72" t="s">
        <v>147</v>
      </c>
      <c r="G105" s="72">
        <v>2188622</v>
      </c>
      <c r="H105" s="100" t="s">
        <v>147</v>
      </c>
      <c r="I105" s="101" t="s">
        <v>147</v>
      </c>
      <c r="J105" s="101" t="s">
        <v>147</v>
      </c>
      <c r="K105" s="72" t="s">
        <v>147</v>
      </c>
      <c r="L105" s="75">
        <v>1063036</v>
      </c>
      <c r="M105" s="100" t="s">
        <v>147</v>
      </c>
      <c r="N105" s="101" t="s">
        <v>147</v>
      </c>
      <c r="O105" s="101" t="s">
        <v>147</v>
      </c>
      <c r="P105" s="72" t="s">
        <v>147</v>
      </c>
      <c r="Q105" s="75">
        <v>1125586</v>
      </c>
    </row>
    <row r="106" spans="1:17" ht="14.5" x14ac:dyDescent="0.35">
      <c r="A106" s="35" t="s">
        <v>105</v>
      </c>
      <c r="B106" s="111">
        <v>2019</v>
      </c>
      <c r="C106" s="100" t="s">
        <v>147</v>
      </c>
      <c r="D106" s="101" t="s">
        <v>147</v>
      </c>
      <c r="E106" s="101" t="s">
        <v>147</v>
      </c>
      <c r="F106" s="72" t="s">
        <v>147</v>
      </c>
      <c r="G106" s="72">
        <v>2223296</v>
      </c>
      <c r="H106" s="100" t="s">
        <v>147</v>
      </c>
      <c r="I106" s="101" t="s">
        <v>147</v>
      </c>
      <c r="J106" s="101" t="s">
        <v>147</v>
      </c>
      <c r="K106" s="72" t="s">
        <v>147</v>
      </c>
      <c r="L106" s="75">
        <v>1082369</v>
      </c>
      <c r="M106" s="100" t="s">
        <v>147</v>
      </c>
      <c r="N106" s="101" t="s">
        <v>147</v>
      </c>
      <c r="O106" s="101" t="s">
        <v>147</v>
      </c>
      <c r="P106" s="72" t="s">
        <v>147</v>
      </c>
      <c r="Q106" s="75">
        <v>1140927</v>
      </c>
    </row>
    <row r="107" spans="1:17" ht="14.5" x14ac:dyDescent="0.35">
      <c r="A107" s="35" t="s">
        <v>105</v>
      </c>
      <c r="B107" s="111">
        <v>2020</v>
      </c>
      <c r="C107" s="100" t="s">
        <v>147</v>
      </c>
      <c r="D107" s="101" t="s">
        <v>147</v>
      </c>
      <c r="E107" s="101" t="s">
        <v>147</v>
      </c>
      <c r="F107" s="72" t="s">
        <v>147</v>
      </c>
      <c r="G107" s="72">
        <v>2245988</v>
      </c>
      <c r="H107" s="100" t="s">
        <v>147</v>
      </c>
      <c r="I107" s="101" t="s">
        <v>147</v>
      </c>
      <c r="J107" s="101" t="s">
        <v>147</v>
      </c>
      <c r="K107" s="72" t="s">
        <v>147</v>
      </c>
      <c r="L107" s="75">
        <v>1095131</v>
      </c>
      <c r="M107" s="100" t="s">
        <v>147</v>
      </c>
      <c r="N107" s="101" t="s">
        <v>147</v>
      </c>
      <c r="O107" s="101" t="s">
        <v>147</v>
      </c>
      <c r="P107" s="72" t="s">
        <v>147</v>
      </c>
      <c r="Q107" s="75">
        <v>1150857</v>
      </c>
    </row>
    <row r="108" spans="1:17" ht="14.5" x14ac:dyDescent="0.35">
      <c r="A108" s="35" t="s">
        <v>105</v>
      </c>
      <c r="B108" s="111">
        <v>2021</v>
      </c>
      <c r="C108" s="100" t="s">
        <v>147</v>
      </c>
      <c r="D108" s="101" t="s">
        <v>147</v>
      </c>
      <c r="E108" s="101" t="s">
        <v>147</v>
      </c>
      <c r="F108" s="72" t="s">
        <v>147</v>
      </c>
      <c r="G108" s="72">
        <v>2231965</v>
      </c>
      <c r="H108" s="100" t="s">
        <v>147</v>
      </c>
      <c r="I108" s="101" t="s">
        <v>147</v>
      </c>
      <c r="J108" s="101" t="s">
        <v>147</v>
      </c>
      <c r="K108" s="72" t="s">
        <v>147</v>
      </c>
      <c r="L108" s="75">
        <v>1087446</v>
      </c>
      <c r="M108" s="100" t="s">
        <v>147</v>
      </c>
      <c r="N108" s="101" t="s">
        <v>147</v>
      </c>
      <c r="O108" s="101" t="s">
        <v>147</v>
      </c>
      <c r="P108" s="72" t="s">
        <v>147</v>
      </c>
      <c r="Q108" s="75">
        <v>1144519</v>
      </c>
    </row>
    <row r="109" spans="1:17" ht="14.5" x14ac:dyDescent="0.35">
      <c r="A109" s="35" t="s">
        <v>105</v>
      </c>
      <c r="B109" s="111" t="s">
        <v>99</v>
      </c>
      <c r="C109" s="100">
        <v>0.31</v>
      </c>
      <c r="D109" s="101">
        <v>0.22</v>
      </c>
      <c r="E109" s="101">
        <v>0.43</v>
      </c>
      <c r="F109" s="72">
        <v>40</v>
      </c>
      <c r="G109" s="72">
        <v>11034481</v>
      </c>
      <c r="H109" s="100">
        <v>0.28000000000000003</v>
      </c>
      <c r="I109" s="101">
        <v>0.16</v>
      </c>
      <c r="J109" s="101">
        <v>0.46</v>
      </c>
      <c r="K109" s="72">
        <v>16</v>
      </c>
      <c r="L109" s="75">
        <v>5366972</v>
      </c>
      <c r="M109" s="100">
        <v>0.35</v>
      </c>
      <c r="N109" s="101">
        <v>0.22</v>
      </c>
      <c r="O109" s="101">
        <v>0.53</v>
      </c>
      <c r="P109" s="72">
        <v>24</v>
      </c>
      <c r="Q109" s="75">
        <v>5667509</v>
      </c>
    </row>
    <row r="110" spans="1:17" ht="14.5" x14ac:dyDescent="0.35">
      <c r="A110" s="35" t="s">
        <v>11</v>
      </c>
      <c r="B110" s="111">
        <v>1988</v>
      </c>
      <c r="C110" s="100" t="s">
        <v>147</v>
      </c>
      <c r="D110" s="101" t="s">
        <v>147</v>
      </c>
      <c r="E110" s="101" t="s">
        <v>147</v>
      </c>
      <c r="F110" s="72" t="s">
        <v>147</v>
      </c>
      <c r="G110" s="72">
        <v>953200</v>
      </c>
      <c r="H110" s="100" t="s">
        <v>147</v>
      </c>
      <c r="I110" s="101" t="s">
        <v>147</v>
      </c>
      <c r="J110" s="101" t="s">
        <v>147</v>
      </c>
      <c r="K110" s="71" t="s">
        <v>147</v>
      </c>
      <c r="L110" s="75">
        <v>494080</v>
      </c>
      <c r="M110" s="100" t="s">
        <v>147</v>
      </c>
      <c r="N110" s="101" t="s">
        <v>147</v>
      </c>
      <c r="O110" s="101" t="s">
        <v>147</v>
      </c>
      <c r="P110" s="71" t="s">
        <v>147</v>
      </c>
      <c r="Q110" s="75">
        <v>459120</v>
      </c>
    </row>
    <row r="111" spans="1:17" ht="14.5" x14ac:dyDescent="0.35">
      <c r="A111" s="35" t="s">
        <v>11</v>
      </c>
      <c r="B111" s="111">
        <v>1989</v>
      </c>
      <c r="C111" s="100" t="s">
        <v>147</v>
      </c>
      <c r="D111" s="101" t="s">
        <v>147</v>
      </c>
      <c r="E111" s="101" t="s">
        <v>147</v>
      </c>
      <c r="F111" s="72" t="s">
        <v>147</v>
      </c>
      <c r="G111" s="72">
        <v>987734</v>
      </c>
      <c r="H111" s="100" t="s">
        <v>147</v>
      </c>
      <c r="I111" s="101" t="s">
        <v>147</v>
      </c>
      <c r="J111" s="101" t="s">
        <v>147</v>
      </c>
      <c r="K111" s="72" t="s">
        <v>147</v>
      </c>
      <c r="L111" s="75">
        <v>513485</v>
      </c>
      <c r="M111" s="100" t="s">
        <v>147</v>
      </c>
      <c r="N111" s="101" t="s">
        <v>147</v>
      </c>
      <c r="O111" s="101" t="s">
        <v>147</v>
      </c>
      <c r="P111" s="71" t="s">
        <v>147</v>
      </c>
      <c r="Q111" s="75">
        <v>474249</v>
      </c>
    </row>
    <row r="112" spans="1:17" ht="14.5" x14ac:dyDescent="0.35">
      <c r="A112" s="35" t="s">
        <v>11</v>
      </c>
      <c r="B112" s="111">
        <v>1990</v>
      </c>
      <c r="C112" s="100" t="s">
        <v>147</v>
      </c>
      <c r="D112" s="101" t="s">
        <v>147</v>
      </c>
      <c r="E112" s="101" t="s">
        <v>147</v>
      </c>
      <c r="F112" s="72" t="s">
        <v>147</v>
      </c>
      <c r="G112" s="72">
        <v>1020294</v>
      </c>
      <c r="H112" s="100" t="s">
        <v>147</v>
      </c>
      <c r="I112" s="101" t="s">
        <v>147</v>
      </c>
      <c r="J112" s="101" t="s">
        <v>147</v>
      </c>
      <c r="K112" s="72" t="s">
        <v>147</v>
      </c>
      <c r="L112" s="75">
        <v>531694</v>
      </c>
      <c r="M112" s="100" t="s">
        <v>147</v>
      </c>
      <c r="N112" s="101" t="s">
        <v>147</v>
      </c>
      <c r="O112" s="101" t="s">
        <v>147</v>
      </c>
      <c r="P112" s="71" t="s">
        <v>147</v>
      </c>
      <c r="Q112" s="75">
        <v>488600</v>
      </c>
    </row>
    <row r="113" spans="1:17" ht="14.5" x14ac:dyDescent="0.35">
      <c r="A113" s="35" t="s">
        <v>11</v>
      </c>
      <c r="B113" s="111">
        <v>1991</v>
      </c>
      <c r="C113" s="100" t="s">
        <v>147</v>
      </c>
      <c r="D113" s="101" t="s">
        <v>147</v>
      </c>
      <c r="E113" s="101" t="s">
        <v>147</v>
      </c>
      <c r="F113" s="72" t="s">
        <v>147</v>
      </c>
      <c r="G113" s="72">
        <v>1054449</v>
      </c>
      <c r="H113" s="100" t="s">
        <v>147</v>
      </c>
      <c r="I113" s="101" t="s">
        <v>147</v>
      </c>
      <c r="J113" s="101" t="s">
        <v>147</v>
      </c>
      <c r="K113" s="72" t="s">
        <v>147</v>
      </c>
      <c r="L113" s="75">
        <v>549764</v>
      </c>
      <c r="M113" s="100" t="s">
        <v>147</v>
      </c>
      <c r="N113" s="101" t="s">
        <v>147</v>
      </c>
      <c r="O113" s="101" t="s">
        <v>147</v>
      </c>
      <c r="P113" s="71" t="s">
        <v>147</v>
      </c>
      <c r="Q113" s="75">
        <v>504685</v>
      </c>
    </row>
    <row r="114" spans="1:17" ht="14.5" x14ac:dyDescent="0.35">
      <c r="A114" s="35" t="s">
        <v>11</v>
      </c>
      <c r="B114" s="111">
        <v>1992</v>
      </c>
      <c r="C114" s="100" t="s">
        <v>147</v>
      </c>
      <c r="D114" s="101" t="s">
        <v>147</v>
      </c>
      <c r="E114" s="101" t="s">
        <v>147</v>
      </c>
      <c r="F114" s="72" t="s">
        <v>147</v>
      </c>
      <c r="G114" s="72">
        <v>1091567</v>
      </c>
      <c r="H114" s="100" t="s">
        <v>147</v>
      </c>
      <c r="I114" s="101" t="s">
        <v>147</v>
      </c>
      <c r="J114" s="101" t="s">
        <v>147</v>
      </c>
      <c r="K114" s="72" t="s">
        <v>147</v>
      </c>
      <c r="L114" s="75">
        <v>569367</v>
      </c>
      <c r="M114" s="100" t="s">
        <v>147</v>
      </c>
      <c r="N114" s="101" t="s">
        <v>147</v>
      </c>
      <c r="O114" s="101" t="s">
        <v>147</v>
      </c>
      <c r="P114" s="71" t="s">
        <v>147</v>
      </c>
      <c r="Q114" s="75">
        <v>522200</v>
      </c>
    </row>
    <row r="115" spans="1:17" ht="14.5" x14ac:dyDescent="0.35">
      <c r="A115" s="35" t="s">
        <v>11</v>
      </c>
      <c r="B115" s="111">
        <v>1993</v>
      </c>
      <c r="C115" s="100" t="s">
        <v>147</v>
      </c>
      <c r="D115" s="101" t="s">
        <v>147</v>
      </c>
      <c r="E115" s="101" t="s">
        <v>147</v>
      </c>
      <c r="F115" s="72" t="s">
        <v>147</v>
      </c>
      <c r="G115" s="72">
        <v>1132192</v>
      </c>
      <c r="H115" s="100" t="s">
        <v>147</v>
      </c>
      <c r="I115" s="101" t="s">
        <v>147</v>
      </c>
      <c r="J115" s="101" t="s">
        <v>147</v>
      </c>
      <c r="K115" s="72" t="s">
        <v>147</v>
      </c>
      <c r="L115" s="75">
        <v>590732</v>
      </c>
      <c r="M115" s="100" t="s">
        <v>147</v>
      </c>
      <c r="N115" s="101" t="s">
        <v>147</v>
      </c>
      <c r="O115" s="101" t="s">
        <v>147</v>
      </c>
      <c r="P115" s="71" t="s">
        <v>147</v>
      </c>
      <c r="Q115" s="75">
        <v>541460</v>
      </c>
    </row>
    <row r="116" spans="1:17" ht="14.5" x14ac:dyDescent="0.35">
      <c r="A116" s="35" t="s">
        <v>11</v>
      </c>
      <c r="B116" s="111">
        <v>1994</v>
      </c>
      <c r="C116" s="100" t="s">
        <v>147</v>
      </c>
      <c r="D116" s="101" t="s">
        <v>147</v>
      </c>
      <c r="E116" s="101" t="s">
        <v>147</v>
      </c>
      <c r="F116" s="72" t="s">
        <v>147</v>
      </c>
      <c r="G116" s="72">
        <v>1163929</v>
      </c>
      <c r="H116" s="100" t="s">
        <v>147</v>
      </c>
      <c r="I116" s="101" t="s">
        <v>147</v>
      </c>
      <c r="J116" s="101" t="s">
        <v>147</v>
      </c>
      <c r="K116" s="72" t="s">
        <v>147</v>
      </c>
      <c r="L116" s="75">
        <v>606704</v>
      </c>
      <c r="M116" s="100" t="s">
        <v>147</v>
      </c>
      <c r="N116" s="101" t="s">
        <v>147</v>
      </c>
      <c r="O116" s="101" t="s">
        <v>147</v>
      </c>
      <c r="P116" s="71" t="s">
        <v>147</v>
      </c>
      <c r="Q116" s="75">
        <v>557225</v>
      </c>
    </row>
    <row r="117" spans="1:17" ht="14.5" x14ac:dyDescent="0.35">
      <c r="A117" s="35" t="s">
        <v>11</v>
      </c>
      <c r="B117" s="111">
        <v>1995</v>
      </c>
      <c r="C117" s="100" t="s">
        <v>147</v>
      </c>
      <c r="D117" s="101" t="s">
        <v>147</v>
      </c>
      <c r="E117" s="101" t="s">
        <v>147</v>
      </c>
      <c r="F117" s="72" t="s">
        <v>147</v>
      </c>
      <c r="G117" s="72">
        <v>1200438</v>
      </c>
      <c r="H117" s="100" t="s">
        <v>147</v>
      </c>
      <c r="I117" s="101" t="s">
        <v>147</v>
      </c>
      <c r="J117" s="101" t="s">
        <v>147</v>
      </c>
      <c r="K117" s="72" t="s">
        <v>147</v>
      </c>
      <c r="L117" s="75">
        <v>626149</v>
      </c>
      <c r="M117" s="100" t="s">
        <v>147</v>
      </c>
      <c r="N117" s="101" t="s">
        <v>147</v>
      </c>
      <c r="O117" s="101" t="s">
        <v>147</v>
      </c>
      <c r="P117" s="71" t="s">
        <v>147</v>
      </c>
      <c r="Q117" s="75">
        <v>574289</v>
      </c>
    </row>
    <row r="118" spans="1:17" ht="14.5" x14ac:dyDescent="0.35">
      <c r="A118" s="35" t="s">
        <v>11</v>
      </c>
      <c r="B118" s="111">
        <v>1996</v>
      </c>
      <c r="C118" s="100" t="s">
        <v>147</v>
      </c>
      <c r="D118" s="101" t="s">
        <v>147</v>
      </c>
      <c r="E118" s="101" t="s">
        <v>147</v>
      </c>
      <c r="F118" s="72" t="s">
        <v>147</v>
      </c>
      <c r="G118" s="72">
        <v>1244440</v>
      </c>
      <c r="H118" s="100" t="s">
        <v>147</v>
      </c>
      <c r="I118" s="101" t="s">
        <v>147</v>
      </c>
      <c r="J118" s="101" t="s">
        <v>147</v>
      </c>
      <c r="K118" s="72" t="s">
        <v>147</v>
      </c>
      <c r="L118" s="75">
        <v>649044</v>
      </c>
      <c r="M118" s="100" t="s">
        <v>147</v>
      </c>
      <c r="N118" s="101" t="s">
        <v>147</v>
      </c>
      <c r="O118" s="101" t="s">
        <v>147</v>
      </c>
      <c r="P118" s="71" t="s">
        <v>147</v>
      </c>
      <c r="Q118" s="75">
        <v>595396</v>
      </c>
    </row>
    <row r="119" spans="1:17" ht="14.5" x14ac:dyDescent="0.35">
      <c r="A119" s="35" t="s">
        <v>11</v>
      </c>
      <c r="B119" s="111">
        <v>1997</v>
      </c>
      <c r="C119" s="100" t="s">
        <v>147</v>
      </c>
      <c r="D119" s="101" t="s">
        <v>147</v>
      </c>
      <c r="E119" s="101" t="s">
        <v>147</v>
      </c>
      <c r="F119" s="72" t="s">
        <v>147</v>
      </c>
      <c r="G119" s="72">
        <v>1296141</v>
      </c>
      <c r="H119" s="100" t="s">
        <v>147</v>
      </c>
      <c r="I119" s="101" t="s">
        <v>147</v>
      </c>
      <c r="J119" s="101" t="s">
        <v>147</v>
      </c>
      <c r="K119" s="72" t="s">
        <v>147</v>
      </c>
      <c r="L119" s="75">
        <v>676393</v>
      </c>
      <c r="M119" s="100" t="s">
        <v>147</v>
      </c>
      <c r="N119" s="101" t="s">
        <v>147</v>
      </c>
      <c r="O119" s="101" t="s">
        <v>147</v>
      </c>
      <c r="P119" s="71" t="s">
        <v>147</v>
      </c>
      <c r="Q119" s="75">
        <v>619748</v>
      </c>
    </row>
    <row r="120" spans="1:17" ht="14.5" x14ac:dyDescent="0.35">
      <c r="A120" s="35" t="s">
        <v>11</v>
      </c>
      <c r="B120" s="111">
        <v>1998</v>
      </c>
      <c r="C120" s="100" t="s">
        <v>147</v>
      </c>
      <c r="D120" s="101" t="s">
        <v>147</v>
      </c>
      <c r="E120" s="101" t="s">
        <v>147</v>
      </c>
      <c r="F120" s="72" t="s">
        <v>147</v>
      </c>
      <c r="G120" s="72">
        <v>1345021</v>
      </c>
      <c r="H120" s="100" t="s">
        <v>147</v>
      </c>
      <c r="I120" s="101" t="s">
        <v>147</v>
      </c>
      <c r="J120" s="101" t="s">
        <v>147</v>
      </c>
      <c r="K120" s="72" t="s">
        <v>147</v>
      </c>
      <c r="L120" s="75">
        <v>701882</v>
      </c>
      <c r="M120" s="100" t="s">
        <v>147</v>
      </c>
      <c r="N120" s="101" t="s">
        <v>147</v>
      </c>
      <c r="O120" s="101" t="s">
        <v>147</v>
      </c>
      <c r="P120" s="71" t="s">
        <v>147</v>
      </c>
      <c r="Q120" s="75">
        <v>643139</v>
      </c>
    </row>
    <row r="121" spans="1:17" ht="14.5" x14ac:dyDescent="0.35">
      <c r="A121" s="35" t="s">
        <v>11</v>
      </c>
      <c r="B121" s="111">
        <v>1999</v>
      </c>
      <c r="C121" s="100" t="s">
        <v>147</v>
      </c>
      <c r="D121" s="101" t="s">
        <v>147</v>
      </c>
      <c r="E121" s="101" t="s">
        <v>147</v>
      </c>
      <c r="F121" s="72" t="s">
        <v>147</v>
      </c>
      <c r="G121" s="72">
        <v>1385780</v>
      </c>
      <c r="H121" s="100" t="s">
        <v>147</v>
      </c>
      <c r="I121" s="101" t="s">
        <v>147</v>
      </c>
      <c r="J121" s="101" t="s">
        <v>147</v>
      </c>
      <c r="K121" s="72" t="s">
        <v>147</v>
      </c>
      <c r="L121" s="75">
        <v>722962</v>
      </c>
      <c r="M121" s="100" t="s">
        <v>147</v>
      </c>
      <c r="N121" s="101" t="s">
        <v>147</v>
      </c>
      <c r="O121" s="101" t="s">
        <v>147</v>
      </c>
      <c r="P121" s="71" t="s">
        <v>147</v>
      </c>
      <c r="Q121" s="75">
        <v>662818</v>
      </c>
    </row>
    <row r="122" spans="1:17" ht="14.5" x14ac:dyDescent="0.35">
      <c r="A122" s="35" t="s">
        <v>11</v>
      </c>
      <c r="B122" s="111">
        <v>2000</v>
      </c>
      <c r="C122" s="100" t="s">
        <v>147</v>
      </c>
      <c r="D122" s="101" t="s">
        <v>147</v>
      </c>
      <c r="E122" s="101" t="s">
        <v>147</v>
      </c>
      <c r="F122" s="72" t="s">
        <v>147</v>
      </c>
      <c r="G122" s="72">
        <v>1430223</v>
      </c>
      <c r="H122" s="100" t="s">
        <v>147</v>
      </c>
      <c r="I122" s="101" t="s">
        <v>147</v>
      </c>
      <c r="J122" s="101" t="s">
        <v>147</v>
      </c>
      <c r="K122" s="72" t="s">
        <v>147</v>
      </c>
      <c r="L122" s="75">
        <v>745842</v>
      </c>
      <c r="M122" s="100" t="s">
        <v>147</v>
      </c>
      <c r="N122" s="101" t="s">
        <v>147</v>
      </c>
      <c r="O122" s="101" t="s">
        <v>147</v>
      </c>
      <c r="P122" s="71" t="s">
        <v>147</v>
      </c>
      <c r="Q122" s="75">
        <v>684381</v>
      </c>
    </row>
    <row r="123" spans="1:17" ht="14.5" x14ac:dyDescent="0.35">
      <c r="A123" s="35" t="s">
        <v>11</v>
      </c>
      <c r="B123" s="111">
        <v>2001</v>
      </c>
      <c r="C123" s="100" t="s">
        <v>147</v>
      </c>
      <c r="D123" s="101" t="s">
        <v>147</v>
      </c>
      <c r="E123" s="101" t="s">
        <v>147</v>
      </c>
      <c r="F123" s="72" t="s">
        <v>147</v>
      </c>
      <c r="G123" s="72">
        <v>1458531</v>
      </c>
      <c r="H123" s="100" t="s">
        <v>147</v>
      </c>
      <c r="I123" s="101" t="s">
        <v>147</v>
      </c>
      <c r="J123" s="101" t="s">
        <v>147</v>
      </c>
      <c r="K123" s="72" t="s">
        <v>147</v>
      </c>
      <c r="L123" s="75">
        <v>759431</v>
      </c>
      <c r="M123" s="100" t="s">
        <v>147</v>
      </c>
      <c r="N123" s="101" t="s">
        <v>147</v>
      </c>
      <c r="O123" s="101" t="s">
        <v>147</v>
      </c>
      <c r="P123" s="71" t="s">
        <v>147</v>
      </c>
      <c r="Q123" s="75">
        <v>699100</v>
      </c>
    </row>
    <row r="124" spans="1:17" ht="14.5" x14ac:dyDescent="0.35">
      <c r="A124" s="35" t="s">
        <v>11</v>
      </c>
      <c r="B124" s="111">
        <v>2002</v>
      </c>
      <c r="C124" s="100" t="s">
        <v>147</v>
      </c>
      <c r="D124" s="101" t="s">
        <v>147</v>
      </c>
      <c r="E124" s="101" t="s">
        <v>147</v>
      </c>
      <c r="F124" s="72" t="s">
        <v>147</v>
      </c>
      <c r="G124" s="72">
        <v>1473952</v>
      </c>
      <c r="H124" s="100" t="s">
        <v>147</v>
      </c>
      <c r="I124" s="101" t="s">
        <v>147</v>
      </c>
      <c r="J124" s="101" t="s">
        <v>147</v>
      </c>
      <c r="K124" s="72" t="s">
        <v>147</v>
      </c>
      <c r="L124" s="75">
        <v>765685</v>
      </c>
      <c r="M124" s="100" t="s">
        <v>147</v>
      </c>
      <c r="N124" s="101" t="s">
        <v>147</v>
      </c>
      <c r="O124" s="101" t="s">
        <v>147</v>
      </c>
      <c r="P124" s="71" t="s">
        <v>147</v>
      </c>
      <c r="Q124" s="75">
        <v>708267</v>
      </c>
    </row>
    <row r="125" spans="1:17" ht="14.5" x14ac:dyDescent="0.35">
      <c r="A125" s="35" t="s">
        <v>11</v>
      </c>
      <c r="B125" s="111">
        <v>2003</v>
      </c>
      <c r="C125" s="100" t="s">
        <v>147</v>
      </c>
      <c r="D125" s="101" t="s">
        <v>147</v>
      </c>
      <c r="E125" s="101" t="s">
        <v>147</v>
      </c>
      <c r="F125" s="72" t="s">
        <v>147</v>
      </c>
      <c r="G125" s="72">
        <v>1496065</v>
      </c>
      <c r="H125" s="100" t="s">
        <v>147</v>
      </c>
      <c r="I125" s="101" t="s">
        <v>147</v>
      </c>
      <c r="J125" s="101" t="s">
        <v>147</v>
      </c>
      <c r="K125" s="72" t="s">
        <v>147</v>
      </c>
      <c r="L125" s="75">
        <v>775680</v>
      </c>
      <c r="M125" s="100" t="s">
        <v>147</v>
      </c>
      <c r="N125" s="101" t="s">
        <v>147</v>
      </c>
      <c r="O125" s="101" t="s">
        <v>147</v>
      </c>
      <c r="P125" s="72" t="s">
        <v>147</v>
      </c>
      <c r="Q125" s="75">
        <v>720385</v>
      </c>
    </row>
    <row r="126" spans="1:17" ht="14.5" x14ac:dyDescent="0.35">
      <c r="A126" s="35" t="s">
        <v>11</v>
      </c>
      <c r="B126" s="111">
        <v>2004</v>
      </c>
      <c r="C126" s="100" t="s">
        <v>147</v>
      </c>
      <c r="D126" s="101" t="s">
        <v>147</v>
      </c>
      <c r="E126" s="101" t="s">
        <v>147</v>
      </c>
      <c r="F126" s="72" t="s">
        <v>147</v>
      </c>
      <c r="G126" s="72">
        <v>1518803</v>
      </c>
      <c r="H126" s="100" t="s">
        <v>147</v>
      </c>
      <c r="I126" s="101" t="s">
        <v>147</v>
      </c>
      <c r="J126" s="101" t="s">
        <v>147</v>
      </c>
      <c r="K126" s="72" t="s">
        <v>147</v>
      </c>
      <c r="L126" s="75">
        <v>785846</v>
      </c>
      <c r="M126" s="100" t="s">
        <v>147</v>
      </c>
      <c r="N126" s="101" t="s">
        <v>147</v>
      </c>
      <c r="O126" s="101" t="s">
        <v>147</v>
      </c>
      <c r="P126" s="72" t="s">
        <v>147</v>
      </c>
      <c r="Q126" s="75">
        <v>732957</v>
      </c>
    </row>
    <row r="127" spans="1:17" ht="14.5" x14ac:dyDescent="0.35">
      <c r="A127" s="35" t="s">
        <v>11</v>
      </c>
      <c r="B127" s="111">
        <v>2005</v>
      </c>
      <c r="C127" s="100" t="s">
        <v>147</v>
      </c>
      <c r="D127" s="101" t="s">
        <v>147</v>
      </c>
      <c r="E127" s="101" t="s">
        <v>147</v>
      </c>
      <c r="F127" s="72" t="s">
        <v>147</v>
      </c>
      <c r="G127" s="72">
        <v>1546320</v>
      </c>
      <c r="H127" s="100" t="s">
        <v>147</v>
      </c>
      <c r="I127" s="101" t="s">
        <v>147</v>
      </c>
      <c r="J127" s="101" t="s">
        <v>147</v>
      </c>
      <c r="K127" s="72" t="s">
        <v>147</v>
      </c>
      <c r="L127" s="75">
        <v>798572</v>
      </c>
      <c r="M127" s="100" t="s">
        <v>147</v>
      </c>
      <c r="N127" s="101" t="s">
        <v>147</v>
      </c>
      <c r="O127" s="101" t="s">
        <v>147</v>
      </c>
      <c r="P127" s="72" t="s">
        <v>147</v>
      </c>
      <c r="Q127" s="75">
        <v>747748</v>
      </c>
    </row>
    <row r="128" spans="1:17" ht="14.5" x14ac:dyDescent="0.35">
      <c r="A128" s="35" t="s">
        <v>11</v>
      </c>
      <c r="B128" s="111">
        <v>2006</v>
      </c>
      <c r="C128" s="100" t="s">
        <v>147</v>
      </c>
      <c r="D128" s="101" t="s">
        <v>147</v>
      </c>
      <c r="E128" s="101" t="s">
        <v>147</v>
      </c>
      <c r="F128" s="72" t="s">
        <v>147</v>
      </c>
      <c r="G128" s="72">
        <v>1576387</v>
      </c>
      <c r="H128" s="100" t="s">
        <v>147</v>
      </c>
      <c r="I128" s="101" t="s">
        <v>147</v>
      </c>
      <c r="J128" s="101" t="s">
        <v>147</v>
      </c>
      <c r="K128" s="72" t="s">
        <v>147</v>
      </c>
      <c r="L128" s="75">
        <v>812517</v>
      </c>
      <c r="M128" s="100" t="s">
        <v>147</v>
      </c>
      <c r="N128" s="101" t="s">
        <v>147</v>
      </c>
      <c r="O128" s="101" t="s">
        <v>147</v>
      </c>
      <c r="P128" s="71" t="s">
        <v>147</v>
      </c>
      <c r="Q128" s="75">
        <v>763870</v>
      </c>
    </row>
    <row r="129" spans="1:17" ht="14.5" x14ac:dyDescent="0.35">
      <c r="A129" s="35" t="s">
        <v>11</v>
      </c>
      <c r="B129" s="111">
        <v>2007</v>
      </c>
      <c r="C129" s="100" t="s">
        <v>147</v>
      </c>
      <c r="D129" s="101" t="s">
        <v>147</v>
      </c>
      <c r="E129" s="101" t="s">
        <v>147</v>
      </c>
      <c r="F129" s="72" t="s">
        <v>147</v>
      </c>
      <c r="G129" s="72">
        <v>1616248</v>
      </c>
      <c r="H129" s="100" t="s">
        <v>147</v>
      </c>
      <c r="I129" s="101" t="s">
        <v>147</v>
      </c>
      <c r="J129" s="101" t="s">
        <v>147</v>
      </c>
      <c r="K129" s="72" t="s">
        <v>147</v>
      </c>
      <c r="L129" s="75">
        <v>831681</v>
      </c>
      <c r="M129" s="100" t="s">
        <v>147</v>
      </c>
      <c r="N129" s="101" t="s">
        <v>147</v>
      </c>
      <c r="O129" s="101" t="s">
        <v>147</v>
      </c>
      <c r="P129" s="72" t="s">
        <v>147</v>
      </c>
      <c r="Q129" s="75">
        <v>784567</v>
      </c>
    </row>
    <row r="130" spans="1:17" ht="14.5" x14ac:dyDescent="0.35">
      <c r="A130" s="35" t="s">
        <v>11</v>
      </c>
      <c r="B130" s="111">
        <v>2008</v>
      </c>
      <c r="C130" s="100" t="s">
        <v>147</v>
      </c>
      <c r="D130" s="101" t="s">
        <v>147</v>
      </c>
      <c r="E130" s="101" t="s">
        <v>147</v>
      </c>
      <c r="F130" s="72" t="s">
        <v>147</v>
      </c>
      <c r="G130" s="72">
        <v>1670696</v>
      </c>
      <c r="H130" s="100" t="s">
        <v>147</v>
      </c>
      <c r="I130" s="101" t="s">
        <v>147</v>
      </c>
      <c r="J130" s="101" t="s">
        <v>147</v>
      </c>
      <c r="K130" s="72" t="s">
        <v>147</v>
      </c>
      <c r="L130" s="75">
        <v>858702</v>
      </c>
      <c r="M130" s="100" t="s">
        <v>147</v>
      </c>
      <c r="N130" s="101" t="s">
        <v>147</v>
      </c>
      <c r="O130" s="101" t="s">
        <v>147</v>
      </c>
      <c r="P130" s="72" t="s">
        <v>147</v>
      </c>
      <c r="Q130" s="75">
        <v>811994</v>
      </c>
    </row>
    <row r="131" spans="1:17" ht="14.5" x14ac:dyDescent="0.35">
      <c r="A131" s="35" t="s">
        <v>11</v>
      </c>
      <c r="B131" s="111">
        <v>2009</v>
      </c>
      <c r="C131" s="100" t="s">
        <v>147</v>
      </c>
      <c r="D131" s="101" t="s">
        <v>147</v>
      </c>
      <c r="E131" s="101" t="s">
        <v>147</v>
      </c>
      <c r="F131" s="72" t="s">
        <v>147</v>
      </c>
      <c r="G131" s="72">
        <v>1724961</v>
      </c>
      <c r="H131" s="100" t="s">
        <v>147</v>
      </c>
      <c r="I131" s="101" t="s">
        <v>147</v>
      </c>
      <c r="J131" s="101" t="s">
        <v>147</v>
      </c>
      <c r="K131" s="72" t="s">
        <v>147</v>
      </c>
      <c r="L131" s="75">
        <v>885192</v>
      </c>
      <c r="M131" s="100" t="s">
        <v>147</v>
      </c>
      <c r="N131" s="101" t="s">
        <v>147</v>
      </c>
      <c r="O131" s="101" t="s">
        <v>147</v>
      </c>
      <c r="P131" s="72" t="s">
        <v>147</v>
      </c>
      <c r="Q131" s="75">
        <v>839769</v>
      </c>
    </row>
    <row r="132" spans="1:17" ht="14.5" x14ac:dyDescent="0.35">
      <c r="A132" s="35" t="s">
        <v>11</v>
      </c>
      <c r="B132" s="111">
        <v>2010</v>
      </c>
      <c r="C132" s="100" t="s">
        <v>147</v>
      </c>
      <c r="D132" s="101" t="s">
        <v>147</v>
      </c>
      <c r="E132" s="101" t="s">
        <v>147</v>
      </c>
      <c r="F132" s="72" t="s">
        <v>147</v>
      </c>
      <c r="G132" s="72">
        <v>1769018</v>
      </c>
      <c r="H132" s="100" t="s">
        <v>147</v>
      </c>
      <c r="I132" s="101" t="s">
        <v>147</v>
      </c>
      <c r="J132" s="101" t="s">
        <v>147</v>
      </c>
      <c r="K132" s="72" t="s">
        <v>147</v>
      </c>
      <c r="L132" s="75">
        <v>906288</v>
      </c>
      <c r="M132" s="100" t="s">
        <v>147</v>
      </c>
      <c r="N132" s="101" t="s">
        <v>147</v>
      </c>
      <c r="O132" s="101" t="s">
        <v>147</v>
      </c>
      <c r="P132" s="72" t="s">
        <v>147</v>
      </c>
      <c r="Q132" s="75">
        <v>862730</v>
      </c>
    </row>
    <row r="133" spans="1:17" ht="14.5" x14ac:dyDescent="0.35">
      <c r="A133" s="35" t="s">
        <v>11</v>
      </c>
      <c r="B133" s="111">
        <v>2011</v>
      </c>
      <c r="C133" s="100">
        <v>1.55</v>
      </c>
      <c r="D133" s="101">
        <v>0.85</v>
      </c>
      <c r="E133" s="101">
        <v>2.5499999999999998</v>
      </c>
      <c r="F133" s="72">
        <v>16</v>
      </c>
      <c r="G133" s="72">
        <v>1796036</v>
      </c>
      <c r="H133" s="100" t="s">
        <v>147</v>
      </c>
      <c r="I133" s="101" t="s">
        <v>147</v>
      </c>
      <c r="J133" s="101" t="s">
        <v>147</v>
      </c>
      <c r="K133" s="72" t="s">
        <v>147</v>
      </c>
      <c r="L133" s="75">
        <v>918271</v>
      </c>
      <c r="M133" s="100" t="s">
        <v>147</v>
      </c>
      <c r="N133" s="101" t="s">
        <v>147</v>
      </c>
      <c r="O133" s="101" t="s">
        <v>147</v>
      </c>
      <c r="P133" s="72" t="s">
        <v>147</v>
      </c>
      <c r="Q133" s="75">
        <v>877765</v>
      </c>
    </row>
    <row r="134" spans="1:17" ht="14.5" x14ac:dyDescent="0.35">
      <c r="A134" s="35" t="s">
        <v>11</v>
      </c>
      <c r="B134" s="111">
        <v>2012</v>
      </c>
      <c r="C134" s="100" t="s">
        <v>147</v>
      </c>
      <c r="D134" s="101" t="s">
        <v>147</v>
      </c>
      <c r="E134" s="101" t="s">
        <v>147</v>
      </c>
      <c r="F134" s="72" t="s">
        <v>147</v>
      </c>
      <c r="G134" s="72">
        <v>1820535</v>
      </c>
      <c r="H134" s="100" t="s">
        <v>147</v>
      </c>
      <c r="I134" s="101" t="s">
        <v>147</v>
      </c>
      <c r="J134" s="101" t="s">
        <v>147</v>
      </c>
      <c r="K134" s="72" t="s">
        <v>147</v>
      </c>
      <c r="L134" s="75">
        <v>929455</v>
      </c>
      <c r="M134" s="100" t="s">
        <v>147</v>
      </c>
      <c r="N134" s="101" t="s">
        <v>147</v>
      </c>
      <c r="O134" s="101" t="s">
        <v>147</v>
      </c>
      <c r="P134" s="72" t="s">
        <v>147</v>
      </c>
      <c r="Q134" s="75">
        <v>891080</v>
      </c>
    </row>
    <row r="135" spans="1:17" ht="14.5" x14ac:dyDescent="0.35">
      <c r="A135" s="35" t="s">
        <v>11</v>
      </c>
      <c r="B135" s="111">
        <v>2013</v>
      </c>
      <c r="C135" s="100" t="s">
        <v>147</v>
      </c>
      <c r="D135" s="101" t="s">
        <v>147</v>
      </c>
      <c r="E135" s="101" t="s">
        <v>147</v>
      </c>
      <c r="F135" s="72" t="s">
        <v>147</v>
      </c>
      <c r="G135" s="72">
        <v>1846413</v>
      </c>
      <c r="H135" s="100" t="s">
        <v>147</v>
      </c>
      <c r="I135" s="101" t="s">
        <v>147</v>
      </c>
      <c r="J135" s="101" t="s">
        <v>147</v>
      </c>
      <c r="K135" s="72" t="s">
        <v>147</v>
      </c>
      <c r="L135" s="75">
        <v>941521</v>
      </c>
      <c r="M135" s="100" t="s">
        <v>147</v>
      </c>
      <c r="N135" s="101" t="s">
        <v>147</v>
      </c>
      <c r="O135" s="101" t="s">
        <v>147</v>
      </c>
      <c r="P135" s="72" t="s">
        <v>147</v>
      </c>
      <c r="Q135" s="75">
        <v>904892</v>
      </c>
    </row>
    <row r="136" spans="1:17" ht="14.5" x14ac:dyDescent="0.35">
      <c r="A136" s="35" t="s">
        <v>11</v>
      </c>
      <c r="B136" s="111">
        <v>2014</v>
      </c>
      <c r="C136" s="100" t="s">
        <v>147</v>
      </c>
      <c r="D136" s="101" t="s">
        <v>147</v>
      </c>
      <c r="E136" s="101" t="s">
        <v>147</v>
      </c>
      <c r="F136" s="72" t="s">
        <v>147</v>
      </c>
      <c r="G136" s="72">
        <v>1869451</v>
      </c>
      <c r="H136" s="100" t="s">
        <v>147</v>
      </c>
      <c r="I136" s="101" t="s">
        <v>147</v>
      </c>
      <c r="J136" s="101" t="s">
        <v>147</v>
      </c>
      <c r="K136" s="72" t="s">
        <v>147</v>
      </c>
      <c r="L136" s="75">
        <v>952935</v>
      </c>
      <c r="M136" s="100" t="s">
        <v>147</v>
      </c>
      <c r="N136" s="101" t="s">
        <v>147</v>
      </c>
      <c r="O136" s="101" t="s">
        <v>147</v>
      </c>
      <c r="P136" s="72" t="s">
        <v>147</v>
      </c>
      <c r="Q136" s="75">
        <v>916516</v>
      </c>
    </row>
    <row r="137" spans="1:17" ht="14.5" x14ac:dyDescent="0.35">
      <c r="A137" s="35" t="s">
        <v>11</v>
      </c>
      <c r="B137" s="111">
        <v>2015</v>
      </c>
      <c r="C137" s="100" t="s">
        <v>147</v>
      </c>
      <c r="D137" s="101" t="s">
        <v>147</v>
      </c>
      <c r="E137" s="101" t="s">
        <v>147</v>
      </c>
      <c r="F137" s="72" t="s">
        <v>147</v>
      </c>
      <c r="G137" s="72">
        <v>1889806</v>
      </c>
      <c r="H137" s="100" t="s">
        <v>147</v>
      </c>
      <c r="I137" s="101" t="s">
        <v>147</v>
      </c>
      <c r="J137" s="101" t="s">
        <v>147</v>
      </c>
      <c r="K137" s="72" t="s">
        <v>147</v>
      </c>
      <c r="L137" s="75">
        <v>963444</v>
      </c>
      <c r="M137" s="100" t="s">
        <v>147</v>
      </c>
      <c r="N137" s="101" t="s">
        <v>147</v>
      </c>
      <c r="O137" s="101" t="s">
        <v>147</v>
      </c>
      <c r="P137" s="72" t="s">
        <v>147</v>
      </c>
      <c r="Q137" s="75">
        <v>926362</v>
      </c>
    </row>
    <row r="138" spans="1:17" ht="14.5" x14ac:dyDescent="0.35">
      <c r="A138" s="35" t="s">
        <v>11</v>
      </c>
      <c r="B138" s="111">
        <v>2016</v>
      </c>
      <c r="C138" s="100" t="s">
        <v>147</v>
      </c>
      <c r="D138" s="101" t="s">
        <v>147</v>
      </c>
      <c r="E138" s="101" t="s">
        <v>147</v>
      </c>
      <c r="F138" s="72" t="s">
        <v>147</v>
      </c>
      <c r="G138" s="72">
        <v>1903910</v>
      </c>
      <c r="H138" s="100" t="s">
        <v>147</v>
      </c>
      <c r="I138" s="101" t="s">
        <v>147</v>
      </c>
      <c r="J138" s="101" t="s">
        <v>147</v>
      </c>
      <c r="K138" s="72" t="s">
        <v>147</v>
      </c>
      <c r="L138" s="75">
        <v>970959</v>
      </c>
      <c r="M138" s="100" t="s">
        <v>147</v>
      </c>
      <c r="N138" s="101" t="s">
        <v>147</v>
      </c>
      <c r="O138" s="101" t="s">
        <v>147</v>
      </c>
      <c r="P138" s="71" t="s">
        <v>147</v>
      </c>
      <c r="Q138" s="75">
        <v>932951</v>
      </c>
    </row>
    <row r="139" spans="1:17" ht="14.5" x14ac:dyDescent="0.35">
      <c r="A139" s="35" t="s">
        <v>11</v>
      </c>
      <c r="B139" s="111">
        <v>2017</v>
      </c>
      <c r="C139" s="100" t="s">
        <v>147</v>
      </c>
      <c r="D139" s="101" t="s">
        <v>147</v>
      </c>
      <c r="E139" s="101" t="s">
        <v>147</v>
      </c>
      <c r="F139" s="72" t="s">
        <v>147</v>
      </c>
      <c r="G139" s="72">
        <v>1910405</v>
      </c>
      <c r="H139" s="100" t="s">
        <v>147</v>
      </c>
      <c r="I139" s="101" t="s">
        <v>147</v>
      </c>
      <c r="J139" s="101" t="s">
        <v>147</v>
      </c>
      <c r="K139" s="72" t="s">
        <v>147</v>
      </c>
      <c r="L139" s="75">
        <v>974657</v>
      </c>
      <c r="M139" s="100" t="s">
        <v>147</v>
      </c>
      <c r="N139" s="101" t="s">
        <v>147</v>
      </c>
      <c r="O139" s="101" t="s">
        <v>147</v>
      </c>
      <c r="P139" s="71" t="s">
        <v>147</v>
      </c>
      <c r="Q139" s="75">
        <v>935748</v>
      </c>
    </row>
    <row r="140" spans="1:17" ht="14.5" x14ac:dyDescent="0.35">
      <c r="A140" s="35" t="s">
        <v>11</v>
      </c>
      <c r="B140" s="111">
        <v>2018</v>
      </c>
      <c r="C140" s="100">
        <v>1.22</v>
      </c>
      <c r="D140" s="101">
        <v>0.68</v>
      </c>
      <c r="E140" s="101">
        <v>1.99</v>
      </c>
      <c r="F140" s="72">
        <v>16</v>
      </c>
      <c r="G140" s="72">
        <v>1914762</v>
      </c>
      <c r="H140" s="100" t="s">
        <v>147</v>
      </c>
      <c r="I140" s="101" t="s">
        <v>147</v>
      </c>
      <c r="J140" s="101" t="s">
        <v>147</v>
      </c>
      <c r="K140" s="72" t="s">
        <v>147</v>
      </c>
      <c r="L140" s="75">
        <v>976980</v>
      </c>
      <c r="M140" s="100" t="s">
        <v>147</v>
      </c>
      <c r="N140" s="101" t="s">
        <v>147</v>
      </c>
      <c r="O140" s="101" t="s">
        <v>147</v>
      </c>
      <c r="P140" s="72" t="s">
        <v>147</v>
      </c>
      <c r="Q140" s="75">
        <v>937782</v>
      </c>
    </row>
    <row r="141" spans="1:17" ht="14.5" x14ac:dyDescent="0.35">
      <c r="A141" s="35" t="s">
        <v>11</v>
      </c>
      <c r="B141" s="111">
        <v>2019</v>
      </c>
      <c r="C141" s="100" t="s">
        <v>147</v>
      </c>
      <c r="D141" s="101" t="s">
        <v>147</v>
      </c>
      <c r="E141" s="101" t="s">
        <v>147</v>
      </c>
      <c r="F141" s="72" t="s">
        <v>147</v>
      </c>
      <c r="G141" s="72">
        <v>1915159</v>
      </c>
      <c r="H141" s="100" t="s">
        <v>147</v>
      </c>
      <c r="I141" s="101" t="s">
        <v>147</v>
      </c>
      <c r="J141" s="101" t="s">
        <v>147</v>
      </c>
      <c r="K141" s="71" t="s">
        <v>147</v>
      </c>
      <c r="L141" s="75">
        <v>977349</v>
      </c>
      <c r="M141" s="100" t="s">
        <v>147</v>
      </c>
      <c r="N141" s="101" t="s">
        <v>147</v>
      </c>
      <c r="O141" s="101" t="s">
        <v>147</v>
      </c>
      <c r="P141" s="71" t="s">
        <v>147</v>
      </c>
      <c r="Q141" s="75">
        <v>937810</v>
      </c>
    </row>
    <row r="142" spans="1:17" ht="14.5" x14ac:dyDescent="0.35">
      <c r="A142" s="35" t="s">
        <v>11</v>
      </c>
      <c r="B142" s="111">
        <v>2020</v>
      </c>
      <c r="C142" s="100">
        <v>1.45</v>
      </c>
      <c r="D142" s="101">
        <v>0.84</v>
      </c>
      <c r="E142" s="101">
        <v>2.2799999999999998</v>
      </c>
      <c r="F142" s="72">
        <v>18</v>
      </c>
      <c r="G142" s="72">
        <v>1912539</v>
      </c>
      <c r="H142" s="100" t="s">
        <v>147</v>
      </c>
      <c r="I142" s="101" t="s">
        <v>147</v>
      </c>
      <c r="J142" s="101" t="s">
        <v>147</v>
      </c>
      <c r="K142" s="71" t="s">
        <v>147</v>
      </c>
      <c r="L142" s="75">
        <v>975797</v>
      </c>
      <c r="M142" s="100" t="s">
        <v>147</v>
      </c>
      <c r="N142" s="101" t="s">
        <v>147</v>
      </c>
      <c r="O142" s="101" t="s">
        <v>147</v>
      </c>
      <c r="P142" s="71" t="s">
        <v>147</v>
      </c>
      <c r="Q142" s="75">
        <v>936742</v>
      </c>
    </row>
    <row r="143" spans="1:17" ht="14.5" x14ac:dyDescent="0.35">
      <c r="A143" s="35" t="s">
        <v>11</v>
      </c>
      <c r="B143" s="111">
        <v>2021</v>
      </c>
      <c r="C143" s="100" t="s">
        <v>147</v>
      </c>
      <c r="D143" s="101" t="s">
        <v>147</v>
      </c>
      <c r="E143" s="101" t="s">
        <v>147</v>
      </c>
      <c r="F143" s="72" t="s">
        <v>147</v>
      </c>
      <c r="G143" s="72">
        <v>1885600</v>
      </c>
      <c r="H143" s="100" t="s">
        <v>147</v>
      </c>
      <c r="I143" s="101" t="s">
        <v>147</v>
      </c>
      <c r="J143" s="101" t="s">
        <v>147</v>
      </c>
      <c r="K143" s="72" t="s">
        <v>147</v>
      </c>
      <c r="L143" s="75">
        <v>961079</v>
      </c>
      <c r="M143" s="100" t="s">
        <v>147</v>
      </c>
      <c r="N143" s="101" t="s">
        <v>147</v>
      </c>
      <c r="O143" s="101" t="s">
        <v>147</v>
      </c>
      <c r="P143" s="72" t="s">
        <v>147</v>
      </c>
      <c r="Q143" s="75">
        <v>924521</v>
      </c>
    </row>
    <row r="144" spans="1:17" ht="14.5" x14ac:dyDescent="0.35">
      <c r="A144" s="35" t="s">
        <v>11</v>
      </c>
      <c r="B144" s="111" t="s">
        <v>99</v>
      </c>
      <c r="C144" s="100">
        <v>1.04</v>
      </c>
      <c r="D144" s="101">
        <v>0.8</v>
      </c>
      <c r="E144" s="101">
        <v>1.32</v>
      </c>
      <c r="F144" s="72">
        <v>68</v>
      </c>
      <c r="G144" s="72">
        <v>9538465</v>
      </c>
      <c r="H144" s="100">
        <v>1.44</v>
      </c>
      <c r="I144" s="101">
        <v>1.02</v>
      </c>
      <c r="J144" s="101">
        <v>1.98</v>
      </c>
      <c r="K144" s="72">
        <v>42</v>
      </c>
      <c r="L144" s="75">
        <v>4865862</v>
      </c>
      <c r="M144" s="100">
        <v>0.74</v>
      </c>
      <c r="N144" s="101">
        <v>0.48</v>
      </c>
      <c r="O144" s="101">
        <v>1.0900000000000001</v>
      </c>
      <c r="P144" s="72">
        <v>26</v>
      </c>
      <c r="Q144" s="75">
        <v>4672603</v>
      </c>
    </row>
    <row r="145" spans="1:17" ht="14.5" x14ac:dyDescent="0.35">
      <c r="A145" s="35" t="s">
        <v>41</v>
      </c>
      <c r="B145" s="111">
        <v>1988</v>
      </c>
      <c r="C145" s="100" t="s">
        <v>147</v>
      </c>
      <c r="D145" s="101" t="s">
        <v>147</v>
      </c>
      <c r="E145" s="101" t="s">
        <v>147</v>
      </c>
      <c r="F145" s="72" t="s">
        <v>147</v>
      </c>
      <c r="G145" s="72">
        <v>491922</v>
      </c>
      <c r="H145" s="100" t="s">
        <v>147</v>
      </c>
      <c r="I145" s="101" t="s">
        <v>147</v>
      </c>
      <c r="J145" s="101" t="s">
        <v>147</v>
      </c>
      <c r="K145" s="71" t="s">
        <v>147</v>
      </c>
      <c r="L145" s="75">
        <v>243290</v>
      </c>
      <c r="M145" s="100" t="s">
        <v>147</v>
      </c>
      <c r="N145" s="101" t="s">
        <v>147</v>
      </c>
      <c r="O145" s="101" t="s">
        <v>147</v>
      </c>
      <c r="P145" s="72" t="s">
        <v>147</v>
      </c>
      <c r="Q145" s="75">
        <v>248632</v>
      </c>
    </row>
    <row r="146" spans="1:17" ht="14.5" x14ac:dyDescent="0.35">
      <c r="A146" s="35" t="s">
        <v>41</v>
      </c>
      <c r="B146" s="111">
        <v>1989</v>
      </c>
      <c r="C146" s="100" t="s">
        <v>147</v>
      </c>
      <c r="D146" s="101" t="s">
        <v>147</v>
      </c>
      <c r="E146" s="101" t="s">
        <v>147</v>
      </c>
      <c r="F146" s="72" t="s">
        <v>147</v>
      </c>
      <c r="G146" s="72">
        <v>497270</v>
      </c>
      <c r="H146" s="100" t="s">
        <v>147</v>
      </c>
      <c r="I146" s="101" t="s">
        <v>147</v>
      </c>
      <c r="J146" s="101" t="s">
        <v>147</v>
      </c>
      <c r="K146" s="72" t="s">
        <v>147</v>
      </c>
      <c r="L146" s="75">
        <v>246032</v>
      </c>
      <c r="M146" s="100" t="s">
        <v>147</v>
      </c>
      <c r="N146" s="101" t="s">
        <v>147</v>
      </c>
      <c r="O146" s="101" t="s">
        <v>147</v>
      </c>
      <c r="P146" s="72" t="s">
        <v>147</v>
      </c>
      <c r="Q146" s="75">
        <v>251238</v>
      </c>
    </row>
    <row r="147" spans="1:17" ht="14.5" x14ac:dyDescent="0.35">
      <c r="A147" s="35" t="s">
        <v>41</v>
      </c>
      <c r="B147" s="111">
        <v>1990</v>
      </c>
      <c r="C147" s="100" t="s">
        <v>147</v>
      </c>
      <c r="D147" s="101" t="s">
        <v>147</v>
      </c>
      <c r="E147" s="101" t="s">
        <v>147</v>
      </c>
      <c r="F147" s="72" t="s">
        <v>147</v>
      </c>
      <c r="G147" s="72">
        <v>504651</v>
      </c>
      <c r="H147" s="100" t="s">
        <v>147</v>
      </c>
      <c r="I147" s="101" t="s">
        <v>147</v>
      </c>
      <c r="J147" s="101" t="s">
        <v>147</v>
      </c>
      <c r="K147" s="72" t="s">
        <v>147</v>
      </c>
      <c r="L147" s="75">
        <v>249758</v>
      </c>
      <c r="M147" s="100" t="s">
        <v>147</v>
      </c>
      <c r="N147" s="101" t="s">
        <v>147</v>
      </c>
      <c r="O147" s="101" t="s">
        <v>147</v>
      </c>
      <c r="P147" s="72" t="s">
        <v>147</v>
      </c>
      <c r="Q147" s="75">
        <v>254893</v>
      </c>
    </row>
    <row r="148" spans="1:17" ht="14.5" x14ac:dyDescent="0.35">
      <c r="A148" s="35" t="s">
        <v>41</v>
      </c>
      <c r="B148" s="111">
        <v>1991</v>
      </c>
      <c r="C148" s="100" t="s">
        <v>147</v>
      </c>
      <c r="D148" s="101" t="s">
        <v>147</v>
      </c>
      <c r="E148" s="101" t="s">
        <v>147</v>
      </c>
      <c r="F148" s="72" t="s">
        <v>147</v>
      </c>
      <c r="G148" s="72">
        <v>503722</v>
      </c>
      <c r="H148" s="100" t="s">
        <v>147</v>
      </c>
      <c r="I148" s="101" t="s">
        <v>147</v>
      </c>
      <c r="J148" s="101" t="s">
        <v>147</v>
      </c>
      <c r="K148" s="72" t="s">
        <v>147</v>
      </c>
      <c r="L148" s="75">
        <v>248614</v>
      </c>
      <c r="M148" s="100" t="s">
        <v>147</v>
      </c>
      <c r="N148" s="101" t="s">
        <v>147</v>
      </c>
      <c r="O148" s="101" t="s">
        <v>147</v>
      </c>
      <c r="P148" s="72" t="s">
        <v>147</v>
      </c>
      <c r="Q148" s="75">
        <v>255108</v>
      </c>
    </row>
    <row r="149" spans="1:17" ht="14.5" x14ac:dyDescent="0.35">
      <c r="A149" s="35" t="s">
        <v>41</v>
      </c>
      <c r="B149" s="111">
        <v>1992</v>
      </c>
      <c r="C149" s="100" t="s">
        <v>147</v>
      </c>
      <c r="D149" s="101" t="s">
        <v>147</v>
      </c>
      <c r="E149" s="101" t="s">
        <v>147</v>
      </c>
      <c r="F149" s="72" t="s">
        <v>147</v>
      </c>
      <c r="G149" s="72">
        <v>501830</v>
      </c>
      <c r="H149" s="100" t="s">
        <v>147</v>
      </c>
      <c r="I149" s="101" t="s">
        <v>147</v>
      </c>
      <c r="J149" s="101" t="s">
        <v>147</v>
      </c>
      <c r="K149" s="72" t="s">
        <v>147</v>
      </c>
      <c r="L149" s="75">
        <v>247226</v>
      </c>
      <c r="M149" s="100" t="s">
        <v>147</v>
      </c>
      <c r="N149" s="101" t="s">
        <v>147</v>
      </c>
      <c r="O149" s="101" t="s">
        <v>147</v>
      </c>
      <c r="P149" s="72" t="s">
        <v>147</v>
      </c>
      <c r="Q149" s="75">
        <v>254604</v>
      </c>
    </row>
    <row r="150" spans="1:17" ht="14.5" x14ac:dyDescent="0.35">
      <c r="A150" s="35" t="s">
        <v>41</v>
      </c>
      <c r="B150" s="111">
        <v>1993</v>
      </c>
      <c r="C150" s="100" t="s">
        <v>147</v>
      </c>
      <c r="D150" s="101" t="s">
        <v>147</v>
      </c>
      <c r="E150" s="101" t="s">
        <v>147</v>
      </c>
      <c r="F150" s="72" t="s">
        <v>147</v>
      </c>
      <c r="G150" s="72">
        <v>497723</v>
      </c>
      <c r="H150" s="100" t="s">
        <v>147</v>
      </c>
      <c r="I150" s="101" t="s">
        <v>147</v>
      </c>
      <c r="J150" s="101" t="s">
        <v>147</v>
      </c>
      <c r="K150" s="72" t="s">
        <v>147</v>
      </c>
      <c r="L150" s="75">
        <v>244743</v>
      </c>
      <c r="M150" s="100" t="s">
        <v>147</v>
      </c>
      <c r="N150" s="101" t="s">
        <v>147</v>
      </c>
      <c r="O150" s="101" t="s">
        <v>147</v>
      </c>
      <c r="P150" s="72" t="s">
        <v>147</v>
      </c>
      <c r="Q150" s="75">
        <v>252980</v>
      </c>
    </row>
    <row r="151" spans="1:17" ht="14.5" x14ac:dyDescent="0.35">
      <c r="A151" s="35" t="s">
        <v>41</v>
      </c>
      <c r="B151" s="111">
        <v>1994</v>
      </c>
      <c r="C151" s="100" t="s">
        <v>147</v>
      </c>
      <c r="D151" s="101" t="s">
        <v>147</v>
      </c>
      <c r="E151" s="101" t="s">
        <v>147</v>
      </c>
      <c r="F151" s="72" t="s">
        <v>147</v>
      </c>
      <c r="G151" s="72">
        <v>490851</v>
      </c>
      <c r="H151" s="100" t="s">
        <v>147</v>
      </c>
      <c r="I151" s="101" t="s">
        <v>147</v>
      </c>
      <c r="J151" s="101" t="s">
        <v>147</v>
      </c>
      <c r="K151" s="72" t="s">
        <v>147</v>
      </c>
      <c r="L151" s="75">
        <v>240540</v>
      </c>
      <c r="M151" s="100" t="s">
        <v>147</v>
      </c>
      <c r="N151" s="101" t="s">
        <v>147</v>
      </c>
      <c r="O151" s="101" t="s">
        <v>147</v>
      </c>
      <c r="P151" s="72" t="s">
        <v>147</v>
      </c>
      <c r="Q151" s="75">
        <v>250311</v>
      </c>
    </row>
    <row r="152" spans="1:17" ht="14.5" x14ac:dyDescent="0.35">
      <c r="A152" s="35" t="s">
        <v>41</v>
      </c>
      <c r="B152" s="111">
        <v>1995</v>
      </c>
      <c r="C152" s="100" t="s">
        <v>147</v>
      </c>
      <c r="D152" s="101" t="s">
        <v>147</v>
      </c>
      <c r="E152" s="101" t="s">
        <v>147</v>
      </c>
      <c r="F152" s="72" t="s">
        <v>147</v>
      </c>
      <c r="G152" s="72">
        <v>486815</v>
      </c>
      <c r="H152" s="100" t="s">
        <v>147</v>
      </c>
      <c r="I152" s="101" t="s">
        <v>147</v>
      </c>
      <c r="J152" s="101" t="s">
        <v>147</v>
      </c>
      <c r="K152" s="72" t="s">
        <v>147</v>
      </c>
      <c r="L152" s="75">
        <v>238152</v>
      </c>
      <c r="M152" s="100" t="s">
        <v>147</v>
      </c>
      <c r="N152" s="101" t="s">
        <v>147</v>
      </c>
      <c r="O152" s="101" t="s">
        <v>147</v>
      </c>
      <c r="P152" s="72" t="s">
        <v>147</v>
      </c>
      <c r="Q152" s="75">
        <v>248663</v>
      </c>
    </row>
    <row r="153" spans="1:17" ht="14.5" x14ac:dyDescent="0.35">
      <c r="A153" s="35" t="s">
        <v>41</v>
      </c>
      <c r="B153" s="111">
        <v>1996</v>
      </c>
      <c r="C153" s="100" t="s">
        <v>147</v>
      </c>
      <c r="D153" s="101" t="s">
        <v>147</v>
      </c>
      <c r="E153" s="101" t="s">
        <v>147</v>
      </c>
      <c r="F153" s="72" t="s">
        <v>147</v>
      </c>
      <c r="G153" s="72">
        <v>484979</v>
      </c>
      <c r="H153" s="100" t="s">
        <v>147</v>
      </c>
      <c r="I153" s="101" t="s">
        <v>147</v>
      </c>
      <c r="J153" s="101" t="s">
        <v>147</v>
      </c>
      <c r="K153" s="72" t="s">
        <v>147</v>
      </c>
      <c r="L153" s="75">
        <v>236903</v>
      </c>
      <c r="M153" s="100" t="s">
        <v>147</v>
      </c>
      <c r="N153" s="101" t="s">
        <v>147</v>
      </c>
      <c r="O153" s="101" t="s">
        <v>147</v>
      </c>
      <c r="P153" s="72" t="s">
        <v>147</v>
      </c>
      <c r="Q153" s="75">
        <v>248076</v>
      </c>
    </row>
    <row r="154" spans="1:17" ht="14.5" x14ac:dyDescent="0.35">
      <c r="A154" s="35" t="s">
        <v>41</v>
      </c>
      <c r="B154" s="111">
        <v>1997</v>
      </c>
      <c r="C154" s="100" t="s">
        <v>147</v>
      </c>
      <c r="D154" s="101" t="s">
        <v>147</v>
      </c>
      <c r="E154" s="101" t="s">
        <v>147</v>
      </c>
      <c r="F154" s="72" t="s">
        <v>147</v>
      </c>
      <c r="G154" s="72">
        <v>485745</v>
      </c>
      <c r="H154" s="100" t="s">
        <v>147</v>
      </c>
      <c r="I154" s="101" t="s">
        <v>147</v>
      </c>
      <c r="J154" s="101" t="s">
        <v>147</v>
      </c>
      <c r="K154" s="72" t="s">
        <v>147</v>
      </c>
      <c r="L154" s="75">
        <v>237270</v>
      </c>
      <c r="M154" s="100" t="s">
        <v>147</v>
      </c>
      <c r="N154" s="101" t="s">
        <v>147</v>
      </c>
      <c r="O154" s="101" t="s">
        <v>147</v>
      </c>
      <c r="P154" s="72" t="s">
        <v>147</v>
      </c>
      <c r="Q154" s="75">
        <v>248475</v>
      </c>
    </row>
    <row r="155" spans="1:17" ht="14.5" x14ac:dyDescent="0.35">
      <c r="A155" s="35" t="s">
        <v>41</v>
      </c>
      <c r="B155" s="111">
        <v>1998</v>
      </c>
      <c r="C155" s="100" t="s">
        <v>147</v>
      </c>
      <c r="D155" s="101" t="s">
        <v>147</v>
      </c>
      <c r="E155" s="101" t="s">
        <v>147</v>
      </c>
      <c r="F155" s="72" t="s">
        <v>147</v>
      </c>
      <c r="G155" s="72">
        <v>484898</v>
      </c>
      <c r="H155" s="100" t="s">
        <v>147</v>
      </c>
      <c r="I155" s="101" t="s">
        <v>147</v>
      </c>
      <c r="J155" s="101" t="s">
        <v>147</v>
      </c>
      <c r="K155" s="72" t="s">
        <v>147</v>
      </c>
      <c r="L155" s="75">
        <v>236810</v>
      </c>
      <c r="M155" s="100" t="s">
        <v>147</v>
      </c>
      <c r="N155" s="101" t="s">
        <v>147</v>
      </c>
      <c r="O155" s="101" t="s">
        <v>147</v>
      </c>
      <c r="P155" s="72" t="s">
        <v>147</v>
      </c>
      <c r="Q155" s="75">
        <v>248088</v>
      </c>
    </row>
    <row r="156" spans="1:17" ht="14.5" x14ac:dyDescent="0.35">
      <c r="A156" s="35" t="s">
        <v>41</v>
      </c>
      <c r="B156" s="111">
        <v>1999</v>
      </c>
      <c r="C156" s="100" t="s">
        <v>147</v>
      </c>
      <c r="D156" s="101" t="s">
        <v>147</v>
      </c>
      <c r="E156" s="101" t="s">
        <v>147</v>
      </c>
      <c r="F156" s="72" t="s">
        <v>147</v>
      </c>
      <c r="G156" s="72">
        <v>482147</v>
      </c>
      <c r="H156" s="100" t="s">
        <v>147</v>
      </c>
      <c r="I156" s="101" t="s">
        <v>147</v>
      </c>
      <c r="J156" s="101" t="s">
        <v>147</v>
      </c>
      <c r="K156" s="72" t="s">
        <v>147</v>
      </c>
      <c r="L156" s="75">
        <v>235005</v>
      </c>
      <c r="M156" s="100" t="s">
        <v>147</v>
      </c>
      <c r="N156" s="101" t="s">
        <v>147</v>
      </c>
      <c r="O156" s="101" t="s">
        <v>147</v>
      </c>
      <c r="P156" s="72" t="s">
        <v>147</v>
      </c>
      <c r="Q156" s="75">
        <v>247142</v>
      </c>
    </row>
    <row r="157" spans="1:17" ht="14.5" x14ac:dyDescent="0.35">
      <c r="A157" s="35" t="s">
        <v>41</v>
      </c>
      <c r="B157" s="111">
        <v>2000</v>
      </c>
      <c r="C157" s="100" t="s">
        <v>147</v>
      </c>
      <c r="D157" s="101" t="s">
        <v>147</v>
      </c>
      <c r="E157" s="101" t="s">
        <v>147</v>
      </c>
      <c r="F157" s="72" t="s">
        <v>147</v>
      </c>
      <c r="G157" s="72">
        <v>480541</v>
      </c>
      <c r="H157" s="100" t="s">
        <v>147</v>
      </c>
      <c r="I157" s="101" t="s">
        <v>147</v>
      </c>
      <c r="J157" s="101" t="s">
        <v>147</v>
      </c>
      <c r="K157" s="72" t="s">
        <v>147</v>
      </c>
      <c r="L157" s="75">
        <v>233933</v>
      </c>
      <c r="M157" s="100" t="s">
        <v>147</v>
      </c>
      <c r="N157" s="101" t="s">
        <v>147</v>
      </c>
      <c r="O157" s="101" t="s">
        <v>147</v>
      </c>
      <c r="P157" s="72" t="s">
        <v>147</v>
      </c>
      <c r="Q157" s="75">
        <v>246608</v>
      </c>
    </row>
    <row r="158" spans="1:17" ht="14.5" x14ac:dyDescent="0.35">
      <c r="A158" s="35" t="s">
        <v>41</v>
      </c>
      <c r="B158" s="111">
        <v>2001</v>
      </c>
      <c r="C158" s="100" t="s">
        <v>147</v>
      </c>
      <c r="D158" s="101" t="s">
        <v>147</v>
      </c>
      <c r="E158" s="101" t="s">
        <v>147</v>
      </c>
      <c r="F158" s="72" t="s">
        <v>147</v>
      </c>
      <c r="G158" s="72">
        <v>474290</v>
      </c>
      <c r="H158" s="100" t="s">
        <v>147</v>
      </c>
      <c r="I158" s="101" t="s">
        <v>147</v>
      </c>
      <c r="J158" s="101" t="s">
        <v>147</v>
      </c>
      <c r="K158" s="72" t="s">
        <v>147</v>
      </c>
      <c r="L158" s="75">
        <v>230824</v>
      </c>
      <c r="M158" s="100" t="s">
        <v>147</v>
      </c>
      <c r="N158" s="101" t="s">
        <v>147</v>
      </c>
      <c r="O158" s="101" t="s">
        <v>147</v>
      </c>
      <c r="P158" s="72" t="s">
        <v>147</v>
      </c>
      <c r="Q158" s="75">
        <v>243466</v>
      </c>
    </row>
    <row r="159" spans="1:17" ht="14.5" x14ac:dyDescent="0.35">
      <c r="A159" s="35" t="s">
        <v>41</v>
      </c>
      <c r="B159" s="111">
        <v>2002</v>
      </c>
      <c r="C159" s="100" t="s">
        <v>147</v>
      </c>
      <c r="D159" s="101" t="s">
        <v>147</v>
      </c>
      <c r="E159" s="101" t="s">
        <v>147</v>
      </c>
      <c r="F159" s="72" t="s">
        <v>147</v>
      </c>
      <c r="G159" s="72">
        <v>465176</v>
      </c>
      <c r="H159" s="100" t="s">
        <v>147</v>
      </c>
      <c r="I159" s="101" t="s">
        <v>147</v>
      </c>
      <c r="J159" s="101" t="s">
        <v>147</v>
      </c>
      <c r="K159" s="72" t="s">
        <v>147</v>
      </c>
      <c r="L159" s="75">
        <v>226346</v>
      </c>
      <c r="M159" s="100" t="s">
        <v>147</v>
      </c>
      <c r="N159" s="101" t="s">
        <v>147</v>
      </c>
      <c r="O159" s="101" t="s">
        <v>147</v>
      </c>
      <c r="P159" s="72" t="s">
        <v>147</v>
      </c>
      <c r="Q159" s="75">
        <v>238830</v>
      </c>
    </row>
    <row r="160" spans="1:17" ht="14.5" x14ac:dyDescent="0.35">
      <c r="A160" s="35" t="s">
        <v>41</v>
      </c>
      <c r="B160" s="111">
        <v>2003</v>
      </c>
      <c r="C160" s="100" t="s">
        <v>147</v>
      </c>
      <c r="D160" s="101" t="s">
        <v>147</v>
      </c>
      <c r="E160" s="101" t="s">
        <v>147</v>
      </c>
      <c r="F160" s="72" t="s">
        <v>147</v>
      </c>
      <c r="G160" s="72">
        <v>457320</v>
      </c>
      <c r="H160" s="100" t="s">
        <v>147</v>
      </c>
      <c r="I160" s="101" t="s">
        <v>147</v>
      </c>
      <c r="J160" s="101" t="s">
        <v>147</v>
      </c>
      <c r="K160" s="72" t="s">
        <v>147</v>
      </c>
      <c r="L160" s="75">
        <v>222489</v>
      </c>
      <c r="M160" s="100" t="s">
        <v>147</v>
      </c>
      <c r="N160" s="101" t="s">
        <v>147</v>
      </c>
      <c r="O160" s="101" t="s">
        <v>147</v>
      </c>
      <c r="P160" s="72" t="s">
        <v>147</v>
      </c>
      <c r="Q160" s="75">
        <v>234831</v>
      </c>
    </row>
    <row r="161" spans="1:17" ht="14.5" x14ac:dyDescent="0.35">
      <c r="A161" s="35" t="s">
        <v>41</v>
      </c>
      <c r="B161" s="111">
        <v>2004</v>
      </c>
      <c r="C161" s="100" t="s">
        <v>147</v>
      </c>
      <c r="D161" s="101" t="s">
        <v>147</v>
      </c>
      <c r="E161" s="101" t="s">
        <v>147</v>
      </c>
      <c r="F161" s="72" t="s">
        <v>147</v>
      </c>
      <c r="G161" s="72">
        <v>450223</v>
      </c>
      <c r="H161" s="100" t="s">
        <v>147</v>
      </c>
      <c r="I161" s="101" t="s">
        <v>147</v>
      </c>
      <c r="J161" s="101" t="s">
        <v>147</v>
      </c>
      <c r="K161" s="72" t="s">
        <v>147</v>
      </c>
      <c r="L161" s="75">
        <v>218925</v>
      </c>
      <c r="M161" s="100" t="s">
        <v>147</v>
      </c>
      <c r="N161" s="101" t="s">
        <v>147</v>
      </c>
      <c r="O161" s="101" t="s">
        <v>147</v>
      </c>
      <c r="P161" s="72" t="s">
        <v>147</v>
      </c>
      <c r="Q161" s="75">
        <v>231298</v>
      </c>
    </row>
    <row r="162" spans="1:17" ht="14.5" x14ac:dyDescent="0.35">
      <c r="A162" s="35" t="s">
        <v>41</v>
      </c>
      <c r="B162" s="111">
        <v>2005</v>
      </c>
      <c r="C162" s="100" t="s">
        <v>147</v>
      </c>
      <c r="D162" s="101" t="s">
        <v>147</v>
      </c>
      <c r="E162" s="101" t="s">
        <v>147</v>
      </c>
      <c r="F162" s="72" t="s">
        <v>147</v>
      </c>
      <c r="G162" s="72">
        <v>445062</v>
      </c>
      <c r="H162" s="100" t="s">
        <v>147</v>
      </c>
      <c r="I162" s="101" t="s">
        <v>147</v>
      </c>
      <c r="J162" s="101" t="s">
        <v>147</v>
      </c>
      <c r="K162" s="72" t="s">
        <v>147</v>
      </c>
      <c r="L162" s="75">
        <v>216536</v>
      </c>
      <c r="M162" s="100" t="s">
        <v>147</v>
      </c>
      <c r="N162" s="101" t="s">
        <v>147</v>
      </c>
      <c r="O162" s="101" t="s">
        <v>147</v>
      </c>
      <c r="P162" s="72" t="s">
        <v>147</v>
      </c>
      <c r="Q162" s="75">
        <v>228526</v>
      </c>
    </row>
    <row r="163" spans="1:17" ht="14.5" x14ac:dyDescent="0.35">
      <c r="A163" s="35" t="s">
        <v>41</v>
      </c>
      <c r="B163" s="111">
        <v>2006</v>
      </c>
      <c r="C163" s="100" t="s">
        <v>147</v>
      </c>
      <c r="D163" s="101" t="s">
        <v>147</v>
      </c>
      <c r="E163" s="101" t="s">
        <v>147</v>
      </c>
      <c r="F163" s="72" t="s">
        <v>147</v>
      </c>
      <c r="G163" s="72">
        <v>441874</v>
      </c>
      <c r="H163" s="100" t="s">
        <v>147</v>
      </c>
      <c r="I163" s="101" t="s">
        <v>147</v>
      </c>
      <c r="J163" s="101" t="s">
        <v>147</v>
      </c>
      <c r="K163" s="72" t="s">
        <v>147</v>
      </c>
      <c r="L163" s="75">
        <v>214973</v>
      </c>
      <c r="M163" s="100" t="s">
        <v>147</v>
      </c>
      <c r="N163" s="101" t="s">
        <v>147</v>
      </c>
      <c r="O163" s="101" t="s">
        <v>147</v>
      </c>
      <c r="P163" s="72" t="s">
        <v>147</v>
      </c>
      <c r="Q163" s="75">
        <v>226901</v>
      </c>
    </row>
    <row r="164" spans="1:17" ht="14.5" x14ac:dyDescent="0.35">
      <c r="A164" s="35" t="s">
        <v>41</v>
      </c>
      <c r="B164" s="111">
        <v>2007</v>
      </c>
      <c r="C164" s="100" t="s">
        <v>147</v>
      </c>
      <c r="D164" s="101" t="s">
        <v>147</v>
      </c>
      <c r="E164" s="101" t="s">
        <v>147</v>
      </c>
      <c r="F164" s="72" t="s">
        <v>147</v>
      </c>
      <c r="G164" s="72">
        <v>440395</v>
      </c>
      <c r="H164" s="100" t="s">
        <v>147</v>
      </c>
      <c r="I164" s="101" t="s">
        <v>147</v>
      </c>
      <c r="J164" s="101" t="s">
        <v>147</v>
      </c>
      <c r="K164" s="72" t="s">
        <v>147</v>
      </c>
      <c r="L164" s="75">
        <v>214473</v>
      </c>
      <c r="M164" s="100" t="s">
        <v>147</v>
      </c>
      <c r="N164" s="101" t="s">
        <v>147</v>
      </c>
      <c r="O164" s="101" t="s">
        <v>147</v>
      </c>
      <c r="P164" s="72" t="s">
        <v>147</v>
      </c>
      <c r="Q164" s="75">
        <v>225922</v>
      </c>
    </row>
    <row r="165" spans="1:17" ht="14.5" x14ac:dyDescent="0.35">
      <c r="A165" s="35" t="s">
        <v>41</v>
      </c>
      <c r="B165" s="111">
        <v>2008</v>
      </c>
      <c r="C165" s="100" t="s">
        <v>147</v>
      </c>
      <c r="D165" s="101" t="s">
        <v>147</v>
      </c>
      <c r="E165" s="101" t="s">
        <v>147</v>
      </c>
      <c r="F165" s="72" t="s">
        <v>147</v>
      </c>
      <c r="G165" s="72">
        <v>441502</v>
      </c>
      <c r="H165" s="100" t="s">
        <v>147</v>
      </c>
      <c r="I165" s="101" t="s">
        <v>147</v>
      </c>
      <c r="J165" s="101" t="s">
        <v>147</v>
      </c>
      <c r="K165" s="72" t="s">
        <v>147</v>
      </c>
      <c r="L165" s="75">
        <v>215442</v>
      </c>
      <c r="M165" s="100" t="s">
        <v>147</v>
      </c>
      <c r="N165" s="101" t="s">
        <v>147</v>
      </c>
      <c r="O165" s="101" t="s">
        <v>147</v>
      </c>
      <c r="P165" s="72" t="s">
        <v>147</v>
      </c>
      <c r="Q165" s="75">
        <v>226060</v>
      </c>
    </row>
    <row r="166" spans="1:17" ht="14.5" x14ac:dyDescent="0.35">
      <c r="A166" s="35" t="s">
        <v>41</v>
      </c>
      <c r="B166" s="111">
        <v>2009</v>
      </c>
      <c r="C166" s="100" t="s">
        <v>147</v>
      </c>
      <c r="D166" s="101" t="s">
        <v>147</v>
      </c>
      <c r="E166" s="101" t="s">
        <v>147</v>
      </c>
      <c r="F166" s="72" t="s">
        <v>147</v>
      </c>
      <c r="G166" s="72">
        <v>443935</v>
      </c>
      <c r="H166" s="100" t="s">
        <v>147</v>
      </c>
      <c r="I166" s="101" t="s">
        <v>147</v>
      </c>
      <c r="J166" s="101" t="s">
        <v>147</v>
      </c>
      <c r="K166" s="72" t="s">
        <v>147</v>
      </c>
      <c r="L166" s="75">
        <v>216663</v>
      </c>
      <c r="M166" s="100" t="s">
        <v>147</v>
      </c>
      <c r="N166" s="101" t="s">
        <v>147</v>
      </c>
      <c r="O166" s="101" t="s">
        <v>147</v>
      </c>
      <c r="P166" s="72" t="s">
        <v>147</v>
      </c>
      <c r="Q166" s="75">
        <v>227272</v>
      </c>
    </row>
    <row r="167" spans="1:17" ht="14.5" x14ac:dyDescent="0.35">
      <c r="A167" s="35" t="s">
        <v>41</v>
      </c>
      <c r="B167" s="111">
        <v>2010</v>
      </c>
      <c r="C167" s="100" t="s">
        <v>147</v>
      </c>
      <c r="D167" s="101" t="s">
        <v>147</v>
      </c>
      <c r="E167" s="101" t="s">
        <v>147</v>
      </c>
      <c r="F167" s="72" t="s">
        <v>147</v>
      </c>
      <c r="G167" s="72">
        <v>445852</v>
      </c>
      <c r="H167" s="100" t="s">
        <v>147</v>
      </c>
      <c r="I167" s="101" t="s">
        <v>147</v>
      </c>
      <c r="J167" s="101" t="s">
        <v>147</v>
      </c>
      <c r="K167" s="72" t="s">
        <v>147</v>
      </c>
      <c r="L167" s="75">
        <v>217740</v>
      </c>
      <c r="M167" s="100" t="s">
        <v>147</v>
      </c>
      <c r="N167" s="101" t="s">
        <v>147</v>
      </c>
      <c r="O167" s="101" t="s">
        <v>147</v>
      </c>
      <c r="P167" s="72" t="s">
        <v>147</v>
      </c>
      <c r="Q167" s="75">
        <v>228112</v>
      </c>
    </row>
    <row r="168" spans="1:17" ht="14.5" x14ac:dyDescent="0.35">
      <c r="A168" s="35" t="s">
        <v>41</v>
      </c>
      <c r="B168" s="111">
        <v>2011</v>
      </c>
      <c r="C168" s="100" t="s">
        <v>147</v>
      </c>
      <c r="D168" s="101" t="s">
        <v>147</v>
      </c>
      <c r="E168" s="101" t="s">
        <v>147</v>
      </c>
      <c r="F168" s="72" t="s">
        <v>147</v>
      </c>
      <c r="G168" s="72">
        <v>448317</v>
      </c>
      <c r="H168" s="100" t="s">
        <v>147</v>
      </c>
      <c r="I168" s="101" t="s">
        <v>147</v>
      </c>
      <c r="J168" s="101" t="s">
        <v>147</v>
      </c>
      <c r="K168" s="72" t="s">
        <v>147</v>
      </c>
      <c r="L168" s="75">
        <v>219600</v>
      </c>
      <c r="M168" s="100" t="s">
        <v>147</v>
      </c>
      <c r="N168" s="101" t="s">
        <v>147</v>
      </c>
      <c r="O168" s="101" t="s">
        <v>147</v>
      </c>
      <c r="P168" s="72" t="s">
        <v>147</v>
      </c>
      <c r="Q168" s="75">
        <v>228717</v>
      </c>
    </row>
    <row r="169" spans="1:17" ht="14.5" x14ac:dyDescent="0.35">
      <c r="A169" s="35" t="s">
        <v>41</v>
      </c>
      <c r="B169" s="111">
        <v>2012</v>
      </c>
      <c r="C169" s="100" t="s">
        <v>147</v>
      </c>
      <c r="D169" s="101" t="s">
        <v>147</v>
      </c>
      <c r="E169" s="101" t="s">
        <v>147</v>
      </c>
      <c r="F169" s="72" t="s">
        <v>147</v>
      </c>
      <c r="G169" s="72">
        <v>449290</v>
      </c>
      <c r="H169" s="100" t="s">
        <v>147</v>
      </c>
      <c r="I169" s="101" t="s">
        <v>147</v>
      </c>
      <c r="J169" s="101" t="s">
        <v>147</v>
      </c>
      <c r="K169" s="72" t="s">
        <v>147</v>
      </c>
      <c r="L169" s="75">
        <v>220365</v>
      </c>
      <c r="M169" s="100" t="s">
        <v>147</v>
      </c>
      <c r="N169" s="101" t="s">
        <v>147</v>
      </c>
      <c r="O169" s="101" t="s">
        <v>147</v>
      </c>
      <c r="P169" s="72" t="s">
        <v>147</v>
      </c>
      <c r="Q169" s="75">
        <v>228925</v>
      </c>
    </row>
    <row r="170" spans="1:17" ht="14.5" x14ac:dyDescent="0.35">
      <c r="A170" s="35" t="s">
        <v>41</v>
      </c>
      <c r="B170" s="111">
        <v>2013</v>
      </c>
      <c r="C170" s="100" t="s">
        <v>147</v>
      </c>
      <c r="D170" s="101" t="s">
        <v>147</v>
      </c>
      <c r="E170" s="101" t="s">
        <v>147</v>
      </c>
      <c r="F170" s="72" t="s">
        <v>147</v>
      </c>
      <c r="G170" s="72">
        <v>450689</v>
      </c>
      <c r="H170" s="100" t="s">
        <v>147</v>
      </c>
      <c r="I170" s="101" t="s">
        <v>147</v>
      </c>
      <c r="J170" s="101" t="s">
        <v>147</v>
      </c>
      <c r="K170" s="72" t="s">
        <v>147</v>
      </c>
      <c r="L170" s="75">
        <v>221573</v>
      </c>
      <c r="M170" s="100" t="s">
        <v>147</v>
      </c>
      <c r="N170" s="101" t="s">
        <v>147</v>
      </c>
      <c r="O170" s="101" t="s">
        <v>147</v>
      </c>
      <c r="P170" s="72" t="s">
        <v>147</v>
      </c>
      <c r="Q170" s="75">
        <v>229116</v>
      </c>
    </row>
    <row r="171" spans="1:17" ht="14.5" x14ac:dyDescent="0.35">
      <c r="A171" s="35" t="s">
        <v>41</v>
      </c>
      <c r="B171" s="111">
        <v>2014</v>
      </c>
      <c r="C171" s="100" t="s">
        <v>147</v>
      </c>
      <c r="D171" s="101" t="s">
        <v>147</v>
      </c>
      <c r="E171" s="101" t="s">
        <v>147</v>
      </c>
      <c r="F171" s="72" t="s">
        <v>147</v>
      </c>
      <c r="G171" s="72">
        <v>451764</v>
      </c>
      <c r="H171" s="100" t="s">
        <v>147</v>
      </c>
      <c r="I171" s="101" t="s">
        <v>147</v>
      </c>
      <c r="J171" s="101" t="s">
        <v>147</v>
      </c>
      <c r="K171" s="72" t="s">
        <v>147</v>
      </c>
      <c r="L171" s="75">
        <v>223058</v>
      </c>
      <c r="M171" s="100" t="s">
        <v>147</v>
      </c>
      <c r="N171" s="101" t="s">
        <v>147</v>
      </c>
      <c r="O171" s="101" t="s">
        <v>147</v>
      </c>
      <c r="P171" s="72" t="s">
        <v>147</v>
      </c>
      <c r="Q171" s="75">
        <v>228706</v>
      </c>
    </row>
    <row r="172" spans="1:17" ht="14.5" x14ac:dyDescent="0.35">
      <c r="A172" s="35" t="s">
        <v>41</v>
      </c>
      <c r="B172" s="111">
        <v>2015</v>
      </c>
      <c r="C172" s="100" t="s">
        <v>147</v>
      </c>
      <c r="D172" s="101" t="s">
        <v>147</v>
      </c>
      <c r="E172" s="101" t="s">
        <v>147</v>
      </c>
      <c r="F172" s="72" t="s">
        <v>147</v>
      </c>
      <c r="G172" s="72">
        <v>453001</v>
      </c>
      <c r="H172" s="100" t="s">
        <v>147</v>
      </c>
      <c r="I172" s="101" t="s">
        <v>147</v>
      </c>
      <c r="J172" s="101" t="s">
        <v>147</v>
      </c>
      <c r="K172" s="72" t="s">
        <v>147</v>
      </c>
      <c r="L172" s="75">
        <v>224327</v>
      </c>
      <c r="M172" s="100" t="s">
        <v>147</v>
      </c>
      <c r="N172" s="101" t="s">
        <v>147</v>
      </c>
      <c r="O172" s="101" t="s">
        <v>147</v>
      </c>
      <c r="P172" s="72" t="s">
        <v>147</v>
      </c>
      <c r="Q172" s="75">
        <v>228674</v>
      </c>
    </row>
    <row r="173" spans="1:17" ht="14.5" x14ac:dyDescent="0.35">
      <c r="A173" s="35" t="s">
        <v>41</v>
      </c>
      <c r="B173" s="111">
        <v>2016</v>
      </c>
      <c r="C173" s="100" t="s">
        <v>147</v>
      </c>
      <c r="D173" s="101" t="s">
        <v>147</v>
      </c>
      <c r="E173" s="101" t="s">
        <v>147</v>
      </c>
      <c r="F173" s="72" t="s">
        <v>147</v>
      </c>
      <c r="G173" s="72">
        <v>452387</v>
      </c>
      <c r="H173" s="100" t="s">
        <v>147</v>
      </c>
      <c r="I173" s="101" t="s">
        <v>147</v>
      </c>
      <c r="J173" s="101" t="s">
        <v>147</v>
      </c>
      <c r="K173" s="72" t="s">
        <v>147</v>
      </c>
      <c r="L173" s="75">
        <v>224825</v>
      </c>
      <c r="M173" s="100" t="s">
        <v>147</v>
      </c>
      <c r="N173" s="101" t="s">
        <v>147</v>
      </c>
      <c r="O173" s="101" t="s">
        <v>147</v>
      </c>
      <c r="P173" s="72" t="s">
        <v>147</v>
      </c>
      <c r="Q173" s="75">
        <v>227562</v>
      </c>
    </row>
    <row r="174" spans="1:17" ht="14.5" x14ac:dyDescent="0.35">
      <c r="A174" s="35" t="s">
        <v>41</v>
      </c>
      <c r="B174" s="111">
        <v>2017</v>
      </c>
      <c r="C174" s="100" t="s">
        <v>147</v>
      </c>
      <c r="D174" s="101" t="s">
        <v>147</v>
      </c>
      <c r="E174" s="101" t="s">
        <v>147</v>
      </c>
      <c r="F174" s="72" t="s">
        <v>147</v>
      </c>
      <c r="G174" s="72">
        <v>451866</v>
      </c>
      <c r="H174" s="100" t="s">
        <v>147</v>
      </c>
      <c r="I174" s="101" t="s">
        <v>147</v>
      </c>
      <c r="J174" s="101" t="s">
        <v>147</v>
      </c>
      <c r="K174" s="72" t="s">
        <v>147</v>
      </c>
      <c r="L174" s="75">
        <v>225763</v>
      </c>
      <c r="M174" s="100" t="s">
        <v>147</v>
      </c>
      <c r="N174" s="101" t="s">
        <v>147</v>
      </c>
      <c r="O174" s="101" t="s">
        <v>147</v>
      </c>
      <c r="P174" s="72" t="s">
        <v>147</v>
      </c>
      <c r="Q174" s="75">
        <v>226103</v>
      </c>
    </row>
    <row r="175" spans="1:17" ht="14.5" x14ac:dyDescent="0.35">
      <c r="A175" s="35" t="s">
        <v>41</v>
      </c>
      <c r="B175" s="111">
        <v>2018</v>
      </c>
      <c r="C175" s="100" t="s">
        <v>147</v>
      </c>
      <c r="D175" s="101" t="s">
        <v>147</v>
      </c>
      <c r="E175" s="101" t="s">
        <v>147</v>
      </c>
      <c r="F175" s="72" t="s">
        <v>147</v>
      </c>
      <c r="G175" s="72">
        <v>451725</v>
      </c>
      <c r="H175" s="100" t="s">
        <v>147</v>
      </c>
      <c r="I175" s="101" t="s">
        <v>147</v>
      </c>
      <c r="J175" s="101" t="s">
        <v>147</v>
      </c>
      <c r="K175" s="71" t="s">
        <v>147</v>
      </c>
      <c r="L175" s="75">
        <v>226510</v>
      </c>
      <c r="M175" s="100" t="s">
        <v>147</v>
      </c>
      <c r="N175" s="101" t="s">
        <v>147</v>
      </c>
      <c r="O175" s="101" t="s">
        <v>147</v>
      </c>
      <c r="P175" s="71" t="s">
        <v>147</v>
      </c>
      <c r="Q175" s="75">
        <v>225215</v>
      </c>
    </row>
    <row r="176" spans="1:17" ht="14.5" x14ac:dyDescent="0.35">
      <c r="A176" s="35" t="s">
        <v>41</v>
      </c>
      <c r="B176" s="111">
        <v>2019</v>
      </c>
      <c r="C176" s="100" t="s">
        <v>147</v>
      </c>
      <c r="D176" s="101" t="s">
        <v>147</v>
      </c>
      <c r="E176" s="101" t="s">
        <v>147</v>
      </c>
      <c r="F176" s="72" t="s">
        <v>147</v>
      </c>
      <c r="G176" s="72">
        <v>451057</v>
      </c>
      <c r="H176" s="100" t="s">
        <v>147</v>
      </c>
      <c r="I176" s="101" t="s">
        <v>147</v>
      </c>
      <c r="J176" s="101" t="s">
        <v>147</v>
      </c>
      <c r="K176" s="71" t="s">
        <v>147</v>
      </c>
      <c r="L176" s="75">
        <v>226740</v>
      </c>
      <c r="M176" s="100" t="s">
        <v>147</v>
      </c>
      <c r="N176" s="101" t="s">
        <v>147</v>
      </c>
      <c r="O176" s="101" t="s">
        <v>147</v>
      </c>
      <c r="P176" s="71" t="s">
        <v>147</v>
      </c>
      <c r="Q176" s="75">
        <v>224317</v>
      </c>
    </row>
    <row r="177" spans="1:17" ht="14.5" x14ac:dyDescent="0.35">
      <c r="A177" s="35" t="s">
        <v>41</v>
      </c>
      <c r="B177" s="111">
        <v>2020</v>
      </c>
      <c r="C177" s="100" t="s">
        <v>147</v>
      </c>
      <c r="D177" s="101" t="s">
        <v>147</v>
      </c>
      <c r="E177" s="101" t="s">
        <v>147</v>
      </c>
      <c r="F177" s="72" t="s">
        <v>147</v>
      </c>
      <c r="G177" s="72">
        <v>448130</v>
      </c>
      <c r="H177" s="100" t="s">
        <v>147</v>
      </c>
      <c r="I177" s="101" t="s">
        <v>147</v>
      </c>
      <c r="J177" s="101" t="s">
        <v>147</v>
      </c>
      <c r="K177" s="71" t="s">
        <v>147</v>
      </c>
      <c r="L177" s="75">
        <v>225639</v>
      </c>
      <c r="M177" s="100" t="s">
        <v>147</v>
      </c>
      <c r="N177" s="101" t="s">
        <v>147</v>
      </c>
      <c r="O177" s="101" t="s">
        <v>147</v>
      </c>
      <c r="P177" s="71" t="s">
        <v>147</v>
      </c>
      <c r="Q177" s="75">
        <v>222491</v>
      </c>
    </row>
    <row r="178" spans="1:17" ht="14.5" x14ac:dyDescent="0.35">
      <c r="A178" s="35" t="s">
        <v>41</v>
      </c>
      <c r="B178" s="111">
        <v>2021</v>
      </c>
      <c r="C178" s="100" t="s">
        <v>147</v>
      </c>
      <c r="D178" s="101" t="s">
        <v>147</v>
      </c>
      <c r="E178" s="101" t="s">
        <v>147</v>
      </c>
      <c r="F178" s="72" t="s">
        <v>147</v>
      </c>
      <c r="G178" s="72">
        <v>435981</v>
      </c>
      <c r="H178" s="100" t="s">
        <v>147</v>
      </c>
      <c r="I178" s="101" t="s">
        <v>147</v>
      </c>
      <c r="J178" s="101" t="s">
        <v>147</v>
      </c>
      <c r="K178" s="72" t="s">
        <v>147</v>
      </c>
      <c r="L178" s="75">
        <v>219440</v>
      </c>
      <c r="M178" s="100" t="s">
        <v>147</v>
      </c>
      <c r="N178" s="101" t="s">
        <v>147</v>
      </c>
      <c r="O178" s="101" t="s">
        <v>147</v>
      </c>
      <c r="P178" s="72" t="s">
        <v>147</v>
      </c>
      <c r="Q178" s="75">
        <v>216541</v>
      </c>
    </row>
    <row r="179" spans="1:17" ht="14.5" x14ac:dyDescent="0.35">
      <c r="A179" s="35" t="s">
        <v>41</v>
      </c>
      <c r="B179" s="111" t="s">
        <v>99</v>
      </c>
      <c r="C179" s="100" t="s">
        <v>147</v>
      </c>
      <c r="D179" s="101" t="s">
        <v>147</v>
      </c>
      <c r="E179" s="101" t="s">
        <v>147</v>
      </c>
      <c r="F179" s="72" t="s">
        <v>147</v>
      </c>
      <c r="G179" s="72">
        <v>2238759</v>
      </c>
      <c r="H179" s="100" t="s">
        <v>147</v>
      </c>
      <c r="I179" s="101" t="s">
        <v>147</v>
      </c>
      <c r="J179" s="101" t="s">
        <v>147</v>
      </c>
      <c r="K179" s="72" t="s">
        <v>147</v>
      </c>
      <c r="L179" s="75">
        <v>1124092</v>
      </c>
      <c r="M179" s="100" t="s">
        <v>147</v>
      </c>
      <c r="N179" s="101" t="s">
        <v>147</v>
      </c>
      <c r="O179" s="101" t="s">
        <v>147</v>
      </c>
      <c r="P179" s="72" t="s">
        <v>147</v>
      </c>
      <c r="Q179" s="75">
        <v>1114667</v>
      </c>
    </row>
    <row r="180" spans="1:17" ht="14.5" x14ac:dyDescent="0.35">
      <c r="A180" s="35" t="s">
        <v>40</v>
      </c>
      <c r="B180" s="111">
        <v>1988</v>
      </c>
      <c r="C180" s="100">
        <v>3.54</v>
      </c>
      <c r="D180" s="101">
        <v>2.95</v>
      </c>
      <c r="E180" s="101">
        <v>4.2300000000000004</v>
      </c>
      <c r="F180" s="72">
        <v>128</v>
      </c>
      <c r="G180" s="72">
        <v>3415730</v>
      </c>
      <c r="H180" s="100">
        <v>4.45</v>
      </c>
      <c r="I180" s="101">
        <v>3.45</v>
      </c>
      <c r="J180" s="101">
        <v>5.65</v>
      </c>
      <c r="K180" s="72">
        <v>72</v>
      </c>
      <c r="L180" s="75">
        <v>1690029</v>
      </c>
      <c r="M180" s="100">
        <v>2.9</v>
      </c>
      <c r="N180" s="101">
        <v>2.17</v>
      </c>
      <c r="O180" s="101">
        <v>3.79</v>
      </c>
      <c r="P180" s="72">
        <v>56</v>
      </c>
      <c r="Q180" s="75">
        <v>1725701</v>
      </c>
    </row>
    <row r="181" spans="1:17" ht="14.5" x14ac:dyDescent="0.35">
      <c r="A181" s="35" t="s">
        <v>40</v>
      </c>
      <c r="B181" s="111">
        <v>1989</v>
      </c>
      <c r="C181" s="100">
        <v>3.96</v>
      </c>
      <c r="D181" s="101">
        <v>3.32</v>
      </c>
      <c r="E181" s="101">
        <v>4.68</v>
      </c>
      <c r="F181" s="72">
        <v>141</v>
      </c>
      <c r="G181" s="72">
        <v>3423020</v>
      </c>
      <c r="H181" s="100">
        <v>5.33</v>
      </c>
      <c r="I181" s="101">
        <v>4.22</v>
      </c>
      <c r="J181" s="101">
        <v>6.64</v>
      </c>
      <c r="K181" s="72">
        <v>85</v>
      </c>
      <c r="L181" s="75">
        <v>1695704</v>
      </c>
      <c r="M181" s="100">
        <v>2.91</v>
      </c>
      <c r="N181" s="101">
        <v>2.19</v>
      </c>
      <c r="O181" s="101">
        <v>3.81</v>
      </c>
      <c r="P181" s="72">
        <v>56</v>
      </c>
      <c r="Q181" s="75">
        <v>1727316</v>
      </c>
    </row>
    <row r="182" spans="1:17" ht="14.5" x14ac:dyDescent="0.35">
      <c r="A182" s="35" t="s">
        <v>40</v>
      </c>
      <c r="B182" s="111">
        <v>1990</v>
      </c>
      <c r="C182" s="100">
        <v>3.6</v>
      </c>
      <c r="D182" s="101">
        <v>3</v>
      </c>
      <c r="E182" s="101">
        <v>4.29</v>
      </c>
      <c r="F182" s="72">
        <v>127</v>
      </c>
      <c r="G182" s="72">
        <v>3406760</v>
      </c>
      <c r="H182" s="100">
        <v>4.9000000000000004</v>
      </c>
      <c r="I182" s="101">
        <v>3.8</v>
      </c>
      <c r="J182" s="101">
        <v>6.22</v>
      </c>
      <c r="K182" s="72">
        <v>74</v>
      </c>
      <c r="L182" s="75">
        <v>1690534</v>
      </c>
      <c r="M182" s="100">
        <v>2.71</v>
      </c>
      <c r="N182" s="101">
        <v>2.02</v>
      </c>
      <c r="O182" s="101">
        <v>3.57</v>
      </c>
      <c r="P182" s="72">
        <v>53</v>
      </c>
      <c r="Q182" s="75">
        <v>1716226</v>
      </c>
    </row>
    <row r="183" spans="1:17" ht="14.5" x14ac:dyDescent="0.35">
      <c r="A183" s="35" t="s">
        <v>40</v>
      </c>
      <c r="B183" s="111">
        <v>1991</v>
      </c>
      <c r="C183" s="100">
        <v>4.45</v>
      </c>
      <c r="D183" s="101">
        <v>3.78</v>
      </c>
      <c r="E183" s="101">
        <v>5.21</v>
      </c>
      <c r="F183" s="72">
        <v>160</v>
      </c>
      <c r="G183" s="72">
        <v>3388038</v>
      </c>
      <c r="H183" s="100">
        <v>6.21</v>
      </c>
      <c r="I183" s="101">
        <v>5.0199999999999996</v>
      </c>
      <c r="J183" s="101">
        <v>7.6</v>
      </c>
      <c r="K183" s="72">
        <v>99</v>
      </c>
      <c r="L183" s="75">
        <v>1681010</v>
      </c>
      <c r="M183" s="100">
        <v>3.07</v>
      </c>
      <c r="N183" s="101">
        <v>2.34</v>
      </c>
      <c r="O183" s="101">
        <v>3.97</v>
      </c>
      <c r="P183" s="72">
        <v>61</v>
      </c>
      <c r="Q183" s="75">
        <v>1707028</v>
      </c>
    </row>
    <row r="184" spans="1:17" ht="14.5" x14ac:dyDescent="0.35">
      <c r="A184" s="35" t="s">
        <v>40</v>
      </c>
      <c r="B184" s="111">
        <v>1992</v>
      </c>
      <c r="C184" s="100">
        <v>3.21</v>
      </c>
      <c r="D184" s="101">
        <v>2.65</v>
      </c>
      <c r="E184" s="101">
        <v>3.86</v>
      </c>
      <c r="F184" s="72">
        <v>116</v>
      </c>
      <c r="G184" s="72">
        <v>3376342</v>
      </c>
      <c r="H184" s="100">
        <v>4.74</v>
      </c>
      <c r="I184" s="101">
        <v>3.71</v>
      </c>
      <c r="J184" s="101">
        <v>5.98</v>
      </c>
      <c r="K184" s="72">
        <v>75</v>
      </c>
      <c r="L184" s="75">
        <v>1676064</v>
      </c>
      <c r="M184" s="100">
        <v>2.0699999999999998</v>
      </c>
      <c r="N184" s="101">
        <v>1.48</v>
      </c>
      <c r="O184" s="101">
        <v>2.83</v>
      </c>
      <c r="P184" s="72">
        <v>41</v>
      </c>
      <c r="Q184" s="75">
        <v>1700278</v>
      </c>
    </row>
    <row r="185" spans="1:17" ht="14.5" x14ac:dyDescent="0.35">
      <c r="A185" s="35" t="s">
        <v>40</v>
      </c>
      <c r="B185" s="111">
        <v>1993</v>
      </c>
      <c r="C185" s="100">
        <v>3.71</v>
      </c>
      <c r="D185" s="101">
        <v>3.11</v>
      </c>
      <c r="E185" s="101">
        <v>4.41</v>
      </c>
      <c r="F185" s="72">
        <v>133</v>
      </c>
      <c r="G185" s="72">
        <v>3342606</v>
      </c>
      <c r="H185" s="100">
        <v>5.46</v>
      </c>
      <c r="I185" s="101">
        <v>4.3600000000000003</v>
      </c>
      <c r="J185" s="101">
        <v>6.76</v>
      </c>
      <c r="K185" s="72">
        <v>87</v>
      </c>
      <c r="L185" s="75">
        <v>1659549</v>
      </c>
      <c r="M185" s="100">
        <v>2.36</v>
      </c>
      <c r="N185" s="101">
        <v>1.72</v>
      </c>
      <c r="O185" s="101">
        <v>3.16</v>
      </c>
      <c r="P185" s="72">
        <v>46</v>
      </c>
      <c r="Q185" s="75">
        <v>1683057</v>
      </c>
    </row>
    <row r="186" spans="1:17" ht="14.5" x14ac:dyDescent="0.35">
      <c r="A186" s="35" t="s">
        <v>40</v>
      </c>
      <c r="B186" s="111">
        <v>1994</v>
      </c>
      <c r="C186" s="100">
        <v>3.35</v>
      </c>
      <c r="D186" s="101">
        <v>2.78</v>
      </c>
      <c r="E186" s="101">
        <v>4.01</v>
      </c>
      <c r="F186" s="72">
        <v>120</v>
      </c>
      <c r="G186" s="72">
        <v>3291765</v>
      </c>
      <c r="H186" s="100">
        <v>4.74</v>
      </c>
      <c r="I186" s="101">
        <v>3.71</v>
      </c>
      <c r="J186" s="101">
        <v>5.97</v>
      </c>
      <c r="K186" s="72">
        <v>75</v>
      </c>
      <c r="L186" s="75">
        <v>1633231</v>
      </c>
      <c r="M186" s="100">
        <v>2.31</v>
      </c>
      <c r="N186" s="101">
        <v>1.68</v>
      </c>
      <c r="O186" s="101">
        <v>3.11</v>
      </c>
      <c r="P186" s="72">
        <v>45</v>
      </c>
      <c r="Q186" s="75">
        <v>1658534</v>
      </c>
    </row>
    <row r="187" spans="1:17" ht="14.5" x14ac:dyDescent="0.35">
      <c r="A187" s="35" t="s">
        <v>40</v>
      </c>
      <c r="B187" s="111">
        <v>1995</v>
      </c>
      <c r="C187" s="100">
        <v>3.65</v>
      </c>
      <c r="D187" s="101">
        <v>3.05</v>
      </c>
      <c r="E187" s="101">
        <v>4.33</v>
      </c>
      <c r="F187" s="72">
        <v>133</v>
      </c>
      <c r="G187" s="72">
        <v>3261907</v>
      </c>
      <c r="H187" s="100">
        <v>5.74</v>
      </c>
      <c r="I187" s="101">
        <v>4.6100000000000003</v>
      </c>
      <c r="J187" s="101">
        <v>7.07</v>
      </c>
      <c r="K187" s="72">
        <v>91</v>
      </c>
      <c r="L187" s="75">
        <v>1619077</v>
      </c>
      <c r="M187" s="100">
        <v>2.0699999999999998</v>
      </c>
      <c r="N187" s="101">
        <v>1.48</v>
      </c>
      <c r="O187" s="101">
        <v>2.82</v>
      </c>
      <c r="P187" s="72">
        <v>42</v>
      </c>
      <c r="Q187" s="75">
        <v>1642830</v>
      </c>
    </row>
    <row r="188" spans="1:17" ht="14.5" x14ac:dyDescent="0.35">
      <c r="A188" s="35" t="s">
        <v>40</v>
      </c>
      <c r="B188" s="111">
        <v>1996</v>
      </c>
      <c r="C188" s="100">
        <v>3.6</v>
      </c>
      <c r="D188" s="101">
        <v>3.01</v>
      </c>
      <c r="E188" s="101">
        <v>4.2699999999999996</v>
      </c>
      <c r="F188" s="72">
        <v>132</v>
      </c>
      <c r="G188" s="72">
        <v>3250611</v>
      </c>
      <c r="H188" s="100">
        <v>5.64</v>
      </c>
      <c r="I188" s="101">
        <v>4.51</v>
      </c>
      <c r="J188" s="101">
        <v>6.97</v>
      </c>
      <c r="K188" s="72">
        <v>88</v>
      </c>
      <c r="L188" s="75">
        <v>1613982</v>
      </c>
      <c r="M188" s="100">
        <v>2.21</v>
      </c>
      <c r="N188" s="101">
        <v>1.6</v>
      </c>
      <c r="O188" s="101">
        <v>3</v>
      </c>
      <c r="P188" s="72">
        <v>44</v>
      </c>
      <c r="Q188" s="75">
        <v>1636629</v>
      </c>
    </row>
    <row r="189" spans="1:17" ht="14.5" x14ac:dyDescent="0.35">
      <c r="A189" s="35" t="s">
        <v>40</v>
      </c>
      <c r="B189" s="111">
        <v>1997</v>
      </c>
      <c r="C189" s="100">
        <v>3.91</v>
      </c>
      <c r="D189" s="101">
        <v>3.3</v>
      </c>
      <c r="E189" s="101">
        <v>4.5999999999999996</v>
      </c>
      <c r="F189" s="72">
        <v>145</v>
      </c>
      <c r="G189" s="72">
        <v>3258857</v>
      </c>
      <c r="H189" s="100">
        <v>6.25</v>
      </c>
      <c r="I189" s="101">
        <v>5.1100000000000003</v>
      </c>
      <c r="J189" s="101">
        <v>7.58</v>
      </c>
      <c r="K189" s="72">
        <v>105</v>
      </c>
      <c r="L189" s="75">
        <v>1618906</v>
      </c>
      <c r="M189" s="100">
        <v>1.91</v>
      </c>
      <c r="N189" s="101">
        <v>1.36</v>
      </c>
      <c r="O189" s="101">
        <v>2.63</v>
      </c>
      <c r="P189" s="72">
        <v>40</v>
      </c>
      <c r="Q189" s="75">
        <v>1639951</v>
      </c>
    </row>
    <row r="190" spans="1:17" ht="14.5" x14ac:dyDescent="0.35">
      <c r="A190" s="35" t="s">
        <v>40</v>
      </c>
      <c r="B190" s="111">
        <v>1998</v>
      </c>
      <c r="C190" s="100">
        <v>3.71</v>
      </c>
      <c r="D190" s="101">
        <v>3.11</v>
      </c>
      <c r="E190" s="101">
        <v>4.3899999999999997</v>
      </c>
      <c r="F190" s="72">
        <v>138</v>
      </c>
      <c r="G190" s="72">
        <v>3264251</v>
      </c>
      <c r="H190" s="100">
        <v>5.23</v>
      </c>
      <c r="I190" s="101">
        <v>4.18</v>
      </c>
      <c r="J190" s="101">
        <v>6.48</v>
      </c>
      <c r="K190" s="72">
        <v>87</v>
      </c>
      <c r="L190" s="75">
        <v>1623894</v>
      </c>
      <c r="M190" s="100">
        <v>2.5</v>
      </c>
      <c r="N190" s="101">
        <v>1.86</v>
      </c>
      <c r="O190" s="101">
        <v>3.31</v>
      </c>
      <c r="P190" s="72">
        <v>51</v>
      </c>
      <c r="Q190" s="75">
        <v>1640357</v>
      </c>
    </row>
    <row r="191" spans="1:17" ht="14.5" x14ac:dyDescent="0.35">
      <c r="A191" s="35" t="s">
        <v>40</v>
      </c>
      <c r="B191" s="111">
        <v>1999</v>
      </c>
      <c r="C191" s="100">
        <v>3.48</v>
      </c>
      <c r="D191" s="101">
        <v>2.9</v>
      </c>
      <c r="E191" s="101">
        <v>4.1399999999999997</v>
      </c>
      <c r="F191" s="72">
        <v>131</v>
      </c>
      <c r="G191" s="72">
        <v>3254562</v>
      </c>
      <c r="H191" s="100">
        <v>5.04</v>
      </c>
      <c r="I191" s="101">
        <v>4</v>
      </c>
      <c r="J191" s="101">
        <v>6.27</v>
      </c>
      <c r="K191" s="72">
        <v>83</v>
      </c>
      <c r="L191" s="75">
        <v>1618445</v>
      </c>
      <c r="M191" s="100">
        <v>2.4</v>
      </c>
      <c r="N191" s="101">
        <v>1.76</v>
      </c>
      <c r="O191" s="101">
        <v>3.21</v>
      </c>
      <c r="P191" s="72">
        <v>48</v>
      </c>
      <c r="Q191" s="75">
        <v>1636117</v>
      </c>
    </row>
    <row r="192" spans="1:17" ht="14.5" x14ac:dyDescent="0.35">
      <c r="A192" s="35" t="s">
        <v>40</v>
      </c>
      <c r="B192" s="111">
        <v>2000</v>
      </c>
      <c r="C192" s="100">
        <v>3.72</v>
      </c>
      <c r="D192" s="101">
        <v>3.13</v>
      </c>
      <c r="E192" s="101">
        <v>4.3899999999999997</v>
      </c>
      <c r="F192" s="72">
        <v>142</v>
      </c>
      <c r="G192" s="72">
        <v>3238545</v>
      </c>
      <c r="H192" s="100">
        <v>5.25</v>
      </c>
      <c r="I192" s="101">
        <v>4.2</v>
      </c>
      <c r="J192" s="101">
        <v>6.49</v>
      </c>
      <c r="K192" s="72">
        <v>88</v>
      </c>
      <c r="L192" s="75">
        <v>1611009</v>
      </c>
      <c r="M192" s="100">
        <v>2.61</v>
      </c>
      <c r="N192" s="101">
        <v>1.95</v>
      </c>
      <c r="O192" s="101">
        <v>3.44</v>
      </c>
      <c r="P192" s="72">
        <v>54</v>
      </c>
      <c r="Q192" s="75">
        <v>1627536</v>
      </c>
    </row>
    <row r="193" spans="1:18" ht="14.5" x14ac:dyDescent="0.35">
      <c r="A193" s="35" t="s">
        <v>40</v>
      </c>
      <c r="B193" s="111">
        <v>2001</v>
      </c>
      <c r="C193" s="100">
        <v>2.99</v>
      </c>
      <c r="D193" s="101">
        <v>2.46</v>
      </c>
      <c r="E193" s="101">
        <v>3.61</v>
      </c>
      <c r="F193" s="72">
        <v>113</v>
      </c>
      <c r="G193" s="72">
        <v>3204678</v>
      </c>
      <c r="H193" s="100">
        <v>3.92</v>
      </c>
      <c r="I193" s="101">
        <v>3.02</v>
      </c>
      <c r="J193" s="101">
        <v>5</v>
      </c>
      <c r="K193" s="72">
        <v>66</v>
      </c>
      <c r="L193" s="75">
        <v>1596551</v>
      </c>
      <c r="M193" s="100">
        <v>2.23</v>
      </c>
      <c r="N193" s="101">
        <v>1.63</v>
      </c>
      <c r="O193" s="101">
        <v>3.01</v>
      </c>
      <c r="P193" s="72">
        <v>47</v>
      </c>
      <c r="Q193" s="75">
        <v>1608127</v>
      </c>
    </row>
    <row r="194" spans="1:18" ht="14.5" x14ac:dyDescent="0.35">
      <c r="A194" s="35" t="s">
        <v>40</v>
      </c>
      <c r="B194" s="111">
        <v>2002</v>
      </c>
      <c r="C194" s="100">
        <v>3.36</v>
      </c>
      <c r="D194" s="101">
        <v>2.8</v>
      </c>
      <c r="E194" s="101">
        <v>4</v>
      </c>
      <c r="F194" s="72">
        <v>129</v>
      </c>
      <c r="G194" s="72">
        <v>3132935</v>
      </c>
      <c r="H194" s="100">
        <v>5.15</v>
      </c>
      <c r="I194" s="101">
        <v>4.0999999999999996</v>
      </c>
      <c r="J194" s="101">
        <v>6.39</v>
      </c>
      <c r="K194" s="72">
        <v>85</v>
      </c>
      <c r="L194" s="75">
        <v>1560938</v>
      </c>
      <c r="M194" s="100">
        <v>2.02</v>
      </c>
      <c r="N194" s="101">
        <v>1.46</v>
      </c>
      <c r="O194" s="101">
        <v>2.75</v>
      </c>
      <c r="P194" s="72">
        <v>44</v>
      </c>
      <c r="Q194" s="75">
        <v>1571997</v>
      </c>
    </row>
    <row r="195" spans="1:18" ht="14.5" x14ac:dyDescent="0.35">
      <c r="A195" s="35" t="s">
        <v>40</v>
      </c>
      <c r="B195" s="111">
        <v>2003</v>
      </c>
      <c r="C195" s="100">
        <v>3.99</v>
      </c>
      <c r="D195" s="101">
        <v>3.38</v>
      </c>
      <c r="E195" s="101">
        <v>4.6900000000000004</v>
      </c>
      <c r="F195" s="72">
        <v>153</v>
      </c>
      <c r="G195" s="72">
        <v>3072884</v>
      </c>
      <c r="H195" s="100">
        <v>5.82</v>
      </c>
      <c r="I195" s="101">
        <v>4.71</v>
      </c>
      <c r="J195" s="101">
        <v>7.13</v>
      </c>
      <c r="K195" s="72">
        <v>97</v>
      </c>
      <c r="L195" s="75">
        <v>1529748</v>
      </c>
      <c r="M195" s="100">
        <v>2.77</v>
      </c>
      <c r="N195" s="101">
        <v>2.08</v>
      </c>
      <c r="O195" s="101">
        <v>3.65</v>
      </c>
      <c r="P195" s="72">
        <v>56</v>
      </c>
      <c r="Q195" s="75">
        <v>1543136</v>
      </c>
    </row>
    <row r="196" spans="1:18" ht="14.5" x14ac:dyDescent="0.35">
      <c r="A196" s="35" t="s">
        <v>40</v>
      </c>
      <c r="B196" s="111">
        <v>2004</v>
      </c>
      <c r="C196" s="100">
        <v>3.8</v>
      </c>
      <c r="D196" s="101">
        <v>3.2</v>
      </c>
      <c r="E196" s="101">
        <v>4.4800000000000004</v>
      </c>
      <c r="F196" s="72">
        <v>145</v>
      </c>
      <c r="G196" s="72">
        <v>3018764</v>
      </c>
      <c r="H196" s="100">
        <v>5.58</v>
      </c>
      <c r="I196" s="101">
        <v>4.5</v>
      </c>
      <c r="J196" s="101">
        <v>6.85</v>
      </c>
      <c r="K196" s="72">
        <v>94</v>
      </c>
      <c r="L196" s="75">
        <v>1503039</v>
      </c>
      <c r="M196" s="100">
        <v>2.42</v>
      </c>
      <c r="N196" s="101">
        <v>1.79</v>
      </c>
      <c r="O196" s="101">
        <v>3.22</v>
      </c>
      <c r="P196" s="72">
        <v>51</v>
      </c>
      <c r="Q196" s="75">
        <v>1515725</v>
      </c>
      <c r="R196" s="90"/>
    </row>
    <row r="197" spans="1:18" ht="14.5" x14ac:dyDescent="0.35">
      <c r="A197" s="35" t="s">
        <v>40</v>
      </c>
      <c r="B197" s="111">
        <v>2005</v>
      </c>
      <c r="C197" s="100">
        <v>3.8</v>
      </c>
      <c r="D197" s="101">
        <v>3.19</v>
      </c>
      <c r="E197" s="101">
        <v>4.49</v>
      </c>
      <c r="F197" s="72">
        <v>145</v>
      </c>
      <c r="G197" s="72">
        <v>2977382</v>
      </c>
      <c r="H197" s="100">
        <v>6</v>
      </c>
      <c r="I197" s="101">
        <v>4.88</v>
      </c>
      <c r="J197" s="101">
        <v>7.31</v>
      </c>
      <c r="K197" s="72">
        <v>102</v>
      </c>
      <c r="L197" s="75">
        <v>1483479</v>
      </c>
      <c r="M197" s="100">
        <v>2.1800000000000002</v>
      </c>
      <c r="N197" s="101">
        <v>1.56</v>
      </c>
      <c r="O197" s="101">
        <v>2.99</v>
      </c>
      <c r="P197" s="72">
        <v>43</v>
      </c>
      <c r="Q197" s="75">
        <v>1493903</v>
      </c>
      <c r="R197" s="90"/>
    </row>
    <row r="198" spans="1:18" ht="14.5" x14ac:dyDescent="0.35">
      <c r="A198" s="35" t="s">
        <v>40</v>
      </c>
      <c r="B198" s="111">
        <v>2006</v>
      </c>
      <c r="C198" s="100">
        <v>4.33</v>
      </c>
      <c r="D198" s="101">
        <v>3.68</v>
      </c>
      <c r="E198" s="101">
        <v>5.07</v>
      </c>
      <c r="F198" s="72">
        <v>164</v>
      </c>
      <c r="G198" s="72">
        <v>2941271</v>
      </c>
      <c r="H198" s="100">
        <v>6.8</v>
      </c>
      <c r="I198" s="101">
        <v>5.6</v>
      </c>
      <c r="J198" s="101">
        <v>8.1999999999999993</v>
      </c>
      <c r="K198" s="72">
        <v>116</v>
      </c>
      <c r="L198" s="75">
        <v>1466017</v>
      </c>
      <c r="M198" s="100">
        <v>2.38</v>
      </c>
      <c r="N198" s="101">
        <v>1.73</v>
      </c>
      <c r="O198" s="101">
        <v>3.21</v>
      </c>
      <c r="P198" s="72">
        <v>48</v>
      </c>
      <c r="Q198" s="75">
        <v>1475254</v>
      </c>
      <c r="R198" s="90"/>
    </row>
    <row r="199" spans="1:18" ht="14.5" x14ac:dyDescent="0.35">
      <c r="A199" s="35" t="s">
        <v>40</v>
      </c>
      <c r="B199" s="111">
        <v>2007</v>
      </c>
      <c r="C199" s="100">
        <v>3.82</v>
      </c>
      <c r="D199" s="101">
        <v>3.21</v>
      </c>
      <c r="E199" s="101">
        <v>4.5199999999999996</v>
      </c>
      <c r="F199" s="72">
        <v>146</v>
      </c>
      <c r="G199" s="72">
        <v>2922411</v>
      </c>
      <c r="H199" s="100">
        <v>5.61</v>
      </c>
      <c r="I199" s="101">
        <v>4.53</v>
      </c>
      <c r="J199" s="101">
        <v>6.89</v>
      </c>
      <c r="K199" s="72">
        <v>96</v>
      </c>
      <c r="L199" s="72">
        <v>1457991</v>
      </c>
      <c r="M199" s="100">
        <v>2.46</v>
      </c>
      <c r="N199" s="101">
        <v>1.8</v>
      </c>
      <c r="O199" s="101">
        <v>3.3</v>
      </c>
      <c r="P199" s="72">
        <v>50</v>
      </c>
      <c r="Q199" s="75">
        <v>1464420</v>
      </c>
      <c r="R199" s="90"/>
    </row>
    <row r="200" spans="1:18" ht="14.5" x14ac:dyDescent="0.35">
      <c r="A200" s="35" t="s">
        <v>40</v>
      </c>
      <c r="B200" s="111">
        <v>2008</v>
      </c>
      <c r="C200" s="100">
        <v>4.1500000000000004</v>
      </c>
      <c r="D200" s="101">
        <v>3.52</v>
      </c>
      <c r="E200" s="101">
        <v>4.87</v>
      </c>
      <c r="F200" s="72">
        <v>163</v>
      </c>
      <c r="G200" s="72">
        <v>2916229</v>
      </c>
      <c r="H200" s="100">
        <v>6.13</v>
      </c>
      <c r="I200" s="101">
        <v>5</v>
      </c>
      <c r="J200" s="101">
        <v>7.44</v>
      </c>
      <c r="K200" s="72">
        <v>108</v>
      </c>
      <c r="L200" s="72">
        <v>1455730</v>
      </c>
      <c r="M200" s="100">
        <v>2.54</v>
      </c>
      <c r="N200" s="101">
        <v>1.89</v>
      </c>
      <c r="O200" s="101">
        <v>3.36</v>
      </c>
      <c r="P200" s="72">
        <v>55</v>
      </c>
      <c r="Q200" s="75">
        <v>1460499</v>
      </c>
      <c r="R200" s="90"/>
    </row>
    <row r="201" spans="1:18" ht="14.5" x14ac:dyDescent="0.35">
      <c r="A201" s="35" t="s">
        <v>40</v>
      </c>
      <c r="B201" s="111">
        <v>2009</v>
      </c>
      <c r="C201" s="100">
        <v>3.4</v>
      </c>
      <c r="D201" s="101">
        <v>2.82</v>
      </c>
      <c r="E201" s="101">
        <v>4.0599999999999996</v>
      </c>
      <c r="F201" s="72">
        <v>130</v>
      </c>
      <c r="G201" s="72">
        <v>2909955</v>
      </c>
      <c r="H201" s="100">
        <v>4.24</v>
      </c>
      <c r="I201" s="101">
        <v>3.31</v>
      </c>
      <c r="J201" s="101">
        <v>5.37</v>
      </c>
      <c r="K201" s="72">
        <v>73</v>
      </c>
      <c r="L201" s="72">
        <v>1454509</v>
      </c>
      <c r="M201" s="100">
        <v>2.64</v>
      </c>
      <c r="N201" s="101">
        <v>1.97</v>
      </c>
      <c r="O201" s="101">
        <v>3.5</v>
      </c>
      <c r="P201" s="72">
        <v>57</v>
      </c>
      <c r="Q201" s="72">
        <v>1455446</v>
      </c>
      <c r="R201" s="90"/>
    </row>
    <row r="202" spans="1:18" ht="14.5" x14ac:dyDescent="0.35">
      <c r="A202" s="35" t="s">
        <v>40</v>
      </c>
      <c r="B202" s="111">
        <v>2010</v>
      </c>
      <c r="C202" s="100">
        <v>4.58</v>
      </c>
      <c r="D202" s="101">
        <v>3.91</v>
      </c>
      <c r="E202" s="101">
        <v>5.33</v>
      </c>
      <c r="F202" s="72">
        <v>181</v>
      </c>
      <c r="G202" s="72">
        <v>2899688</v>
      </c>
      <c r="H202" s="100">
        <v>7.24</v>
      </c>
      <c r="I202" s="101">
        <v>6.01</v>
      </c>
      <c r="J202" s="101">
        <v>8.66</v>
      </c>
      <c r="K202" s="72">
        <v>128</v>
      </c>
      <c r="L202" s="72">
        <v>1451418</v>
      </c>
      <c r="M202" s="100">
        <v>2.44</v>
      </c>
      <c r="N202" s="101">
        <v>1.8</v>
      </c>
      <c r="O202" s="101">
        <v>3.26</v>
      </c>
      <c r="P202" s="72">
        <v>53</v>
      </c>
      <c r="Q202" s="72">
        <v>1448270</v>
      </c>
      <c r="R202" s="90"/>
    </row>
    <row r="203" spans="1:18" ht="14.5" x14ac:dyDescent="0.35">
      <c r="A203" s="35" t="s">
        <v>40</v>
      </c>
      <c r="B203" s="111">
        <v>2011</v>
      </c>
      <c r="C203" s="100">
        <v>3.21</v>
      </c>
      <c r="D203" s="101">
        <v>2.66</v>
      </c>
      <c r="E203" s="101">
        <v>3.84</v>
      </c>
      <c r="F203" s="72">
        <v>130</v>
      </c>
      <c r="G203" s="72">
        <v>2909959</v>
      </c>
      <c r="H203" s="100">
        <v>4.6500000000000004</v>
      </c>
      <c r="I203" s="101">
        <v>3.7</v>
      </c>
      <c r="J203" s="101">
        <v>5.8</v>
      </c>
      <c r="K203" s="72">
        <v>86</v>
      </c>
      <c r="L203" s="72">
        <v>1459734</v>
      </c>
      <c r="M203" s="100">
        <v>1.89</v>
      </c>
      <c r="N203" s="101">
        <v>1.34</v>
      </c>
      <c r="O203" s="101">
        <v>2.62</v>
      </c>
      <c r="P203" s="72">
        <v>44</v>
      </c>
      <c r="Q203" s="72">
        <v>1450225</v>
      </c>
      <c r="R203" s="90"/>
    </row>
    <row r="204" spans="1:18" ht="14.5" x14ac:dyDescent="0.35">
      <c r="A204" s="35" t="s">
        <v>40</v>
      </c>
      <c r="B204" s="111">
        <v>2012</v>
      </c>
      <c r="C204" s="100">
        <v>3.42</v>
      </c>
      <c r="D204" s="101">
        <v>2.87</v>
      </c>
      <c r="E204" s="101">
        <v>4.05</v>
      </c>
      <c r="F204" s="72">
        <v>147</v>
      </c>
      <c r="G204" s="72">
        <v>2927738</v>
      </c>
      <c r="H204" s="100">
        <v>5.0999999999999996</v>
      </c>
      <c r="I204" s="101">
        <v>4.1100000000000003</v>
      </c>
      <c r="J204" s="101">
        <v>6.26</v>
      </c>
      <c r="K204" s="72">
        <v>97</v>
      </c>
      <c r="L204" s="72">
        <v>1472232</v>
      </c>
      <c r="M204" s="100">
        <v>2.0499999999999998</v>
      </c>
      <c r="N204" s="101">
        <v>1.5</v>
      </c>
      <c r="O204" s="101">
        <v>2.77</v>
      </c>
      <c r="P204" s="72">
        <v>50</v>
      </c>
      <c r="Q204" s="72">
        <v>1455506</v>
      </c>
      <c r="R204" s="90"/>
    </row>
    <row r="205" spans="1:18" ht="14.5" x14ac:dyDescent="0.35">
      <c r="A205" s="35" t="s">
        <v>40</v>
      </c>
      <c r="B205" s="111">
        <v>2013</v>
      </c>
      <c r="C205" s="100">
        <v>3.49</v>
      </c>
      <c r="D205" s="101">
        <v>2.94</v>
      </c>
      <c r="E205" s="101">
        <v>4.13</v>
      </c>
      <c r="F205" s="72">
        <v>152</v>
      </c>
      <c r="G205" s="72">
        <v>2943906</v>
      </c>
      <c r="H205" s="100">
        <v>5.75</v>
      </c>
      <c r="I205" s="101">
        <v>4.7</v>
      </c>
      <c r="J205" s="101">
        <v>6.98</v>
      </c>
      <c r="K205" s="72">
        <v>111</v>
      </c>
      <c r="L205" s="72">
        <v>1483935</v>
      </c>
      <c r="M205" s="100">
        <v>1.6</v>
      </c>
      <c r="N205" s="101">
        <v>1.1299999999999999</v>
      </c>
      <c r="O205" s="101">
        <v>2.2599999999999998</v>
      </c>
      <c r="P205" s="72">
        <v>41</v>
      </c>
      <c r="Q205" s="72">
        <v>1459971</v>
      </c>
      <c r="R205" s="90"/>
    </row>
    <row r="206" spans="1:18" ht="14.5" x14ac:dyDescent="0.35">
      <c r="A206" s="35" t="s">
        <v>40</v>
      </c>
      <c r="B206" s="111">
        <v>2014</v>
      </c>
      <c r="C206" s="100">
        <v>3.34</v>
      </c>
      <c r="D206" s="101">
        <v>2.79</v>
      </c>
      <c r="E206" s="101">
        <v>3.98</v>
      </c>
      <c r="F206" s="72">
        <v>139</v>
      </c>
      <c r="G206" s="72">
        <v>2958059</v>
      </c>
      <c r="H206" s="100">
        <v>5.28</v>
      </c>
      <c r="I206" s="101">
        <v>4.28</v>
      </c>
      <c r="J206" s="101">
        <v>6.47</v>
      </c>
      <c r="K206" s="72">
        <v>101</v>
      </c>
      <c r="L206" s="72">
        <v>1494591</v>
      </c>
      <c r="M206" s="100">
        <v>1.78</v>
      </c>
      <c r="N206" s="101">
        <v>1.23</v>
      </c>
      <c r="O206" s="101">
        <v>2.5299999999999998</v>
      </c>
      <c r="P206" s="72">
        <v>38</v>
      </c>
      <c r="Q206" s="72">
        <v>1463468</v>
      </c>
      <c r="R206" s="90"/>
    </row>
    <row r="207" spans="1:18" ht="14.5" x14ac:dyDescent="0.35">
      <c r="A207" s="35" t="s">
        <v>40</v>
      </c>
      <c r="B207" s="111">
        <v>2015</v>
      </c>
      <c r="C207" s="100">
        <v>3.13</v>
      </c>
      <c r="D207" s="101">
        <v>2.61</v>
      </c>
      <c r="E207" s="101">
        <v>3.73</v>
      </c>
      <c r="F207" s="72">
        <v>137</v>
      </c>
      <c r="G207" s="72">
        <v>2966420</v>
      </c>
      <c r="H207" s="100">
        <v>4.71</v>
      </c>
      <c r="I207" s="101">
        <v>3.78</v>
      </c>
      <c r="J207" s="101">
        <v>5.83</v>
      </c>
      <c r="K207" s="72">
        <v>93</v>
      </c>
      <c r="L207" s="72">
        <v>1503049</v>
      </c>
      <c r="M207" s="100">
        <v>1.97</v>
      </c>
      <c r="N207" s="101">
        <v>1.39</v>
      </c>
      <c r="O207" s="101">
        <v>2.73</v>
      </c>
      <c r="P207" s="72">
        <v>44</v>
      </c>
      <c r="Q207" s="72">
        <v>1463371</v>
      </c>
      <c r="R207" s="90"/>
    </row>
    <row r="208" spans="1:18" ht="14.5" x14ac:dyDescent="0.35">
      <c r="A208" s="35" t="s">
        <v>40</v>
      </c>
      <c r="B208" s="111">
        <v>2016</v>
      </c>
      <c r="C208" s="100">
        <v>2.59</v>
      </c>
      <c r="D208" s="101">
        <v>2.14</v>
      </c>
      <c r="E208" s="101">
        <v>3.14</v>
      </c>
      <c r="F208" s="72">
        <v>119</v>
      </c>
      <c r="G208" s="72">
        <v>2956646</v>
      </c>
      <c r="H208" s="100">
        <v>4.4000000000000004</v>
      </c>
      <c r="I208" s="101">
        <v>3.51</v>
      </c>
      <c r="J208" s="101">
        <v>5.48</v>
      </c>
      <c r="K208" s="72">
        <v>87</v>
      </c>
      <c r="L208" s="72">
        <v>1501969</v>
      </c>
      <c r="M208" s="100">
        <v>1.18</v>
      </c>
      <c r="N208" s="101">
        <v>0.79</v>
      </c>
      <c r="O208" s="101">
        <v>1.75</v>
      </c>
      <c r="P208" s="72">
        <v>32</v>
      </c>
      <c r="Q208" s="72">
        <v>1454677</v>
      </c>
      <c r="R208" s="90"/>
    </row>
    <row r="209" spans="1:17" ht="14.5" x14ac:dyDescent="0.35">
      <c r="A209" s="35" t="s">
        <v>40</v>
      </c>
      <c r="B209" s="111">
        <v>2017</v>
      </c>
      <c r="C209" s="100">
        <v>2.65</v>
      </c>
      <c r="D209" s="101">
        <v>2.1800000000000002</v>
      </c>
      <c r="E209" s="101">
        <v>3.2</v>
      </c>
      <c r="F209" s="72">
        <v>120</v>
      </c>
      <c r="G209" s="72">
        <v>2933078</v>
      </c>
      <c r="H209" s="100">
        <v>4.2</v>
      </c>
      <c r="I209" s="101">
        <v>3.33</v>
      </c>
      <c r="J209" s="101">
        <v>5.25</v>
      </c>
      <c r="K209" s="72">
        <v>84</v>
      </c>
      <c r="L209" s="72">
        <v>1493688</v>
      </c>
      <c r="M209" s="100">
        <v>1.39</v>
      </c>
      <c r="N209" s="101">
        <v>0.96</v>
      </c>
      <c r="O209" s="101">
        <v>1.99</v>
      </c>
      <c r="P209" s="72">
        <v>36</v>
      </c>
      <c r="Q209" s="72">
        <v>1439390</v>
      </c>
    </row>
    <row r="210" spans="1:17" ht="14.5" x14ac:dyDescent="0.35">
      <c r="A210" s="35" t="s">
        <v>40</v>
      </c>
      <c r="B210" s="111">
        <v>2018</v>
      </c>
      <c r="C210" s="100">
        <v>2.6</v>
      </c>
      <c r="D210" s="101">
        <v>2.13</v>
      </c>
      <c r="E210" s="101">
        <v>3.15</v>
      </c>
      <c r="F210" s="72">
        <v>114</v>
      </c>
      <c r="G210" s="72">
        <v>2905635</v>
      </c>
      <c r="H210" s="100">
        <v>3.36</v>
      </c>
      <c r="I210" s="101">
        <v>2.58</v>
      </c>
      <c r="J210" s="101">
        <v>4.33</v>
      </c>
      <c r="K210" s="72">
        <v>66</v>
      </c>
      <c r="L210" s="72">
        <v>1482626</v>
      </c>
      <c r="M210" s="100">
        <v>1.95</v>
      </c>
      <c r="N210" s="101">
        <v>1.42</v>
      </c>
      <c r="O210" s="101">
        <v>2.65</v>
      </c>
      <c r="P210" s="72">
        <v>48</v>
      </c>
      <c r="Q210" s="72">
        <v>1423009</v>
      </c>
    </row>
    <row r="211" spans="1:17" ht="14.5" x14ac:dyDescent="0.35">
      <c r="A211" s="35" t="s">
        <v>40</v>
      </c>
      <c r="B211" s="111">
        <v>2019</v>
      </c>
      <c r="C211" s="100">
        <v>3.09</v>
      </c>
      <c r="D211" s="101">
        <v>2.57</v>
      </c>
      <c r="E211" s="101">
        <v>3.69</v>
      </c>
      <c r="F211" s="72">
        <v>135</v>
      </c>
      <c r="G211" s="72">
        <v>2867976</v>
      </c>
      <c r="H211" s="100">
        <v>4.71</v>
      </c>
      <c r="I211" s="101">
        <v>3.77</v>
      </c>
      <c r="J211" s="101">
        <v>5.84</v>
      </c>
      <c r="K211" s="72">
        <v>91</v>
      </c>
      <c r="L211" s="72">
        <v>1465710</v>
      </c>
      <c r="M211" s="100">
        <v>1.73</v>
      </c>
      <c r="N211" s="101">
        <v>1.24</v>
      </c>
      <c r="O211" s="101">
        <v>2.41</v>
      </c>
      <c r="P211" s="72">
        <v>44</v>
      </c>
      <c r="Q211" s="72">
        <v>1402266</v>
      </c>
    </row>
    <row r="212" spans="1:17" ht="14.5" x14ac:dyDescent="0.35">
      <c r="A212" s="35" t="s">
        <v>40</v>
      </c>
      <c r="B212" s="111">
        <v>2020</v>
      </c>
      <c r="C212" s="100">
        <v>2.27</v>
      </c>
      <c r="D212" s="101">
        <v>1.83</v>
      </c>
      <c r="E212" s="101">
        <v>2.8</v>
      </c>
      <c r="F212" s="72">
        <v>99</v>
      </c>
      <c r="G212" s="72">
        <v>2814682</v>
      </c>
      <c r="H212" s="100">
        <v>3.32</v>
      </c>
      <c r="I212" s="101">
        <v>2.5499999999999998</v>
      </c>
      <c r="J212" s="101">
        <v>4.29</v>
      </c>
      <c r="K212" s="72">
        <v>65</v>
      </c>
      <c r="L212" s="72">
        <v>1440039</v>
      </c>
      <c r="M212" s="100">
        <v>1.43</v>
      </c>
      <c r="N212" s="101">
        <v>0.97</v>
      </c>
      <c r="O212" s="101">
        <v>2.09</v>
      </c>
      <c r="P212" s="72">
        <v>34</v>
      </c>
      <c r="Q212" s="72">
        <v>1374643</v>
      </c>
    </row>
    <row r="213" spans="1:17" ht="14.5" x14ac:dyDescent="0.35">
      <c r="A213" s="35" t="s">
        <v>40</v>
      </c>
      <c r="B213" s="111">
        <v>2021</v>
      </c>
      <c r="C213" s="100">
        <v>2.84</v>
      </c>
      <c r="D213" s="101">
        <v>2.36</v>
      </c>
      <c r="E213" s="101">
        <v>3.4</v>
      </c>
      <c r="F213" s="72">
        <v>130</v>
      </c>
      <c r="G213" s="72">
        <v>2691207</v>
      </c>
      <c r="H213" s="100">
        <v>4.07</v>
      </c>
      <c r="I213" s="101">
        <v>3.23</v>
      </c>
      <c r="J213" s="101">
        <v>5.0999999999999996</v>
      </c>
      <c r="K213" s="72">
        <v>83</v>
      </c>
      <c r="L213" s="75">
        <v>1375720</v>
      </c>
      <c r="M213" s="100">
        <v>1.94</v>
      </c>
      <c r="N213" s="101">
        <v>1.4</v>
      </c>
      <c r="O213" s="101">
        <v>2.67</v>
      </c>
      <c r="P213" s="72">
        <v>47</v>
      </c>
      <c r="Q213" s="75">
        <v>1315487</v>
      </c>
    </row>
    <row r="214" spans="1:17" ht="14.5" x14ac:dyDescent="0.35">
      <c r="A214" s="35" t="s">
        <v>40</v>
      </c>
      <c r="B214" s="111" t="s">
        <v>99</v>
      </c>
      <c r="C214" s="100">
        <v>2.69</v>
      </c>
      <c r="D214" s="101">
        <v>2.4700000000000002</v>
      </c>
      <c r="E214" s="101">
        <v>2.93</v>
      </c>
      <c r="F214" s="72">
        <v>598</v>
      </c>
      <c r="G214" s="72">
        <v>14212578</v>
      </c>
      <c r="H214" s="100">
        <v>3.94</v>
      </c>
      <c r="I214" s="101">
        <v>3.55</v>
      </c>
      <c r="J214" s="101">
        <v>4.37</v>
      </c>
      <c r="K214" s="72">
        <v>389</v>
      </c>
      <c r="L214" s="75">
        <v>7257783</v>
      </c>
      <c r="M214" s="100">
        <v>1.68</v>
      </c>
      <c r="N214" s="101">
        <v>1.45</v>
      </c>
      <c r="O214" s="101">
        <v>1.95</v>
      </c>
      <c r="P214" s="72">
        <v>209</v>
      </c>
      <c r="Q214" s="75">
        <v>6954795</v>
      </c>
    </row>
    <row r="215" spans="1:17" ht="14.5" x14ac:dyDescent="0.35">
      <c r="A215" s="6"/>
      <c r="B215" s="112"/>
      <c r="C215" s="101"/>
      <c r="D215" s="101"/>
      <c r="E215" s="101"/>
      <c r="F215" s="72"/>
      <c r="G215" s="72"/>
      <c r="H215" s="101"/>
      <c r="I215" s="101"/>
      <c r="J215" s="101"/>
      <c r="K215" s="72"/>
      <c r="L215" s="72"/>
      <c r="M215" s="101"/>
      <c r="N215" s="101"/>
      <c r="O215" s="101"/>
      <c r="P215" s="72"/>
      <c r="Q215" s="72"/>
    </row>
    <row r="216" spans="1:17" ht="14.5" x14ac:dyDescent="0.35">
      <c r="A216" s="107" t="s">
        <v>100</v>
      </c>
      <c r="B216" s="112"/>
      <c r="C216" s="101"/>
      <c r="D216" s="101"/>
      <c r="E216" s="101"/>
      <c r="F216" s="72"/>
      <c r="G216" s="72"/>
      <c r="H216" s="101"/>
      <c r="I216" s="101"/>
      <c r="J216" s="101"/>
      <c r="K216" s="72"/>
      <c r="L216" s="72"/>
      <c r="M216" s="101"/>
      <c r="N216" s="101"/>
      <c r="O216" s="101"/>
      <c r="P216" s="72"/>
      <c r="Q216" s="72"/>
    </row>
    <row r="217" spans="1:17" x14ac:dyDescent="0.3">
      <c r="A217" s="14"/>
      <c r="C217" s="102"/>
      <c r="D217" s="102"/>
      <c r="E217" s="102"/>
      <c r="F217" s="9"/>
      <c r="G217" s="9"/>
      <c r="H217" s="102"/>
      <c r="I217" s="102"/>
      <c r="J217" s="102"/>
      <c r="K217" s="9"/>
      <c r="L217" s="9"/>
      <c r="M217" s="102"/>
      <c r="N217" s="102"/>
      <c r="O217" s="102"/>
      <c r="P217" s="9"/>
      <c r="Q217" s="9"/>
    </row>
    <row r="218" spans="1:17" x14ac:dyDescent="0.3">
      <c r="B218" s="113"/>
      <c r="C218" s="103" t="s">
        <v>44</v>
      </c>
      <c r="D218" s="104"/>
      <c r="E218" s="104"/>
      <c r="F218" s="13"/>
      <c r="G218" s="13"/>
      <c r="H218" s="106" t="s">
        <v>45</v>
      </c>
      <c r="I218" s="106"/>
      <c r="J218" s="106"/>
      <c r="K218" s="12"/>
      <c r="L218" s="12"/>
      <c r="M218" s="106" t="s">
        <v>46</v>
      </c>
      <c r="N218" s="106"/>
      <c r="O218" s="106"/>
      <c r="P218" s="12"/>
      <c r="Q218" s="12"/>
    </row>
    <row r="219" spans="1:17" x14ac:dyDescent="0.3">
      <c r="A219" s="10" t="s">
        <v>43</v>
      </c>
      <c r="B219" s="114" t="s">
        <v>42</v>
      </c>
      <c r="C219" s="105" t="s">
        <v>3</v>
      </c>
      <c r="D219" s="105" t="s">
        <v>4</v>
      </c>
      <c r="E219" s="105" t="s">
        <v>5</v>
      </c>
      <c r="F219" s="11" t="s">
        <v>6</v>
      </c>
      <c r="G219" s="11" t="s">
        <v>7</v>
      </c>
      <c r="H219" s="105" t="s">
        <v>3</v>
      </c>
      <c r="I219" s="105" t="s">
        <v>4</v>
      </c>
      <c r="J219" s="105" t="s">
        <v>5</v>
      </c>
      <c r="K219" s="11" t="s">
        <v>6</v>
      </c>
      <c r="L219" s="11" t="s">
        <v>7</v>
      </c>
      <c r="M219" s="105" t="s">
        <v>3</v>
      </c>
      <c r="N219" s="105" t="s">
        <v>4</v>
      </c>
      <c r="O219" s="105" t="s">
        <v>5</v>
      </c>
      <c r="P219" s="11" t="s">
        <v>6</v>
      </c>
      <c r="Q219" s="11" t="s">
        <v>7</v>
      </c>
    </row>
    <row r="220" spans="1:17" x14ac:dyDescent="0.3">
      <c r="A220" s="3" t="str">
        <f t="shared" ref="A220:Q220" si="0">A39</f>
        <v>All races/ethnicities</v>
      </c>
      <c r="B220" s="115" t="str">
        <f t="shared" si="0"/>
        <v>2017-2021</v>
      </c>
      <c r="C220" s="130">
        <f t="shared" si="0"/>
        <v>1.64</v>
      </c>
      <c r="D220" s="130">
        <f t="shared" si="0"/>
        <v>1.52</v>
      </c>
      <c r="E220" s="130">
        <f t="shared" si="0"/>
        <v>1.76</v>
      </c>
      <c r="F220" s="131">
        <f t="shared" si="0"/>
        <v>713</v>
      </c>
      <c r="G220" s="131">
        <f t="shared" si="0"/>
        <v>37143563</v>
      </c>
      <c r="H220" s="130">
        <f t="shared" si="0"/>
        <v>2.38</v>
      </c>
      <c r="I220" s="130">
        <f t="shared" si="0"/>
        <v>2.16</v>
      </c>
      <c r="J220" s="130">
        <f t="shared" si="0"/>
        <v>2.61</v>
      </c>
      <c r="K220" s="131">
        <f t="shared" si="0"/>
        <v>451</v>
      </c>
      <c r="L220" s="131">
        <f t="shared" si="0"/>
        <v>18674344</v>
      </c>
      <c r="M220" s="130">
        <f t="shared" si="0"/>
        <v>1.08</v>
      </c>
      <c r="N220" s="130">
        <f t="shared" si="0"/>
        <v>0.95</v>
      </c>
      <c r="O220" s="130">
        <f t="shared" si="0"/>
        <v>1.22</v>
      </c>
      <c r="P220" s="131">
        <f t="shared" si="0"/>
        <v>262</v>
      </c>
      <c r="Q220" s="131">
        <f t="shared" si="0"/>
        <v>18469219</v>
      </c>
    </row>
    <row r="221" spans="1:17" x14ac:dyDescent="0.3">
      <c r="A221" s="3" t="str">
        <f>A74</f>
        <v>AIAN</v>
      </c>
      <c r="B221" s="116" t="str">
        <f t="shared" ref="B221:Q221" si="1">B74</f>
        <v>2017-2021</v>
      </c>
      <c r="C221" s="3" t="str">
        <f t="shared" si="1"/>
        <v>^</v>
      </c>
      <c r="D221" s="3" t="str">
        <f t="shared" si="1"/>
        <v>^</v>
      </c>
      <c r="E221" s="3" t="str">
        <f t="shared" si="1"/>
        <v>^</v>
      </c>
      <c r="F221" s="3" t="str">
        <f t="shared" si="1"/>
        <v>^</v>
      </c>
      <c r="G221" s="3">
        <f t="shared" si="1"/>
        <v>119280</v>
      </c>
      <c r="H221" s="3" t="str">
        <f t="shared" si="1"/>
        <v>^</v>
      </c>
      <c r="I221" s="3" t="str">
        <f t="shared" si="1"/>
        <v>^</v>
      </c>
      <c r="J221" s="3" t="str">
        <f t="shared" si="1"/>
        <v>^</v>
      </c>
      <c r="K221" s="3" t="str">
        <f t="shared" si="1"/>
        <v>^</v>
      </c>
      <c r="L221" s="3">
        <f t="shared" si="1"/>
        <v>59635</v>
      </c>
      <c r="M221" s="3" t="str">
        <f t="shared" si="1"/>
        <v>^</v>
      </c>
      <c r="N221" s="3" t="str">
        <f t="shared" si="1"/>
        <v>^</v>
      </c>
      <c r="O221" s="3" t="str">
        <f t="shared" si="1"/>
        <v>^</v>
      </c>
      <c r="P221" s="3" t="str">
        <f t="shared" si="1"/>
        <v>^</v>
      </c>
      <c r="Q221" s="3">
        <f t="shared" si="1"/>
        <v>59645</v>
      </c>
    </row>
    <row r="222" spans="1:17" x14ac:dyDescent="0.3">
      <c r="A222" s="3" t="str">
        <f>A109</f>
        <v>AANHPI</v>
      </c>
      <c r="B222" s="116" t="str">
        <f t="shared" ref="B222:Q222" si="2">B109</f>
        <v>2017-2021</v>
      </c>
      <c r="C222" s="3">
        <f t="shared" si="2"/>
        <v>0.31</v>
      </c>
      <c r="D222" s="3">
        <f t="shared" si="2"/>
        <v>0.22</v>
      </c>
      <c r="E222" s="3">
        <f t="shared" si="2"/>
        <v>0.43</v>
      </c>
      <c r="F222" s="3">
        <f t="shared" si="2"/>
        <v>40</v>
      </c>
      <c r="G222" s="3">
        <f t="shared" si="2"/>
        <v>11034481</v>
      </c>
      <c r="H222" s="3">
        <f t="shared" si="2"/>
        <v>0.28000000000000003</v>
      </c>
      <c r="I222" s="3">
        <f t="shared" si="2"/>
        <v>0.16</v>
      </c>
      <c r="J222" s="3">
        <f t="shared" si="2"/>
        <v>0.46</v>
      </c>
      <c r="K222" s="3">
        <f t="shared" si="2"/>
        <v>16</v>
      </c>
      <c r="L222" s="3">
        <f t="shared" si="2"/>
        <v>5366972</v>
      </c>
      <c r="M222" s="3">
        <f t="shared" si="2"/>
        <v>0.35</v>
      </c>
      <c r="N222" s="3">
        <f t="shared" si="2"/>
        <v>0.22</v>
      </c>
      <c r="O222" s="3">
        <f t="shared" si="2"/>
        <v>0.53</v>
      </c>
      <c r="P222" s="3">
        <f t="shared" si="2"/>
        <v>24</v>
      </c>
      <c r="Q222" s="3">
        <f t="shared" si="2"/>
        <v>5667509</v>
      </c>
    </row>
    <row r="223" spans="1:17" x14ac:dyDescent="0.3">
      <c r="A223" s="3" t="str">
        <f>A144</f>
        <v>Hispanic</v>
      </c>
      <c r="B223" s="116" t="str">
        <f t="shared" ref="B223:Q223" si="3">B144</f>
        <v>2017-2021</v>
      </c>
      <c r="C223" s="3">
        <f t="shared" si="3"/>
        <v>1.04</v>
      </c>
      <c r="D223" s="3">
        <f t="shared" si="3"/>
        <v>0.8</v>
      </c>
      <c r="E223" s="3">
        <f t="shared" si="3"/>
        <v>1.32</v>
      </c>
      <c r="F223" s="3">
        <f t="shared" si="3"/>
        <v>68</v>
      </c>
      <c r="G223" s="3">
        <f t="shared" si="3"/>
        <v>9538465</v>
      </c>
      <c r="H223" s="3">
        <f t="shared" si="3"/>
        <v>1.44</v>
      </c>
      <c r="I223" s="3">
        <f t="shared" si="3"/>
        <v>1.02</v>
      </c>
      <c r="J223" s="3">
        <f t="shared" si="3"/>
        <v>1.98</v>
      </c>
      <c r="K223" s="3">
        <f t="shared" si="3"/>
        <v>42</v>
      </c>
      <c r="L223" s="3">
        <f t="shared" si="3"/>
        <v>4865862</v>
      </c>
      <c r="M223" s="3">
        <f t="shared" si="3"/>
        <v>0.74</v>
      </c>
      <c r="N223" s="3">
        <f t="shared" si="3"/>
        <v>0.48</v>
      </c>
      <c r="O223" s="3">
        <f t="shared" si="3"/>
        <v>1.0900000000000001</v>
      </c>
      <c r="P223" s="3">
        <f t="shared" si="3"/>
        <v>26</v>
      </c>
      <c r="Q223" s="3">
        <f t="shared" si="3"/>
        <v>4672603</v>
      </c>
    </row>
    <row r="224" spans="1:17" x14ac:dyDescent="0.3">
      <c r="A224" s="3" t="str">
        <f>A179</f>
        <v>Non-Hispanic Black</v>
      </c>
      <c r="B224" s="116" t="str">
        <f t="shared" ref="B224:Q224" si="4">B179</f>
        <v>2017-2021</v>
      </c>
      <c r="C224" s="3" t="str">
        <f t="shared" si="4"/>
        <v>^</v>
      </c>
      <c r="D224" s="3" t="str">
        <f t="shared" si="4"/>
        <v>^</v>
      </c>
      <c r="E224" s="3" t="str">
        <f t="shared" si="4"/>
        <v>^</v>
      </c>
      <c r="F224" s="3" t="str">
        <f t="shared" si="4"/>
        <v>^</v>
      </c>
      <c r="G224" s="3">
        <f t="shared" si="4"/>
        <v>2238759</v>
      </c>
      <c r="H224" s="3" t="str">
        <f t="shared" si="4"/>
        <v>^</v>
      </c>
      <c r="I224" s="3" t="str">
        <f t="shared" si="4"/>
        <v>^</v>
      </c>
      <c r="J224" s="3" t="str">
        <f t="shared" si="4"/>
        <v>^</v>
      </c>
      <c r="K224" s="3" t="str">
        <f t="shared" si="4"/>
        <v>^</v>
      </c>
      <c r="L224" s="3">
        <f t="shared" si="4"/>
        <v>1124092</v>
      </c>
      <c r="M224" s="3" t="str">
        <f t="shared" si="4"/>
        <v>^</v>
      </c>
      <c r="N224" s="3" t="str">
        <f t="shared" si="4"/>
        <v>^</v>
      </c>
      <c r="O224" s="3" t="str">
        <f t="shared" si="4"/>
        <v>^</v>
      </c>
      <c r="P224" s="3" t="str">
        <f t="shared" si="4"/>
        <v>^</v>
      </c>
      <c r="Q224" s="3">
        <f t="shared" si="4"/>
        <v>1114667</v>
      </c>
    </row>
    <row r="225" spans="1:17" x14ac:dyDescent="0.3">
      <c r="A225" s="3" t="str">
        <f>A214</f>
        <v>Non-Hispanic White</v>
      </c>
      <c r="B225" s="116" t="str">
        <f t="shared" ref="B225:Q225" si="5">B214</f>
        <v>2017-2021</v>
      </c>
      <c r="C225" s="3">
        <f t="shared" si="5"/>
        <v>2.69</v>
      </c>
      <c r="D225" s="3">
        <f t="shared" si="5"/>
        <v>2.4700000000000002</v>
      </c>
      <c r="E225" s="3">
        <f t="shared" si="5"/>
        <v>2.93</v>
      </c>
      <c r="F225" s="3">
        <f t="shared" si="5"/>
        <v>598</v>
      </c>
      <c r="G225" s="3">
        <f t="shared" si="5"/>
        <v>14212578</v>
      </c>
      <c r="H225" s="3">
        <f t="shared" si="5"/>
        <v>3.94</v>
      </c>
      <c r="I225" s="3">
        <f t="shared" si="5"/>
        <v>3.55</v>
      </c>
      <c r="J225" s="3">
        <f t="shared" si="5"/>
        <v>4.37</v>
      </c>
      <c r="K225" s="3">
        <f t="shared" si="5"/>
        <v>389</v>
      </c>
      <c r="L225" s="3">
        <f t="shared" si="5"/>
        <v>7257783</v>
      </c>
      <c r="M225" s="3">
        <f t="shared" si="5"/>
        <v>1.68</v>
      </c>
      <c r="N225" s="3">
        <f t="shared" si="5"/>
        <v>1.45</v>
      </c>
      <c r="O225" s="3">
        <f t="shared" si="5"/>
        <v>1.95</v>
      </c>
      <c r="P225" s="3">
        <f t="shared" si="5"/>
        <v>209</v>
      </c>
      <c r="Q225" s="3">
        <f t="shared" si="5"/>
        <v>6954795</v>
      </c>
    </row>
    <row r="229" spans="1:17" ht="14.5" x14ac:dyDescent="0.35">
      <c r="A229" s="35"/>
      <c r="B229" s="35" t="s">
        <v>16</v>
      </c>
    </row>
    <row r="230" spans="1:17" ht="14.5" x14ac:dyDescent="0.35">
      <c r="A230" s="35" t="s">
        <v>33</v>
      </c>
      <c r="B230" s="35" t="s">
        <v>148</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7"/>
  <sheetViews>
    <sheetView zoomScale="86" zoomScaleNormal="86" workbookViewId="0">
      <selection activeCell="B7" sqref="B7:C24"/>
    </sheetView>
  </sheetViews>
  <sheetFormatPr defaultColWidth="8.7265625" defaultRowHeight="14.5" x14ac:dyDescent="0.35"/>
  <cols>
    <col min="1" max="1" width="12.54296875" style="35" customWidth="1"/>
    <col min="2" max="3" width="15.453125" style="83" customWidth="1"/>
    <col min="4" max="16384" width="8.7265625" style="35"/>
  </cols>
  <sheetData>
    <row r="1" spans="1:3" x14ac:dyDescent="0.35">
      <c r="A1" s="20" t="s">
        <v>55</v>
      </c>
    </row>
    <row r="2" spans="1:3" x14ac:dyDescent="0.35">
      <c r="A2" s="20" t="s">
        <v>56</v>
      </c>
    </row>
    <row r="3" spans="1:3" x14ac:dyDescent="0.35">
      <c r="A3" s="20" t="s">
        <v>99</v>
      </c>
    </row>
    <row r="4" spans="1:3" x14ac:dyDescent="0.35">
      <c r="A4" s="20" t="s">
        <v>32</v>
      </c>
    </row>
    <row r="5" spans="1:3" x14ac:dyDescent="0.35">
      <c r="B5" s="83" t="s">
        <v>1</v>
      </c>
      <c r="C5" s="83" t="s">
        <v>2</v>
      </c>
    </row>
    <row r="6" spans="1:3" x14ac:dyDescent="0.35">
      <c r="B6" s="83" t="s">
        <v>3</v>
      </c>
      <c r="C6" s="83" t="s">
        <v>3</v>
      </c>
    </row>
    <row r="7" spans="1:3" x14ac:dyDescent="0.35">
      <c r="A7" s="35" t="s">
        <v>94</v>
      </c>
      <c r="B7" s="35" t="s">
        <v>147</v>
      </c>
      <c r="C7" s="35" t="s">
        <v>147</v>
      </c>
    </row>
    <row r="8" spans="1:3" x14ac:dyDescent="0.35">
      <c r="A8" s="35" t="s">
        <v>75</v>
      </c>
      <c r="B8" s="35" t="s">
        <v>147</v>
      </c>
      <c r="C8" s="35" t="s">
        <v>147</v>
      </c>
    </row>
    <row r="9" spans="1:3" x14ac:dyDescent="0.35">
      <c r="A9" s="35" t="s">
        <v>76</v>
      </c>
      <c r="B9" s="35" t="s">
        <v>147</v>
      </c>
      <c r="C9" s="35" t="s">
        <v>147</v>
      </c>
    </row>
    <row r="10" spans="1:3" x14ac:dyDescent="0.35">
      <c r="A10" s="35" t="s">
        <v>77</v>
      </c>
      <c r="B10" s="35" t="s">
        <v>147</v>
      </c>
      <c r="C10" s="35" t="s">
        <v>147</v>
      </c>
    </row>
    <row r="11" spans="1:3" x14ac:dyDescent="0.35">
      <c r="A11" s="35" t="s">
        <v>78</v>
      </c>
      <c r="B11" s="35" t="s">
        <v>147</v>
      </c>
      <c r="C11" s="35" t="s">
        <v>147</v>
      </c>
    </row>
    <row r="12" spans="1:3" x14ac:dyDescent="0.35">
      <c r="A12" s="35" t="s">
        <v>79</v>
      </c>
      <c r="B12" s="35" t="s">
        <v>147</v>
      </c>
      <c r="C12" s="35" t="s">
        <v>147</v>
      </c>
    </row>
    <row r="13" spans="1:3" x14ac:dyDescent="0.35">
      <c r="A13" s="35" t="s">
        <v>80</v>
      </c>
      <c r="B13" s="35" t="s">
        <v>147</v>
      </c>
      <c r="C13" s="35" t="s">
        <v>147</v>
      </c>
    </row>
    <row r="14" spans="1:3" x14ac:dyDescent="0.35">
      <c r="A14" s="35" t="s">
        <v>81</v>
      </c>
      <c r="B14" s="35" t="s">
        <v>147</v>
      </c>
      <c r="C14" s="35" t="s">
        <v>147</v>
      </c>
    </row>
    <row r="15" spans="1:3" x14ac:dyDescent="0.35">
      <c r="A15" s="35" t="s">
        <v>82</v>
      </c>
      <c r="B15" s="35" t="s">
        <v>147</v>
      </c>
      <c r="C15" s="35" t="s">
        <v>147</v>
      </c>
    </row>
    <row r="16" spans="1:3" x14ac:dyDescent="0.35">
      <c r="A16" s="35" t="s">
        <v>83</v>
      </c>
      <c r="B16" s="35" t="s">
        <v>147</v>
      </c>
      <c r="C16" s="35" t="s">
        <v>147</v>
      </c>
    </row>
    <row r="17" spans="1:3" x14ac:dyDescent="0.35">
      <c r="A17" s="35" t="s">
        <v>84</v>
      </c>
      <c r="B17" s="35" t="s">
        <v>147</v>
      </c>
      <c r="C17" s="35" t="s">
        <v>147</v>
      </c>
    </row>
    <row r="18" spans="1:3" x14ac:dyDescent="0.35">
      <c r="A18" s="35" t="s">
        <v>85</v>
      </c>
      <c r="B18" s="35">
        <v>2.6</v>
      </c>
      <c r="C18" s="35">
        <v>1.25</v>
      </c>
    </row>
    <row r="19" spans="1:3" x14ac:dyDescent="0.35">
      <c r="A19" s="35" t="s">
        <v>86</v>
      </c>
      <c r="B19" s="35">
        <v>2.41</v>
      </c>
      <c r="C19" s="35">
        <v>2.82</v>
      </c>
    </row>
    <row r="20" spans="1:3" x14ac:dyDescent="0.35">
      <c r="A20" s="35" t="s">
        <v>87</v>
      </c>
      <c r="B20" s="35">
        <v>6.8</v>
      </c>
      <c r="C20" s="35">
        <v>2.5299999999999998</v>
      </c>
    </row>
    <row r="21" spans="1:3" x14ac:dyDescent="0.35">
      <c r="A21" s="35" t="s">
        <v>88</v>
      </c>
      <c r="B21" s="35">
        <v>10.119999999999999</v>
      </c>
      <c r="C21" s="35">
        <v>4.5599999999999996</v>
      </c>
    </row>
    <row r="22" spans="1:3" x14ac:dyDescent="0.35">
      <c r="A22" s="35" t="s">
        <v>89</v>
      </c>
      <c r="B22" s="35">
        <v>14.09</v>
      </c>
      <c r="C22" s="35">
        <v>6.08</v>
      </c>
    </row>
    <row r="23" spans="1:3" x14ac:dyDescent="0.35">
      <c r="A23" s="35" t="s">
        <v>90</v>
      </c>
      <c r="B23" s="35">
        <v>25.16</v>
      </c>
      <c r="C23" s="35">
        <v>9.1</v>
      </c>
    </row>
    <row r="24" spans="1:3" x14ac:dyDescent="0.35">
      <c r="A24" s="35" t="s">
        <v>91</v>
      </c>
      <c r="B24" s="35">
        <v>35.89</v>
      </c>
      <c r="C24" s="35">
        <v>13.78</v>
      </c>
    </row>
    <row r="27" spans="1:3" x14ac:dyDescent="0.35">
      <c r="A27" s="35" t="s">
        <v>33</v>
      </c>
      <c r="B27" s="35" t="s">
        <v>92</v>
      </c>
      <c r="C27" s="3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88-21</vt:lpstr>
      <vt:lpstr>AAIR 88-21</vt:lpstr>
      <vt:lpstr>ASIR 17-21</vt:lpstr>
      <vt:lpstr>CSIR 17-21</vt:lpstr>
      <vt:lpstr>JP Mort_Trend Data 88-21</vt:lpstr>
      <vt:lpstr>AAMR 88-21</vt:lpstr>
      <vt:lpstr>ASMR 17-21</vt:lpstr>
      <vt:lpstr>CSMR 17-21</vt:lpstr>
      <vt:lpstr>Comparison with CA</vt:lpstr>
      <vt:lpstr>'JP Mort_Trend Data 88-21'!APC_Results_Incidence_88_17</vt:lpstr>
      <vt:lpstr>'JP Inc_Trend Data 88-21'!APC_Results_Incidence_88_17.data</vt:lpstr>
      <vt:lpstr>'JP Mort_Trend Data 88-21'!APC_Results_Incidence_88_17.data</vt:lpstr>
      <vt:lpstr>'JP Mort_Trend Data 88-21'!APC_Results_Incidence_88_17_1</vt:lpstr>
      <vt:lpstr>'JP Mort_Trend Data 88-21'!APC_Results_Incidence_88_17_2</vt:lpstr>
      <vt:lpstr>'AAIR 88-21'!Print_Area</vt:lpstr>
      <vt:lpstr>'AAMR 88-21'!Print_Area</vt:lpstr>
      <vt:lpstr>'CSIR 17-21'!Print_Area</vt:lpstr>
      <vt:lpstr>'CSMR 17-21'!Print_Area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2024-05-28T18:05:53Z</dcterms:modified>
</cp:coreProperties>
</file>