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8D7B47B1-BD7D-42B2-ABDB-CA6228B7C87A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Trend" sheetId="27" r:id="rId2"/>
    <sheet name="Age-adjusted incidence" sheetId="15" r:id="rId3"/>
    <sheet name="Age-specific incidence" sheetId="25" r:id="rId4"/>
    <sheet name="County-specific incidence" sheetId="3" r:id="rId5"/>
    <sheet name="Joinpoint APC Data Mortality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5">'Joinpoint APC Data Mortality'!$A$3:$F$14382</definedName>
    <definedName name="APC_Results_Incidence_88_17.data" localSheetId="1">'Joinpoint APC Trend'!$A$3:$F$14382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78" i="16"/>
  <c r="A181" i="15"/>
  <c r="A180" i="15"/>
  <c r="A179" i="15"/>
  <c r="A178" i="15"/>
  <c r="A177" i="15"/>
  <c r="J36" i="9" l="1"/>
  <c r="K36" i="9"/>
  <c r="L36" i="9"/>
  <c r="N36" i="9" s="1"/>
  <c r="J35" i="9"/>
  <c r="K35" i="9"/>
  <c r="L35" i="9"/>
  <c r="J34" i="9"/>
  <c r="K34" i="9"/>
  <c r="L34" i="9"/>
  <c r="N34" i="9" s="1"/>
  <c r="J33" i="9"/>
  <c r="K33" i="9"/>
  <c r="L33" i="9"/>
  <c r="J32" i="9"/>
  <c r="K32" i="9"/>
  <c r="L32" i="9"/>
  <c r="N32" i="9" s="1"/>
  <c r="C36" i="9"/>
  <c r="D36" i="9"/>
  <c r="E36" i="9"/>
  <c r="C35" i="9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G32" i="9" s="1"/>
  <c r="J27" i="9"/>
  <c r="K27" i="9"/>
  <c r="L27" i="9"/>
  <c r="J26" i="9"/>
  <c r="K26" i="9"/>
  <c r="L26" i="9"/>
  <c r="J25" i="9"/>
  <c r="K25" i="9"/>
  <c r="L25" i="9"/>
  <c r="J24" i="9"/>
  <c r="K24" i="9"/>
  <c r="L24" i="9"/>
  <c r="J23" i="9"/>
  <c r="K23" i="9"/>
  <c r="L23" i="9"/>
  <c r="C27" i="9"/>
  <c r="D27" i="9"/>
  <c r="E27" i="9"/>
  <c r="C26" i="9"/>
  <c r="D26" i="9"/>
  <c r="E26" i="9"/>
  <c r="C25" i="9"/>
  <c r="D25" i="9"/>
  <c r="E25" i="9"/>
  <c r="C24" i="9"/>
  <c r="D24" i="9"/>
  <c r="E24" i="9"/>
  <c r="C23" i="9"/>
  <c r="D23" i="9"/>
  <c r="E23" i="9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F23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M36" i="9"/>
  <c r="N13" i="9"/>
  <c r="G27" i="9"/>
  <c r="N35" i="9"/>
  <c r="F25" i="9"/>
  <c r="G23" i="9"/>
  <c r="G25" i="9"/>
  <c r="F24" i="9"/>
  <c r="M13" i="9"/>
  <c r="F27" i="9"/>
  <c r="M7" i="9"/>
  <c r="M6" i="9"/>
  <c r="N7" i="9"/>
  <c r="N6" i="9"/>
  <c r="M8" i="9"/>
  <c r="N8" i="9"/>
  <c r="N24" i="9"/>
  <c r="N26" i="9"/>
  <c r="M24" i="9"/>
  <c r="M25" i="9"/>
  <c r="N25" i="9"/>
  <c r="M27" i="9"/>
  <c r="N27" i="9"/>
  <c r="M26" i="9"/>
  <c r="G8" i="9" l="1"/>
  <c r="N4" i="9"/>
  <c r="F32" i="9"/>
  <c r="F34" i="9"/>
  <c r="F35" i="9"/>
  <c r="F36" i="9"/>
  <c r="M32" i="9"/>
  <c r="M17" i="9"/>
  <c r="F15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<sst xmlns="http://schemas.openxmlformats.org/spreadsheetml/2006/main" count="2171" uniqueCount="127">
  <si>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</si>
  <si>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</si>
  <si>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</si>
  <si>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</si>
  <si>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</si>
  <si>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</si>
  <si>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</si>
  <si>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</si>
  <si>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</si>
  <si>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</si>
  <si>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</si>
  <si>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</si>
  <si>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</si>
  <si>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</si>
  <si>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</si>
  <si>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</si>
  <si>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</si>
  <si>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</si>
  <si>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</si>
  <si>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</si>
  <si>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</si>
  <si>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</si>
  <si>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</si>
  <si>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</si>
  <si>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</si>
  <si>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</si>
  <si>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</si>
  <si>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</si>
  <si>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</si>
  <si>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</si>
  <si>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</si>
  <si>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</si>
  <si>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</si>
  <si>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</si>
  <si>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</si>
  <si>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</si>
  <si>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</si>
  <si>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</si>
  <si>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</si>
  <si>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</si>
  <si>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</si>
  <si>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</si>
  <si>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</si>
  <si>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</si>
  <si>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</si>
  <si>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</si>
  <si>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</si>
  <si>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</si>
  <si>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</si>
  <si>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</si>
  <si>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</si>
  <si>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</si>
  <si>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</si>
  <si>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</si>
  <si>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</si>
  <si>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</si>
  <si>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</si>
  <si>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</si>
  <si>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</si>
  <si>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</si>
  <si>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</si>
  <si>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</si>
  <si>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</si>
  <si>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</si>
  <si>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</si>
  <si>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</si>
  <si>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</si>
  <si>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</si>
  <si>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</si>
  <si>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</si>
  <si>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</si>
  <si>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</si>
  <si>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</si>
  <si>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</si>
  <si>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</si>
  <si>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</si>
  <si>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</si>
  <si>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</si>
  <si>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</si>
  <si>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</si>
  <si>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</si>
  <si>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</si>
  <si>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</si>
  <si>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</si>
  <si>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</si>
  <si>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</si>
  <si>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</si>
  <si>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</si>
  <si>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</si>
  <si>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</si>
  <si>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</si>
  <si>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</si>
  <si>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</si>
  <si>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</si>
  <si>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</si>
  <si>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</si>
  <si>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</si>
  <si>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</si>
  <si>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</si>
  <si>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</si>
  <si>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</si>
  <si>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</si>
  <si>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</si>
  <si>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</si>
  <si>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>0-1 years</t>
  </si>
  <si>
    <t>1-4 years</t>
  </si>
  <si>
    <t>Age-Adjusted Mortality Rates-Five year rate comparison</t>
  </si>
  <si>
    <t>All Races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</si>
  <si>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</si>
  <si>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</si>
  <si>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</si>
  <si>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</si>
  <si>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</si>
  <si>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</si>
  <si>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</si>
  <si>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</si>
  <si>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</si>
  <si>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</si>
  <si>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</si>
  <si>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</si>
  <si>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Ovary</t>
  </si>
  <si>
    <t xml:space="preserve">  Female</t>
  </si>
  <si>
    <t>Full Range</t>
  </si>
  <si>
    <t>Ovarian</t>
  </si>
  <si>
    <t>Asian/PI</t>
  </si>
  <si>
    <t>^</t>
  </si>
  <si>
    <t>Year of Death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</si>
</sst>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9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3" fontId="25" fillId="0" borderId="12" xfId="0" applyNumberFormat="1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5" fillId="0" borderId="14" xfId="0" applyFont="1" applyFill="1" applyBorder="1"/>
    <xf numFmtId="2" fontId="25" fillId="0" borderId="15" xfId="0" applyNumberFormat="1" applyFont="1" applyFill="1" applyBorder="1"/>
    <xf numFmtId="3" fontId="25" fillId="0" borderId="15" xfId="0" applyNumberFormat="1" applyFont="1" applyFill="1" applyBorder="1"/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8408499193470375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Trend'!$E$3</c:f>
              <c:strCache>
                <c:ptCount val="1"/>
                <c:pt idx="0">
                  <c:v>Asian/Pacific Islander Rate</c:v>
                </c:pt>
              </c:strCache>
              <c:extLst xmlns:c15="http://schemas.microsoft.com/office/drawing/2012/chart"/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Trend'!$E$4:$E$35</c:f>
              <c:numCache>
                <c:formatCode>General</c:formatCode>
                <c:ptCount val="32"/>
                <c:pt idx="0">
                  <c:v>11.01</c:v>
                </c:pt>
                <c:pt idx="1">
                  <c:v>11.13</c:v>
                </c:pt>
                <c:pt idx="2">
                  <c:v>11.31</c:v>
                </c:pt>
                <c:pt idx="3">
                  <c:v>10.96</c:v>
                </c:pt>
                <c:pt idx="4">
                  <c:v>10.44</c:v>
                </c:pt>
                <c:pt idx="5">
                  <c:v>12.46</c:v>
                </c:pt>
                <c:pt idx="6">
                  <c:v>10.46</c:v>
                </c:pt>
                <c:pt idx="7">
                  <c:v>11.06</c:v>
                </c:pt>
                <c:pt idx="8">
                  <c:v>11.12</c:v>
                </c:pt>
                <c:pt idx="9">
                  <c:v>11.44</c:v>
                </c:pt>
                <c:pt idx="10">
                  <c:v>10.52</c:v>
                </c:pt>
                <c:pt idx="11">
                  <c:v>10.89</c:v>
                </c:pt>
                <c:pt idx="12">
                  <c:v>11.24</c:v>
                </c:pt>
                <c:pt idx="13">
                  <c:v>9.3699999999999992</c:v>
                </c:pt>
                <c:pt idx="14">
                  <c:v>11.08</c:v>
                </c:pt>
                <c:pt idx="15">
                  <c:v>10.53</c:v>
                </c:pt>
                <c:pt idx="16">
                  <c:v>10.3</c:v>
                </c:pt>
                <c:pt idx="17">
                  <c:v>11.29</c:v>
                </c:pt>
                <c:pt idx="18">
                  <c:v>10.58</c:v>
                </c:pt>
                <c:pt idx="19">
                  <c:v>9.6300000000000008</c:v>
                </c:pt>
                <c:pt idx="20">
                  <c:v>11.16</c:v>
                </c:pt>
                <c:pt idx="21">
                  <c:v>9.3000000000000007</c:v>
                </c:pt>
                <c:pt idx="22">
                  <c:v>9.76</c:v>
                </c:pt>
                <c:pt idx="23">
                  <c:v>10.199999999999999</c:v>
                </c:pt>
                <c:pt idx="24">
                  <c:v>10.3</c:v>
                </c:pt>
                <c:pt idx="25">
                  <c:v>10.69</c:v>
                </c:pt>
                <c:pt idx="26">
                  <c:v>10.42</c:v>
                </c:pt>
                <c:pt idx="27">
                  <c:v>9.92</c:v>
                </c:pt>
                <c:pt idx="28">
                  <c:v>9.09</c:v>
                </c:pt>
                <c:pt idx="29">
                  <c:v>9.4600000000000009</c:v>
                </c:pt>
                <c:pt idx="30">
                  <c:v>9.16</c:v>
                </c:pt>
                <c:pt idx="31">
                  <c:v>9.11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0197-44DF-A6D9-3BC3CFEE13D0}"/>
            </c:ext>
          </c:extLst>
        </c:ser>
        <c:ser>
          <c:idx val="1"/>
          <c:order val="1"/>
          <c:tx>
            <c:strRef>
              <c:f>'Joinpoint APC Trend'!$F$3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Trend'!$F$4:$F$35</c:f>
              <c:numCache>
                <c:formatCode>General</c:formatCode>
                <c:ptCount val="32"/>
                <c:pt idx="0">
                  <c:v>11.59</c:v>
                </c:pt>
                <c:pt idx="1">
                  <c:v>11.52</c:v>
                </c:pt>
                <c:pt idx="2">
                  <c:v>11.44</c:v>
                </c:pt>
                <c:pt idx="3">
                  <c:v>11.37</c:v>
                </c:pt>
                <c:pt idx="4">
                  <c:v>11.3</c:v>
                </c:pt>
                <c:pt idx="5">
                  <c:v>11.23</c:v>
                </c:pt>
                <c:pt idx="6">
                  <c:v>11.15</c:v>
                </c:pt>
                <c:pt idx="7">
                  <c:v>11.08</c:v>
                </c:pt>
                <c:pt idx="8">
                  <c:v>11.01</c:v>
                </c:pt>
                <c:pt idx="9">
                  <c:v>10.94</c:v>
                </c:pt>
                <c:pt idx="10">
                  <c:v>10.87</c:v>
                </c:pt>
                <c:pt idx="11">
                  <c:v>10.8</c:v>
                </c:pt>
                <c:pt idx="12">
                  <c:v>10.74</c:v>
                </c:pt>
                <c:pt idx="13">
                  <c:v>10.67</c:v>
                </c:pt>
                <c:pt idx="14">
                  <c:v>10.6</c:v>
                </c:pt>
                <c:pt idx="15">
                  <c:v>10.53</c:v>
                </c:pt>
                <c:pt idx="16">
                  <c:v>10.46</c:v>
                </c:pt>
                <c:pt idx="17">
                  <c:v>10.4</c:v>
                </c:pt>
                <c:pt idx="18">
                  <c:v>10.33</c:v>
                </c:pt>
                <c:pt idx="19">
                  <c:v>10.27</c:v>
                </c:pt>
                <c:pt idx="20">
                  <c:v>10.199999999999999</c:v>
                </c:pt>
                <c:pt idx="21">
                  <c:v>10.14</c:v>
                </c:pt>
                <c:pt idx="22">
                  <c:v>10.07</c:v>
                </c:pt>
                <c:pt idx="23">
                  <c:v>10.01</c:v>
                </c:pt>
                <c:pt idx="24">
                  <c:v>9.94</c:v>
                </c:pt>
                <c:pt idx="25">
                  <c:v>9.8800000000000008</c:v>
                </c:pt>
                <c:pt idx="26">
                  <c:v>9.82</c:v>
                </c:pt>
                <c:pt idx="27">
                  <c:v>9.76</c:v>
                </c:pt>
                <c:pt idx="28">
                  <c:v>9.69</c:v>
                </c:pt>
                <c:pt idx="29">
                  <c:v>9.6300000000000008</c:v>
                </c:pt>
                <c:pt idx="30">
                  <c:v>9.57</c:v>
                </c:pt>
                <c:pt idx="31">
                  <c:v>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7-44DF-A6D9-3BC3CFEE13D0}"/>
            </c:ext>
          </c:extLst>
        </c:ser>
        <c:ser>
          <c:idx val="2"/>
          <c:order val="2"/>
          <c:tx>
            <c:strRef>
              <c:f>'Joinpoint APC Trend'!$E$36</c:f>
              <c:strCache>
                <c:ptCount val="1"/>
                <c:pt idx="0">
                  <c:v>Hispanic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Trend'!$E$37:$E$68</c:f>
              <c:numCache>
                <c:formatCode>General</c:formatCode>
                <c:ptCount val="32"/>
                <c:pt idx="0">
                  <c:v>10.49</c:v>
                </c:pt>
                <c:pt idx="1">
                  <c:v>12.46</c:v>
                </c:pt>
                <c:pt idx="2">
                  <c:v>12.76</c:v>
                </c:pt>
                <c:pt idx="3">
                  <c:v>11.52</c:v>
                </c:pt>
                <c:pt idx="4">
                  <c:v>12.16</c:v>
                </c:pt>
                <c:pt idx="5">
                  <c:v>12.62</c:v>
                </c:pt>
                <c:pt idx="6">
                  <c:v>11.81</c:v>
                </c:pt>
                <c:pt idx="7">
                  <c:v>10.4</c:v>
                </c:pt>
                <c:pt idx="8">
                  <c:v>12.41</c:v>
                </c:pt>
                <c:pt idx="9">
                  <c:v>11.98</c:v>
                </c:pt>
                <c:pt idx="10">
                  <c:v>12.3</c:v>
                </c:pt>
                <c:pt idx="11">
                  <c:v>10.46</c:v>
                </c:pt>
                <c:pt idx="12">
                  <c:v>10.53</c:v>
                </c:pt>
                <c:pt idx="13">
                  <c:v>12.71</c:v>
                </c:pt>
                <c:pt idx="14">
                  <c:v>12.42</c:v>
                </c:pt>
                <c:pt idx="15">
                  <c:v>11.65</c:v>
                </c:pt>
                <c:pt idx="16">
                  <c:v>11.73</c:v>
                </c:pt>
                <c:pt idx="17">
                  <c:v>11.87</c:v>
                </c:pt>
                <c:pt idx="18">
                  <c:v>11.3</c:v>
                </c:pt>
                <c:pt idx="19">
                  <c:v>11.06</c:v>
                </c:pt>
                <c:pt idx="20">
                  <c:v>12.08</c:v>
                </c:pt>
                <c:pt idx="21">
                  <c:v>10.220000000000001</c:v>
                </c:pt>
                <c:pt idx="22">
                  <c:v>11.29</c:v>
                </c:pt>
                <c:pt idx="23">
                  <c:v>10.45</c:v>
                </c:pt>
                <c:pt idx="24">
                  <c:v>11.49</c:v>
                </c:pt>
                <c:pt idx="25">
                  <c:v>10.45</c:v>
                </c:pt>
                <c:pt idx="26">
                  <c:v>10.86</c:v>
                </c:pt>
                <c:pt idx="27">
                  <c:v>10.64</c:v>
                </c:pt>
                <c:pt idx="28">
                  <c:v>10.86</c:v>
                </c:pt>
                <c:pt idx="29">
                  <c:v>10.51</c:v>
                </c:pt>
                <c:pt idx="30">
                  <c:v>10.28</c:v>
                </c:pt>
                <c:pt idx="31">
                  <c:v>10.69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0197-44DF-A6D9-3BC3CFEE13D0}"/>
            </c:ext>
          </c:extLst>
        </c:ser>
        <c:ser>
          <c:idx val="3"/>
          <c:order val="3"/>
          <c:tx>
            <c:strRef>
              <c:f>'Joinpoint APC Trend'!$F$36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Trend'!$F$37:$F$68</c:f>
              <c:numCache>
                <c:formatCode>General</c:formatCode>
                <c:ptCount val="32"/>
                <c:pt idx="0">
                  <c:v>12.3</c:v>
                </c:pt>
                <c:pt idx="1">
                  <c:v>12.24</c:v>
                </c:pt>
                <c:pt idx="2">
                  <c:v>12.18</c:v>
                </c:pt>
                <c:pt idx="3">
                  <c:v>12.12</c:v>
                </c:pt>
                <c:pt idx="4">
                  <c:v>12.06</c:v>
                </c:pt>
                <c:pt idx="5">
                  <c:v>12.01</c:v>
                </c:pt>
                <c:pt idx="6">
                  <c:v>11.95</c:v>
                </c:pt>
                <c:pt idx="7">
                  <c:v>11.89</c:v>
                </c:pt>
                <c:pt idx="8">
                  <c:v>11.83</c:v>
                </c:pt>
                <c:pt idx="9">
                  <c:v>11.77</c:v>
                </c:pt>
                <c:pt idx="10">
                  <c:v>11.71</c:v>
                </c:pt>
                <c:pt idx="11">
                  <c:v>11.66</c:v>
                </c:pt>
                <c:pt idx="12">
                  <c:v>11.6</c:v>
                </c:pt>
                <c:pt idx="13">
                  <c:v>11.54</c:v>
                </c:pt>
                <c:pt idx="14">
                  <c:v>11.49</c:v>
                </c:pt>
                <c:pt idx="15">
                  <c:v>11.43</c:v>
                </c:pt>
                <c:pt idx="16">
                  <c:v>11.38</c:v>
                </c:pt>
                <c:pt idx="17">
                  <c:v>11.32</c:v>
                </c:pt>
                <c:pt idx="18">
                  <c:v>11.26</c:v>
                </c:pt>
                <c:pt idx="19">
                  <c:v>11.21</c:v>
                </c:pt>
                <c:pt idx="20">
                  <c:v>11.15</c:v>
                </c:pt>
                <c:pt idx="21">
                  <c:v>11.1</c:v>
                </c:pt>
                <c:pt idx="22">
                  <c:v>11.05</c:v>
                </c:pt>
                <c:pt idx="23">
                  <c:v>10.99</c:v>
                </c:pt>
                <c:pt idx="24">
                  <c:v>10.94</c:v>
                </c:pt>
                <c:pt idx="25">
                  <c:v>10.88</c:v>
                </c:pt>
                <c:pt idx="26">
                  <c:v>10.83</c:v>
                </c:pt>
                <c:pt idx="27">
                  <c:v>10.78</c:v>
                </c:pt>
                <c:pt idx="28">
                  <c:v>10.73</c:v>
                </c:pt>
                <c:pt idx="29">
                  <c:v>10.67</c:v>
                </c:pt>
                <c:pt idx="30">
                  <c:v>10.62</c:v>
                </c:pt>
                <c:pt idx="31">
                  <c:v>10.57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7-44DF-A6D9-3BC3CFEE13D0}"/>
            </c:ext>
          </c:extLst>
        </c:ser>
        <c:ser>
          <c:idx val="4"/>
          <c:order val="4"/>
          <c:tx>
            <c:strRef>
              <c:f>'Joinpoint APC Trend'!$E$69</c:f>
              <c:strCache>
                <c:ptCount val="1"/>
                <c:pt idx="0">
                  <c:v>NH Black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Trend'!$E$70:$E$101</c:f>
              <c:numCache>
                <c:formatCode>General</c:formatCode>
                <c:ptCount val="32"/>
                <c:pt idx="0">
                  <c:v>14.12</c:v>
                </c:pt>
                <c:pt idx="1">
                  <c:v>11.49</c:v>
                </c:pt>
                <c:pt idx="2">
                  <c:v>13.59</c:v>
                </c:pt>
                <c:pt idx="3">
                  <c:v>12.72</c:v>
                </c:pt>
                <c:pt idx="4">
                  <c:v>9.61</c:v>
                </c:pt>
                <c:pt idx="5">
                  <c:v>11.18</c:v>
                </c:pt>
                <c:pt idx="6">
                  <c:v>10.88</c:v>
                </c:pt>
                <c:pt idx="7">
                  <c:v>12.87</c:v>
                </c:pt>
                <c:pt idx="8">
                  <c:v>10.8</c:v>
                </c:pt>
                <c:pt idx="9">
                  <c:v>9.76</c:v>
                </c:pt>
                <c:pt idx="10">
                  <c:v>11.44</c:v>
                </c:pt>
                <c:pt idx="11">
                  <c:v>10.93</c:v>
                </c:pt>
                <c:pt idx="12">
                  <c:v>10.18</c:v>
                </c:pt>
                <c:pt idx="13">
                  <c:v>9.17</c:v>
                </c:pt>
                <c:pt idx="14">
                  <c:v>8.7899999999999991</c:v>
                </c:pt>
                <c:pt idx="15">
                  <c:v>10.47</c:v>
                </c:pt>
                <c:pt idx="16">
                  <c:v>11.64</c:v>
                </c:pt>
                <c:pt idx="17">
                  <c:v>10.65</c:v>
                </c:pt>
                <c:pt idx="18">
                  <c:v>9.3000000000000007</c:v>
                </c:pt>
                <c:pt idx="19">
                  <c:v>10.99</c:v>
                </c:pt>
                <c:pt idx="20">
                  <c:v>11.78</c:v>
                </c:pt>
                <c:pt idx="21">
                  <c:v>12.32</c:v>
                </c:pt>
                <c:pt idx="22">
                  <c:v>9.1999999999999993</c:v>
                </c:pt>
                <c:pt idx="23">
                  <c:v>10.4</c:v>
                </c:pt>
                <c:pt idx="24">
                  <c:v>10.87</c:v>
                </c:pt>
                <c:pt idx="25">
                  <c:v>8.77</c:v>
                </c:pt>
                <c:pt idx="26">
                  <c:v>10.47</c:v>
                </c:pt>
                <c:pt idx="27">
                  <c:v>9.57</c:v>
                </c:pt>
                <c:pt idx="28">
                  <c:v>9.93</c:v>
                </c:pt>
                <c:pt idx="29">
                  <c:v>9.26</c:v>
                </c:pt>
                <c:pt idx="30">
                  <c:v>9.09</c:v>
                </c:pt>
                <c:pt idx="31">
                  <c:v>7.93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0197-44DF-A6D9-3BC3CFEE13D0}"/>
            </c:ext>
          </c:extLst>
        </c:ser>
        <c:ser>
          <c:idx val="5"/>
          <c:order val="5"/>
          <c:tx>
            <c:strRef>
              <c:f>'Joinpoint APC Trend'!$F$69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Trend'!$F$70:$F$101</c:f>
              <c:numCache>
                <c:formatCode>General</c:formatCode>
                <c:ptCount val="32"/>
                <c:pt idx="0">
                  <c:v>12.22</c:v>
                </c:pt>
                <c:pt idx="1">
                  <c:v>12.11</c:v>
                </c:pt>
                <c:pt idx="2">
                  <c:v>12.01</c:v>
                </c:pt>
                <c:pt idx="3">
                  <c:v>11.9</c:v>
                </c:pt>
                <c:pt idx="4">
                  <c:v>11.79</c:v>
                </c:pt>
                <c:pt idx="5">
                  <c:v>11.69</c:v>
                </c:pt>
                <c:pt idx="6">
                  <c:v>11.59</c:v>
                </c:pt>
                <c:pt idx="7">
                  <c:v>11.48</c:v>
                </c:pt>
                <c:pt idx="8">
                  <c:v>11.38</c:v>
                </c:pt>
                <c:pt idx="9">
                  <c:v>11.28</c:v>
                </c:pt>
                <c:pt idx="10">
                  <c:v>11.18</c:v>
                </c:pt>
                <c:pt idx="11">
                  <c:v>11.08</c:v>
                </c:pt>
                <c:pt idx="12">
                  <c:v>10.98</c:v>
                </c:pt>
                <c:pt idx="13">
                  <c:v>10.88</c:v>
                </c:pt>
                <c:pt idx="14">
                  <c:v>10.79</c:v>
                </c:pt>
                <c:pt idx="15">
                  <c:v>10.69</c:v>
                </c:pt>
                <c:pt idx="16">
                  <c:v>10.6</c:v>
                </c:pt>
                <c:pt idx="17">
                  <c:v>10.5</c:v>
                </c:pt>
                <c:pt idx="18">
                  <c:v>10.41</c:v>
                </c:pt>
                <c:pt idx="19">
                  <c:v>10.32</c:v>
                </c:pt>
                <c:pt idx="20">
                  <c:v>10.220000000000001</c:v>
                </c:pt>
                <c:pt idx="21">
                  <c:v>10.130000000000001</c:v>
                </c:pt>
                <c:pt idx="22">
                  <c:v>10.039999999999999</c:v>
                </c:pt>
                <c:pt idx="23">
                  <c:v>9.9499999999999993</c:v>
                </c:pt>
                <c:pt idx="24">
                  <c:v>9.8699999999999992</c:v>
                </c:pt>
                <c:pt idx="25">
                  <c:v>9.7799999999999994</c:v>
                </c:pt>
                <c:pt idx="26">
                  <c:v>9.69</c:v>
                </c:pt>
                <c:pt idx="27">
                  <c:v>9.61</c:v>
                </c:pt>
                <c:pt idx="28">
                  <c:v>9.52</c:v>
                </c:pt>
                <c:pt idx="29">
                  <c:v>9.44</c:v>
                </c:pt>
                <c:pt idx="30">
                  <c:v>9.35</c:v>
                </c:pt>
                <c:pt idx="31">
                  <c:v>9.27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197-44DF-A6D9-3BC3CFEE13D0}"/>
            </c:ext>
          </c:extLst>
        </c:ser>
        <c:ser>
          <c:idx val="6"/>
          <c:order val="6"/>
          <c:tx>
            <c:strRef>
              <c:f>'Joinpoint APC Trend'!$E$102</c:f>
              <c:strCache>
                <c:ptCount val="1"/>
                <c:pt idx="0">
                  <c:v>NH White Rate</c:v>
                </c:pt>
              </c:strCache>
              <c:extLst xmlns:c15="http://schemas.microsoft.com/office/drawing/2012/chart"/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  <c:extLst xmlns:c15="http://schemas.microsoft.com/office/drawing/2012/chart"/>
            </c:numRef>
          </c:cat>
          <c:val>
            <c:numRef>
              <c:f>'Joinpoint APC Trend'!$E$103:$E$134</c:f>
              <c:numCache>
                <c:formatCode>General</c:formatCode>
                <c:ptCount val="32"/>
                <c:pt idx="0">
                  <c:v>17.690000000000001</c:v>
                </c:pt>
                <c:pt idx="1">
                  <c:v>16.77</c:v>
                </c:pt>
                <c:pt idx="2">
                  <c:v>16.899999999999999</c:v>
                </c:pt>
                <c:pt idx="3">
                  <c:v>16.510000000000002</c:v>
                </c:pt>
                <c:pt idx="4">
                  <c:v>17.02</c:v>
                </c:pt>
                <c:pt idx="5">
                  <c:v>16.16</c:v>
                </c:pt>
                <c:pt idx="6">
                  <c:v>16.059999999999999</c:v>
                </c:pt>
                <c:pt idx="7">
                  <c:v>16.059999999999999</c:v>
                </c:pt>
                <c:pt idx="8">
                  <c:v>15.36</c:v>
                </c:pt>
                <c:pt idx="9">
                  <c:v>15.46</c:v>
                </c:pt>
                <c:pt idx="10">
                  <c:v>15.74</c:v>
                </c:pt>
                <c:pt idx="11">
                  <c:v>15.81</c:v>
                </c:pt>
                <c:pt idx="12">
                  <c:v>15.44</c:v>
                </c:pt>
                <c:pt idx="13">
                  <c:v>15.07</c:v>
                </c:pt>
                <c:pt idx="14">
                  <c:v>15.22</c:v>
                </c:pt>
                <c:pt idx="15">
                  <c:v>14.93</c:v>
                </c:pt>
                <c:pt idx="16">
                  <c:v>14.37</c:v>
                </c:pt>
                <c:pt idx="17">
                  <c:v>14.28</c:v>
                </c:pt>
                <c:pt idx="18">
                  <c:v>14.53</c:v>
                </c:pt>
                <c:pt idx="19">
                  <c:v>14.23</c:v>
                </c:pt>
                <c:pt idx="20">
                  <c:v>13.79</c:v>
                </c:pt>
                <c:pt idx="21">
                  <c:v>14.19</c:v>
                </c:pt>
                <c:pt idx="22">
                  <c:v>13.25</c:v>
                </c:pt>
                <c:pt idx="23">
                  <c:v>12.52</c:v>
                </c:pt>
                <c:pt idx="24">
                  <c:v>13.23</c:v>
                </c:pt>
                <c:pt idx="25">
                  <c:v>12.19</c:v>
                </c:pt>
                <c:pt idx="26">
                  <c:v>12.48</c:v>
                </c:pt>
                <c:pt idx="27">
                  <c:v>13.11</c:v>
                </c:pt>
                <c:pt idx="28">
                  <c:v>11.97</c:v>
                </c:pt>
                <c:pt idx="29">
                  <c:v>11.27</c:v>
                </c:pt>
                <c:pt idx="30">
                  <c:v>10.58</c:v>
                </c:pt>
                <c:pt idx="31">
                  <c:v>11.11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0197-44DF-A6D9-3BC3CFEE13D0}"/>
            </c:ext>
          </c:extLst>
        </c:ser>
        <c:ser>
          <c:idx val="7"/>
          <c:order val="7"/>
          <c:tx>
            <c:strRef>
              <c:f>'Joinpoint APC Trend'!$F$102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Trend'!$D$4:$D$35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Trend'!$F$103:$F$134</c:f>
              <c:numCache>
                <c:formatCode>General</c:formatCode>
                <c:ptCount val="32"/>
                <c:pt idx="0">
                  <c:v>17.72</c:v>
                </c:pt>
                <c:pt idx="1">
                  <c:v>17.48</c:v>
                </c:pt>
                <c:pt idx="2">
                  <c:v>17.239999999999998</c:v>
                </c:pt>
                <c:pt idx="3">
                  <c:v>17.010000000000002</c:v>
                </c:pt>
                <c:pt idx="4">
                  <c:v>16.79</c:v>
                </c:pt>
                <c:pt idx="5">
                  <c:v>16.559999999999999</c:v>
                </c:pt>
                <c:pt idx="6">
                  <c:v>16.34</c:v>
                </c:pt>
                <c:pt idx="7">
                  <c:v>16.12</c:v>
                </c:pt>
                <c:pt idx="8">
                  <c:v>15.91</c:v>
                </c:pt>
                <c:pt idx="9">
                  <c:v>15.7</c:v>
                </c:pt>
                <c:pt idx="10">
                  <c:v>15.49</c:v>
                </c:pt>
                <c:pt idx="11">
                  <c:v>15.28</c:v>
                </c:pt>
                <c:pt idx="12">
                  <c:v>15.07</c:v>
                </c:pt>
                <c:pt idx="13">
                  <c:v>14.87</c:v>
                </c:pt>
                <c:pt idx="14">
                  <c:v>14.67</c:v>
                </c:pt>
                <c:pt idx="15">
                  <c:v>14.48</c:v>
                </c:pt>
                <c:pt idx="16">
                  <c:v>14.28</c:v>
                </c:pt>
                <c:pt idx="17">
                  <c:v>14.09</c:v>
                </c:pt>
                <c:pt idx="18">
                  <c:v>13.91</c:v>
                </c:pt>
                <c:pt idx="19">
                  <c:v>13.72</c:v>
                </c:pt>
                <c:pt idx="20">
                  <c:v>13.54</c:v>
                </c:pt>
                <c:pt idx="21">
                  <c:v>13.36</c:v>
                </c:pt>
                <c:pt idx="22">
                  <c:v>13.18</c:v>
                </c:pt>
                <c:pt idx="23">
                  <c:v>13</c:v>
                </c:pt>
                <c:pt idx="24">
                  <c:v>12.83</c:v>
                </c:pt>
                <c:pt idx="25">
                  <c:v>12.66</c:v>
                </c:pt>
                <c:pt idx="26">
                  <c:v>12.49</c:v>
                </c:pt>
                <c:pt idx="27">
                  <c:v>12.32</c:v>
                </c:pt>
                <c:pt idx="28">
                  <c:v>12.16</c:v>
                </c:pt>
                <c:pt idx="29">
                  <c:v>11.99</c:v>
                </c:pt>
                <c:pt idx="30">
                  <c:v>11.83</c:v>
                </c:pt>
                <c:pt idx="31">
                  <c:v>11.67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197-44DF-A6D9-3BC3CFEE1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  <c:extLst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CA'!$G$32:$G$36</c15:sqref>
                    </c15:fullRef>
                  </c:ext>
                </c:extLst>
                <c:f>'Comparison with CA'!$G$33:$G$36</c:f>
                <c:numCache>
                  <c:formatCode>General</c:formatCode>
                  <c:ptCount val="4"/>
                  <c:pt idx="0">
                    <c:v>0.54</c:v>
                  </c:pt>
                  <c:pt idx="1">
                    <c:v>0.8100000000000005</c:v>
                  </c:pt>
                  <c:pt idx="2">
                    <c:v>1.5199999999999996</c:v>
                  </c:pt>
                  <c:pt idx="3">
                    <c:v>0.51999999999999957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CA'!$F$32:$F$36</c15:sqref>
                    </c15:fullRef>
                  </c:ext>
                </c:extLst>
                <c:f>'Comparison with CA'!$F$33:$F$36</c:f>
                <c:numCache>
                  <c:formatCode>General</c:formatCode>
                  <c:ptCount val="4"/>
                  <c:pt idx="0">
                    <c:v>0.5</c:v>
                  </c:pt>
                  <c:pt idx="1">
                    <c:v>0.72999999999999954</c:v>
                  </c:pt>
                  <c:pt idx="2">
                    <c:v>1.2700000000000005</c:v>
                  </c:pt>
                  <c:pt idx="3">
                    <c:v>0.48000000000000043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CA'!$C$32:$C$36</c15:sqref>
                  </c15:fullRef>
                </c:ext>
              </c:extLst>
              <c:f>'Comparison with CA'!$C$33:$C$36</c:f>
              <c:numCache>
                <c:formatCode>0.00</c:formatCode>
                <c:ptCount val="4"/>
                <c:pt idx="0">
                  <c:v>4.33</c:v>
                </c:pt>
                <c:pt idx="1">
                  <c:v>4.92</c:v>
                </c:pt>
                <c:pt idx="2">
                  <c:v>5.98</c:v>
                </c:pt>
                <c:pt idx="3">
                  <c:v>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CA'!$N$32:$N$36</c15:sqref>
                    </c15:fullRef>
                  </c:ext>
                </c:extLst>
                <c:f>'Comparison with CA'!$N$33:$N$36</c:f>
                <c:numCache>
                  <c:formatCode>General</c:formatCode>
                  <c:ptCount val="4"/>
                  <c:pt idx="0">
                    <c:v>0.33000000000000007</c:v>
                  </c:pt>
                  <c:pt idx="1">
                    <c:v>0.29999999999999982</c:v>
                  </c:pt>
                  <c:pt idx="2">
                    <c:v>0.62000000000000011</c:v>
                  </c:pt>
                  <c:pt idx="3">
                    <c:v>0.23000000000000043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CA'!$M$32:$M$36</c15:sqref>
                    </c15:fullRef>
                  </c:ext>
                </c:extLst>
                <c:f>'Comparison with CA'!$M$33:$M$36</c:f>
                <c:numCache>
                  <c:formatCode>General</c:formatCode>
                  <c:ptCount val="4"/>
                  <c:pt idx="0">
                    <c:v>0.30999999999999961</c:v>
                  </c:pt>
                  <c:pt idx="1">
                    <c:v>0.29000000000000004</c:v>
                  </c:pt>
                  <c:pt idx="2">
                    <c:v>0.57000000000000028</c:v>
                  </c:pt>
                  <c:pt idx="3">
                    <c:v>0.20999999999999996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CA'!$J$32:$J$36</c15:sqref>
                  </c15:fullRef>
                </c:ext>
              </c:extLst>
              <c:f>'Comparison with CA'!$J$33:$J$36</c:f>
              <c:numCache>
                <c:formatCode>0.00</c:formatCode>
                <c:ptCount val="4"/>
                <c:pt idx="0">
                  <c:v>5.0199999999999996</c:v>
                </c:pt>
                <c:pt idx="1">
                  <c:v>6.04</c:v>
                </c:pt>
                <c:pt idx="2">
                  <c:v>6.09</c:v>
                </c:pt>
                <c:pt idx="3">
                  <c:v>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CA'!$B$32:$B$36</c15:sqref>
                  </c15:fullRef>
                </c:ext>
              </c:extLst>
              <c:f>'Comparison with CA'!$B$33:$B$36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CA'!$Q$33:$Q$36</c15:sqref>
                  </c15:fullRef>
                </c:ext>
              </c:extLst>
              <c:f>'Comparison with CA'!$Q$34:$Q$36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1.71</c:v>
                </c:pt>
                <c:pt idx="5">
                  <c:v>2.79</c:v>
                </c:pt>
                <c:pt idx="6">
                  <c:v>3.27</c:v>
                </c:pt>
                <c:pt idx="7">
                  <c:v>5.64</c:v>
                </c:pt>
                <c:pt idx="8">
                  <c:v>8.4499999999999993</c:v>
                </c:pt>
                <c:pt idx="9">
                  <c:v>14.91</c:v>
                </c:pt>
                <c:pt idx="10">
                  <c:v>20.82</c:v>
                </c:pt>
                <c:pt idx="11">
                  <c:v>21.21</c:v>
                </c:pt>
                <c:pt idx="12">
                  <c:v>22.6</c:v>
                </c:pt>
                <c:pt idx="13">
                  <c:v>31.76</c:v>
                </c:pt>
                <c:pt idx="14">
                  <c:v>35.229999999999997</c:v>
                </c:pt>
                <c:pt idx="15">
                  <c:v>37.07</c:v>
                </c:pt>
                <c:pt idx="16">
                  <c:v>44.63</c:v>
                </c:pt>
                <c:pt idx="17">
                  <c:v>29.55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10.56</c:v>
                </c:pt>
                <c:pt idx="1">
                  <c:v>11.99</c:v>
                </c:pt>
                <c:pt idx="2">
                  <c:v>10.06</c:v>
                </c:pt>
                <c:pt idx="3">
                  <c:v>10.99</c:v>
                </c:pt>
                <c:pt idx="4">
                  <c:v>10.41</c:v>
                </c:pt>
                <c:pt idx="5">
                  <c:v>9.1</c:v>
                </c:pt>
                <c:pt idx="6">
                  <c:v>10.26</c:v>
                </c:pt>
                <c:pt idx="7">
                  <c:v>11.27</c:v>
                </c:pt>
                <c:pt idx="8">
                  <c:v>10.55</c:v>
                </c:pt>
                <c:pt idx="9">
                  <c:v>11.6</c:v>
                </c:pt>
                <c:pt idx="10">
                  <c:v>12.24</c:v>
                </c:pt>
                <c:pt idx="11">
                  <c:v>10.62</c:v>
                </c:pt>
                <c:pt idx="1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Mortality'!$E$3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Mortality'!$E$4:$E$35</c:f>
              <c:numCache>
                <c:formatCode>General</c:formatCode>
                <c:ptCount val="32"/>
                <c:pt idx="0">
                  <c:v>5.48</c:v>
                </c:pt>
                <c:pt idx="1">
                  <c:v>3.84</c:v>
                </c:pt>
                <c:pt idx="2">
                  <c:v>5.0199999999999996</c:v>
                </c:pt>
                <c:pt idx="3">
                  <c:v>4.0599999999999996</c:v>
                </c:pt>
                <c:pt idx="4">
                  <c:v>4.1500000000000004</c:v>
                </c:pt>
                <c:pt idx="5">
                  <c:v>3.88</c:v>
                </c:pt>
                <c:pt idx="6">
                  <c:v>6.68</c:v>
                </c:pt>
                <c:pt idx="7">
                  <c:v>2.8</c:v>
                </c:pt>
                <c:pt idx="8">
                  <c:v>3.42</c:v>
                </c:pt>
                <c:pt idx="9">
                  <c:v>4.91</c:v>
                </c:pt>
                <c:pt idx="10">
                  <c:v>4.28</c:v>
                </c:pt>
                <c:pt idx="11">
                  <c:v>5.86</c:v>
                </c:pt>
                <c:pt idx="12">
                  <c:v>4.58</c:v>
                </c:pt>
                <c:pt idx="13">
                  <c:v>4.38</c:v>
                </c:pt>
                <c:pt idx="14">
                  <c:v>4.7</c:v>
                </c:pt>
                <c:pt idx="15">
                  <c:v>6.58</c:v>
                </c:pt>
                <c:pt idx="16">
                  <c:v>4.49</c:v>
                </c:pt>
                <c:pt idx="17">
                  <c:v>6.03</c:v>
                </c:pt>
                <c:pt idx="18">
                  <c:v>5.21</c:v>
                </c:pt>
                <c:pt idx="19">
                  <c:v>3.87</c:v>
                </c:pt>
                <c:pt idx="20">
                  <c:v>6.9</c:v>
                </c:pt>
                <c:pt idx="21">
                  <c:v>5.17</c:v>
                </c:pt>
                <c:pt idx="22">
                  <c:v>4.3600000000000003</c:v>
                </c:pt>
                <c:pt idx="23">
                  <c:v>4.43</c:v>
                </c:pt>
                <c:pt idx="24">
                  <c:v>4.1500000000000004</c:v>
                </c:pt>
                <c:pt idx="25">
                  <c:v>4.3899999999999997</c:v>
                </c:pt>
                <c:pt idx="26">
                  <c:v>2.92</c:v>
                </c:pt>
                <c:pt idx="27">
                  <c:v>4.88</c:v>
                </c:pt>
                <c:pt idx="28">
                  <c:v>4.6399999999999997</c:v>
                </c:pt>
                <c:pt idx="29">
                  <c:v>3.84</c:v>
                </c:pt>
                <c:pt idx="30">
                  <c:v>4.57</c:v>
                </c:pt>
                <c:pt idx="31">
                  <c:v>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9F-475D-A91F-69B2AEBD4775}"/>
            </c:ext>
          </c:extLst>
        </c:ser>
        <c:ser>
          <c:idx val="1"/>
          <c:order val="1"/>
          <c:tx>
            <c:strRef>
              <c:f>'Joinpoint APC Data Mortality'!$F$3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Mortality'!$F$4:$F$35</c:f>
              <c:numCache>
                <c:formatCode>General</c:formatCode>
                <c:ptCount val="32"/>
                <c:pt idx="0">
                  <c:v>5.19</c:v>
                </c:pt>
                <c:pt idx="1">
                  <c:v>5.16</c:v>
                </c:pt>
                <c:pt idx="2">
                  <c:v>5.13</c:v>
                </c:pt>
                <c:pt idx="3">
                  <c:v>5.1100000000000003</c:v>
                </c:pt>
                <c:pt idx="4">
                  <c:v>5.08</c:v>
                </c:pt>
                <c:pt idx="5">
                  <c:v>5.05</c:v>
                </c:pt>
                <c:pt idx="6">
                  <c:v>5.0199999999999996</c:v>
                </c:pt>
                <c:pt idx="7">
                  <c:v>5</c:v>
                </c:pt>
                <c:pt idx="8">
                  <c:v>4.97</c:v>
                </c:pt>
                <c:pt idx="9">
                  <c:v>4.9400000000000004</c:v>
                </c:pt>
                <c:pt idx="10">
                  <c:v>4.91</c:v>
                </c:pt>
                <c:pt idx="11">
                  <c:v>4.8899999999999997</c:v>
                </c:pt>
                <c:pt idx="12">
                  <c:v>4.8600000000000003</c:v>
                </c:pt>
                <c:pt idx="13">
                  <c:v>4.84</c:v>
                </c:pt>
                <c:pt idx="14">
                  <c:v>4.8099999999999996</c:v>
                </c:pt>
                <c:pt idx="15">
                  <c:v>4.78</c:v>
                </c:pt>
                <c:pt idx="16">
                  <c:v>4.76</c:v>
                </c:pt>
                <c:pt idx="17">
                  <c:v>4.7300000000000004</c:v>
                </c:pt>
                <c:pt idx="18">
                  <c:v>4.71</c:v>
                </c:pt>
                <c:pt idx="19">
                  <c:v>4.68</c:v>
                </c:pt>
                <c:pt idx="20">
                  <c:v>4.66</c:v>
                </c:pt>
                <c:pt idx="21">
                  <c:v>4.63</c:v>
                </c:pt>
                <c:pt idx="22">
                  <c:v>4.5999999999999996</c:v>
                </c:pt>
                <c:pt idx="23">
                  <c:v>4.58</c:v>
                </c:pt>
                <c:pt idx="24">
                  <c:v>4.5599999999999996</c:v>
                </c:pt>
                <c:pt idx="25">
                  <c:v>4.53</c:v>
                </c:pt>
                <c:pt idx="26">
                  <c:v>4.51</c:v>
                </c:pt>
                <c:pt idx="27">
                  <c:v>4.4800000000000004</c:v>
                </c:pt>
                <c:pt idx="28">
                  <c:v>4.46</c:v>
                </c:pt>
                <c:pt idx="29">
                  <c:v>4.43</c:v>
                </c:pt>
                <c:pt idx="30">
                  <c:v>4.41</c:v>
                </c:pt>
                <c:pt idx="31">
                  <c:v>4.3899999999999997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9F-475D-A91F-69B2AEBD4775}"/>
            </c:ext>
          </c:extLst>
        </c:ser>
        <c:ser>
          <c:idx val="2"/>
          <c:order val="2"/>
          <c:tx>
            <c:strRef>
              <c:f>'Joinpoint APC Data Mortality'!$E$36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Mortality'!$E$37:$E$68</c:f>
              <c:numCache>
                <c:formatCode>General</c:formatCode>
                <c:ptCount val="32"/>
                <c:pt idx="0">
                  <c:v>6.03</c:v>
                </c:pt>
                <c:pt idx="1">
                  <c:v>6.15</c:v>
                </c:pt>
                <c:pt idx="2">
                  <c:v>9.2100000000000009</c:v>
                </c:pt>
                <c:pt idx="3">
                  <c:v>5.88</c:v>
                </c:pt>
                <c:pt idx="4">
                  <c:v>8.33</c:v>
                </c:pt>
                <c:pt idx="5">
                  <c:v>9.14</c:v>
                </c:pt>
                <c:pt idx="6">
                  <c:v>9.8800000000000008</c:v>
                </c:pt>
                <c:pt idx="7">
                  <c:v>6.09</c:v>
                </c:pt>
                <c:pt idx="8">
                  <c:v>7.94</c:v>
                </c:pt>
                <c:pt idx="9">
                  <c:v>8.33</c:v>
                </c:pt>
                <c:pt idx="10">
                  <c:v>7.62</c:v>
                </c:pt>
                <c:pt idx="11">
                  <c:v>9.1</c:v>
                </c:pt>
                <c:pt idx="12">
                  <c:v>7.63</c:v>
                </c:pt>
                <c:pt idx="13">
                  <c:v>7.22</c:v>
                </c:pt>
                <c:pt idx="14">
                  <c:v>7.62</c:v>
                </c:pt>
                <c:pt idx="15">
                  <c:v>8.39</c:v>
                </c:pt>
                <c:pt idx="16">
                  <c:v>7.08</c:v>
                </c:pt>
                <c:pt idx="17">
                  <c:v>8.02</c:v>
                </c:pt>
                <c:pt idx="18">
                  <c:v>6.61</c:v>
                </c:pt>
                <c:pt idx="19">
                  <c:v>8.76</c:v>
                </c:pt>
                <c:pt idx="20">
                  <c:v>5.41</c:v>
                </c:pt>
                <c:pt idx="21">
                  <c:v>6.4</c:v>
                </c:pt>
                <c:pt idx="22">
                  <c:v>6.05</c:v>
                </c:pt>
                <c:pt idx="23">
                  <c:v>5.71</c:v>
                </c:pt>
                <c:pt idx="24">
                  <c:v>5.2</c:v>
                </c:pt>
                <c:pt idx="25">
                  <c:v>7.16</c:v>
                </c:pt>
                <c:pt idx="26">
                  <c:v>5.77</c:v>
                </c:pt>
                <c:pt idx="27">
                  <c:v>6.13</c:v>
                </c:pt>
                <c:pt idx="28">
                  <c:v>4.87</c:v>
                </c:pt>
                <c:pt idx="29">
                  <c:v>4.97</c:v>
                </c:pt>
                <c:pt idx="30">
                  <c:v>4.47</c:v>
                </c:pt>
                <c:pt idx="31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9F-475D-A91F-69B2AEBD4775}"/>
            </c:ext>
          </c:extLst>
        </c:ser>
        <c:ser>
          <c:idx val="3"/>
          <c:order val="3"/>
          <c:tx>
            <c:strRef>
              <c:f>'Joinpoint APC Data Mortality'!$F$36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Mortality'!$F$37:$F$68</c:f>
              <c:numCache>
                <c:formatCode>General</c:formatCode>
                <c:ptCount val="32"/>
                <c:pt idx="0">
                  <c:v>9.1999999999999993</c:v>
                </c:pt>
                <c:pt idx="1">
                  <c:v>9.0299999999999994</c:v>
                </c:pt>
                <c:pt idx="2">
                  <c:v>8.8699999999999992</c:v>
                </c:pt>
                <c:pt idx="3">
                  <c:v>8.7100000000000009</c:v>
                </c:pt>
                <c:pt idx="4">
                  <c:v>8.56</c:v>
                </c:pt>
                <c:pt idx="5">
                  <c:v>8.41</c:v>
                </c:pt>
                <c:pt idx="6">
                  <c:v>8.26</c:v>
                </c:pt>
                <c:pt idx="7">
                  <c:v>8.11</c:v>
                </c:pt>
                <c:pt idx="8">
                  <c:v>7.97</c:v>
                </c:pt>
                <c:pt idx="9">
                  <c:v>7.82</c:v>
                </c:pt>
                <c:pt idx="10">
                  <c:v>7.68</c:v>
                </c:pt>
                <c:pt idx="11">
                  <c:v>7.55</c:v>
                </c:pt>
                <c:pt idx="12">
                  <c:v>7.41</c:v>
                </c:pt>
                <c:pt idx="13">
                  <c:v>7.28</c:v>
                </c:pt>
                <c:pt idx="14">
                  <c:v>7.15</c:v>
                </c:pt>
                <c:pt idx="15">
                  <c:v>7.02</c:v>
                </c:pt>
                <c:pt idx="16">
                  <c:v>6.9</c:v>
                </c:pt>
                <c:pt idx="17">
                  <c:v>6.78</c:v>
                </c:pt>
                <c:pt idx="18">
                  <c:v>6.66</c:v>
                </c:pt>
                <c:pt idx="19">
                  <c:v>6.54</c:v>
                </c:pt>
                <c:pt idx="20">
                  <c:v>6.42</c:v>
                </c:pt>
                <c:pt idx="21">
                  <c:v>6.31</c:v>
                </c:pt>
                <c:pt idx="22">
                  <c:v>6.19</c:v>
                </c:pt>
                <c:pt idx="23">
                  <c:v>6.08</c:v>
                </c:pt>
                <c:pt idx="24">
                  <c:v>5.98</c:v>
                </c:pt>
                <c:pt idx="25">
                  <c:v>5.87</c:v>
                </c:pt>
                <c:pt idx="26">
                  <c:v>5.77</c:v>
                </c:pt>
                <c:pt idx="27">
                  <c:v>5.66</c:v>
                </c:pt>
                <c:pt idx="28">
                  <c:v>5.56</c:v>
                </c:pt>
                <c:pt idx="29">
                  <c:v>5.46</c:v>
                </c:pt>
                <c:pt idx="30">
                  <c:v>5.37</c:v>
                </c:pt>
                <c:pt idx="31">
                  <c:v>5.27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9F-475D-A91F-69B2AEBD4775}"/>
            </c:ext>
          </c:extLst>
        </c:ser>
        <c:ser>
          <c:idx val="4"/>
          <c:order val="4"/>
          <c:tx>
            <c:strRef>
              <c:f>'Joinpoint APC Data Mortality'!$E$69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Mortality'!$E$70:$E$101</c:f>
              <c:numCache>
                <c:formatCode>General</c:formatCode>
                <c:ptCount val="32"/>
                <c:pt idx="0">
                  <c:v>9.48</c:v>
                </c:pt>
                <c:pt idx="1">
                  <c:v>6.56</c:v>
                </c:pt>
                <c:pt idx="2">
                  <c:v>4.58</c:v>
                </c:pt>
                <c:pt idx="3">
                  <c:v>11.18</c:v>
                </c:pt>
                <c:pt idx="4">
                  <c:v>8.98</c:v>
                </c:pt>
                <c:pt idx="5">
                  <c:v>5.57</c:v>
                </c:pt>
                <c:pt idx="6">
                  <c:v>8.35</c:v>
                </c:pt>
                <c:pt idx="7">
                  <c:v>4.88</c:v>
                </c:pt>
                <c:pt idx="8">
                  <c:v>5.74</c:v>
                </c:pt>
                <c:pt idx="9">
                  <c:v>10.19</c:v>
                </c:pt>
                <c:pt idx="10">
                  <c:v>8.99</c:v>
                </c:pt>
                <c:pt idx="11">
                  <c:v>6.34</c:v>
                </c:pt>
                <c:pt idx="12">
                  <c:v>6.32</c:v>
                </c:pt>
                <c:pt idx="13">
                  <c:v>4.88</c:v>
                </c:pt>
                <c:pt idx="14">
                  <c:v>8.3800000000000008</c:v>
                </c:pt>
                <c:pt idx="15">
                  <c:v>4.0199999999999996</c:v>
                </c:pt>
                <c:pt idx="16">
                  <c:v>7.96</c:v>
                </c:pt>
                <c:pt idx="17">
                  <c:v>9.65</c:v>
                </c:pt>
                <c:pt idx="18">
                  <c:v>7.8</c:v>
                </c:pt>
                <c:pt idx="19">
                  <c:v>9.14</c:v>
                </c:pt>
                <c:pt idx="20">
                  <c:v>7.03</c:v>
                </c:pt>
                <c:pt idx="21">
                  <c:v>8.52</c:v>
                </c:pt>
                <c:pt idx="22">
                  <c:v>6.85</c:v>
                </c:pt>
                <c:pt idx="23">
                  <c:v>6.04</c:v>
                </c:pt>
                <c:pt idx="24">
                  <c:v>5.33</c:v>
                </c:pt>
                <c:pt idx="25">
                  <c:v>5.86</c:v>
                </c:pt>
                <c:pt idx="26">
                  <c:v>8.76</c:v>
                </c:pt>
                <c:pt idx="27">
                  <c:v>7.13</c:v>
                </c:pt>
                <c:pt idx="28">
                  <c:v>5.64</c:v>
                </c:pt>
                <c:pt idx="29">
                  <c:v>6.76</c:v>
                </c:pt>
                <c:pt idx="30">
                  <c:v>4.57</c:v>
                </c:pt>
                <c:pt idx="31">
                  <c:v>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9F-475D-A91F-69B2AEBD4775}"/>
            </c:ext>
          </c:extLst>
        </c:ser>
        <c:ser>
          <c:idx val="5"/>
          <c:order val="5"/>
          <c:tx>
            <c:strRef>
              <c:f>'Joinpoint APC Data Mortality'!$F$69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Mortality'!$F$70:$F$101</c:f>
              <c:numCache>
                <c:formatCode>General</c:formatCode>
                <c:ptCount val="32"/>
                <c:pt idx="0">
                  <c:v>8.27</c:v>
                </c:pt>
                <c:pt idx="1">
                  <c:v>8.1999999999999993</c:v>
                </c:pt>
                <c:pt idx="2">
                  <c:v>8.14</c:v>
                </c:pt>
                <c:pt idx="3">
                  <c:v>8.07</c:v>
                </c:pt>
                <c:pt idx="4">
                  <c:v>8.01</c:v>
                </c:pt>
                <c:pt idx="5">
                  <c:v>7.94</c:v>
                </c:pt>
                <c:pt idx="6">
                  <c:v>7.88</c:v>
                </c:pt>
                <c:pt idx="7">
                  <c:v>7.82</c:v>
                </c:pt>
                <c:pt idx="8">
                  <c:v>7.76</c:v>
                </c:pt>
                <c:pt idx="9">
                  <c:v>7.69</c:v>
                </c:pt>
                <c:pt idx="10">
                  <c:v>7.63</c:v>
                </c:pt>
                <c:pt idx="11">
                  <c:v>7.57</c:v>
                </c:pt>
                <c:pt idx="12">
                  <c:v>7.51</c:v>
                </c:pt>
                <c:pt idx="13">
                  <c:v>7.45</c:v>
                </c:pt>
                <c:pt idx="14">
                  <c:v>7.39</c:v>
                </c:pt>
                <c:pt idx="15">
                  <c:v>7.33</c:v>
                </c:pt>
                <c:pt idx="16">
                  <c:v>7.28</c:v>
                </c:pt>
                <c:pt idx="17">
                  <c:v>7.22</c:v>
                </c:pt>
                <c:pt idx="18">
                  <c:v>7.16</c:v>
                </c:pt>
                <c:pt idx="19">
                  <c:v>7.1</c:v>
                </c:pt>
                <c:pt idx="20">
                  <c:v>7.05</c:v>
                </c:pt>
                <c:pt idx="21">
                  <c:v>6.99</c:v>
                </c:pt>
                <c:pt idx="22">
                  <c:v>6.94</c:v>
                </c:pt>
                <c:pt idx="23">
                  <c:v>6.88</c:v>
                </c:pt>
                <c:pt idx="24">
                  <c:v>6.83</c:v>
                </c:pt>
                <c:pt idx="25">
                  <c:v>6.77</c:v>
                </c:pt>
                <c:pt idx="26">
                  <c:v>6.72</c:v>
                </c:pt>
                <c:pt idx="27">
                  <c:v>6.67</c:v>
                </c:pt>
                <c:pt idx="28">
                  <c:v>6.61</c:v>
                </c:pt>
                <c:pt idx="29">
                  <c:v>6.56</c:v>
                </c:pt>
                <c:pt idx="30">
                  <c:v>6.51</c:v>
                </c:pt>
                <c:pt idx="31">
                  <c:v>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9F-475D-A91F-69B2AEBD4775}"/>
            </c:ext>
          </c:extLst>
        </c:ser>
        <c:ser>
          <c:idx val="6"/>
          <c:order val="6"/>
          <c:tx>
            <c:strRef>
              <c:f>'Joinpoint APC Data Mortality'!$E$102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Mortality'!$E$103:$E$134</c:f>
              <c:numCache>
                <c:formatCode>General</c:formatCode>
                <c:ptCount val="32"/>
                <c:pt idx="0">
                  <c:v>11.24</c:v>
                </c:pt>
                <c:pt idx="1">
                  <c:v>10.73</c:v>
                </c:pt>
                <c:pt idx="2">
                  <c:v>12</c:v>
                </c:pt>
                <c:pt idx="3">
                  <c:v>8.86</c:v>
                </c:pt>
                <c:pt idx="4">
                  <c:v>11.81</c:v>
                </c:pt>
                <c:pt idx="5">
                  <c:v>10.45</c:v>
                </c:pt>
                <c:pt idx="6">
                  <c:v>10.77</c:v>
                </c:pt>
                <c:pt idx="7">
                  <c:v>10.220000000000001</c:v>
                </c:pt>
                <c:pt idx="8">
                  <c:v>8.8800000000000008</c:v>
                </c:pt>
                <c:pt idx="9">
                  <c:v>10.19</c:v>
                </c:pt>
                <c:pt idx="10">
                  <c:v>9.39</c:v>
                </c:pt>
                <c:pt idx="11">
                  <c:v>9.6999999999999993</c:v>
                </c:pt>
                <c:pt idx="12">
                  <c:v>10.39</c:v>
                </c:pt>
                <c:pt idx="13">
                  <c:v>10.18</c:v>
                </c:pt>
                <c:pt idx="14">
                  <c:v>9.6999999999999993</c:v>
                </c:pt>
                <c:pt idx="15">
                  <c:v>9.8800000000000008</c:v>
                </c:pt>
                <c:pt idx="16">
                  <c:v>10.3</c:v>
                </c:pt>
                <c:pt idx="17">
                  <c:v>8.67</c:v>
                </c:pt>
                <c:pt idx="18">
                  <c:v>8</c:v>
                </c:pt>
                <c:pt idx="19">
                  <c:v>8.83</c:v>
                </c:pt>
                <c:pt idx="20">
                  <c:v>9.24</c:v>
                </c:pt>
                <c:pt idx="21">
                  <c:v>9.36</c:v>
                </c:pt>
                <c:pt idx="22">
                  <c:v>8.02</c:v>
                </c:pt>
                <c:pt idx="23">
                  <c:v>8.64</c:v>
                </c:pt>
                <c:pt idx="24">
                  <c:v>7.66</c:v>
                </c:pt>
                <c:pt idx="25">
                  <c:v>8.32</c:v>
                </c:pt>
                <c:pt idx="26">
                  <c:v>7.06</c:v>
                </c:pt>
                <c:pt idx="27">
                  <c:v>8.16</c:v>
                </c:pt>
                <c:pt idx="28">
                  <c:v>8.1999999999999993</c:v>
                </c:pt>
                <c:pt idx="29">
                  <c:v>6.63</c:v>
                </c:pt>
                <c:pt idx="30">
                  <c:v>5.96</c:v>
                </c:pt>
                <c:pt idx="31">
                  <c:v>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A9F-475D-A91F-69B2AEBD4775}"/>
            </c:ext>
          </c:extLst>
        </c:ser>
        <c:ser>
          <c:idx val="7"/>
          <c:order val="7"/>
          <c:tx>
            <c:strRef>
              <c:f>'Joinpoint APC Data Mortality'!$F$102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Mortality'!$D$4:$D$35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Mortality'!$F$103:$F$134</c:f>
              <c:numCache>
                <c:formatCode>General</c:formatCode>
                <c:ptCount val="32"/>
                <c:pt idx="0">
                  <c:v>11.58</c:v>
                </c:pt>
                <c:pt idx="1">
                  <c:v>11.4</c:v>
                </c:pt>
                <c:pt idx="2">
                  <c:v>11.23</c:v>
                </c:pt>
                <c:pt idx="3">
                  <c:v>11.05</c:v>
                </c:pt>
                <c:pt idx="4">
                  <c:v>10.88</c:v>
                </c:pt>
                <c:pt idx="5">
                  <c:v>10.72</c:v>
                </c:pt>
                <c:pt idx="6">
                  <c:v>10.55</c:v>
                </c:pt>
                <c:pt idx="7">
                  <c:v>10.39</c:v>
                </c:pt>
                <c:pt idx="8">
                  <c:v>10.23</c:v>
                </c:pt>
                <c:pt idx="9">
                  <c:v>10.07</c:v>
                </c:pt>
                <c:pt idx="10">
                  <c:v>9.92</c:v>
                </c:pt>
                <c:pt idx="11">
                  <c:v>9.76</c:v>
                </c:pt>
                <c:pt idx="12">
                  <c:v>9.61</c:v>
                </c:pt>
                <c:pt idx="13">
                  <c:v>9.4600000000000009</c:v>
                </c:pt>
                <c:pt idx="14">
                  <c:v>9.32</c:v>
                </c:pt>
                <c:pt idx="15">
                  <c:v>9.17</c:v>
                </c:pt>
                <c:pt idx="16">
                  <c:v>9.0299999999999994</c:v>
                </c:pt>
                <c:pt idx="17">
                  <c:v>8.89</c:v>
                </c:pt>
                <c:pt idx="18">
                  <c:v>8.76</c:v>
                </c:pt>
                <c:pt idx="19">
                  <c:v>8.6199999999999992</c:v>
                </c:pt>
                <c:pt idx="20">
                  <c:v>8.49</c:v>
                </c:pt>
                <c:pt idx="21">
                  <c:v>8.36</c:v>
                </c:pt>
                <c:pt idx="22">
                  <c:v>8.23</c:v>
                </c:pt>
                <c:pt idx="23">
                  <c:v>8.1</c:v>
                </c:pt>
                <c:pt idx="24">
                  <c:v>7.98</c:v>
                </c:pt>
                <c:pt idx="25">
                  <c:v>7.85</c:v>
                </c:pt>
                <c:pt idx="26">
                  <c:v>7.73</c:v>
                </c:pt>
                <c:pt idx="27">
                  <c:v>7.61</c:v>
                </c:pt>
                <c:pt idx="28">
                  <c:v>7.5</c:v>
                </c:pt>
                <c:pt idx="29">
                  <c:v>7.38</c:v>
                </c:pt>
                <c:pt idx="30">
                  <c:v>7.27</c:v>
                </c:pt>
                <c:pt idx="31">
                  <c:v>7.16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A9F-475D-A91F-69B2AEBD4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mortality'!$B$7:$B$25</c:f>
              <c:numCache>
                <c:formatCode>General</c:formatCode>
                <c:ptCount val="1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mortality'!$A$7:$A$25</c:f>
              <c:strCache>
                <c:ptCount val="19"/>
                <c:pt idx="0">
                  <c:v>0-1 years</c:v>
                </c:pt>
                <c:pt idx="1">
                  <c:v>1-4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mortality'!$C$7:$C$25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0.97</c:v>
                </c:pt>
                <c:pt idx="9">
                  <c:v>1.75</c:v>
                </c:pt>
                <c:pt idx="10">
                  <c:v>4.18</c:v>
                </c:pt>
                <c:pt idx="11">
                  <c:v>7.37</c:v>
                </c:pt>
                <c:pt idx="12">
                  <c:v>11.67</c:v>
                </c:pt>
                <c:pt idx="13">
                  <c:v>14.12</c:v>
                </c:pt>
                <c:pt idx="14">
                  <c:v>19.54</c:v>
                </c:pt>
                <c:pt idx="15">
                  <c:v>25.9</c:v>
                </c:pt>
                <c:pt idx="16">
                  <c:v>37.270000000000003</c:v>
                </c:pt>
                <c:pt idx="17">
                  <c:v>36.36</c:v>
                </c:pt>
                <c:pt idx="18">
                  <c:v>45.47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5.92</c:v>
                </c:pt>
                <c:pt idx="1">
                  <c:v>6.12</c:v>
                </c:pt>
                <c:pt idx="2">
                  <c:v>6.26</c:v>
                </c:pt>
                <c:pt idx="3">
                  <c:v>8.35</c:v>
                </c:pt>
                <c:pt idx="4">
                  <c:v>5.87</c:v>
                </c:pt>
                <c:pt idx="5">
                  <c:v>6.09</c:v>
                </c:pt>
                <c:pt idx="6">
                  <c:v>5.01</c:v>
                </c:pt>
                <c:pt idx="7">
                  <c:v>6.59</c:v>
                </c:pt>
                <c:pt idx="8">
                  <c:v>5.78</c:v>
                </c:pt>
                <c:pt idx="9">
                  <c:v>0</c:v>
                </c:pt>
                <c:pt idx="10">
                  <c:v>7.93</c:v>
                </c:pt>
                <c:pt idx="11">
                  <c:v>5.98</c:v>
                </c:pt>
                <c:pt idx="12">
                  <c:v>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Incidence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CA'!$G$13:$G$17</c15:sqref>
                    </c15:fullRef>
                  </c:ext>
                </c:extLst>
                <c:f>'Comparison with CA'!$G$14:$G$17</c:f>
                <c:numCache>
                  <c:formatCode>General</c:formatCode>
                  <c:ptCount val="4"/>
                  <c:pt idx="0">
                    <c:v>0.79000000000000092</c:v>
                  </c:pt>
                  <c:pt idx="1">
                    <c:v>1.0700000000000003</c:v>
                  </c:pt>
                  <c:pt idx="2">
                    <c:v>1.9500000000000011</c:v>
                  </c:pt>
                  <c:pt idx="3">
                    <c:v>0.70999999999999908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CA'!$F$13:$F$17</c15:sqref>
                    </c15:fullRef>
                  </c:ext>
                </c:extLst>
                <c:f>'Comparison with CA'!$F$14:$F$17</c:f>
                <c:numCache>
                  <c:formatCode>General</c:formatCode>
                  <c:ptCount val="4"/>
                  <c:pt idx="0">
                    <c:v>0.74000000000000021</c:v>
                  </c:pt>
                  <c:pt idx="1">
                    <c:v>0.99000000000000021</c:v>
                  </c:pt>
                  <c:pt idx="2">
                    <c:v>1.7099999999999991</c:v>
                  </c:pt>
                  <c:pt idx="3">
                    <c:v>0.67999999999999972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CA'!$C$13:$C$17</c15:sqref>
                  </c15:fullRef>
                </c:ext>
              </c:extLst>
              <c:f>'Comparison with CA'!$C$14:$C$17</c:f>
              <c:numCache>
                <c:formatCode>General</c:formatCode>
                <c:ptCount val="4"/>
                <c:pt idx="0">
                  <c:v>9.09</c:v>
                </c:pt>
                <c:pt idx="1">
                  <c:v>9.51</c:v>
                </c:pt>
                <c:pt idx="2">
                  <c:v>10.28</c:v>
                </c:pt>
                <c:pt idx="3">
                  <c:v>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pattFill prst="pct60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CA'!$N$13:$N$17</c15:sqref>
                    </c15:fullRef>
                  </c:ext>
                </c:extLst>
                <c:f>'Comparison with CA'!$N$14:$N$17</c:f>
                <c:numCache>
                  <c:formatCode>General</c:formatCode>
                  <c:ptCount val="4"/>
                  <c:pt idx="0">
                    <c:v>0.44999999999999929</c:v>
                  </c:pt>
                  <c:pt idx="1">
                    <c:v>0.38000000000000078</c:v>
                  </c:pt>
                  <c:pt idx="2">
                    <c:v>0.75999999999999979</c:v>
                  </c:pt>
                  <c:pt idx="3">
                    <c:v>0.30999999999999872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'Comparison with CA'!$M$13:$M$17</c15:sqref>
                    </c15:fullRef>
                  </c:ext>
                </c:extLst>
                <c:f>'Comparison with CA'!$M$14:$M$17</c:f>
                <c:numCache>
                  <c:formatCode>General</c:formatCode>
                  <c:ptCount val="4"/>
                  <c:pt idx="0">
                    <c:v>0.4399999999999995</c:v>
                  </c:pt>
                  <c:pt idx="1">
                    <c:v>0.36999999999999922</c:v>
                  </c:pt>
                  <c:pt idx="2">
                    <c:v>0.72000000000000064</c:v>
                  </c:pt>
                  <c:pt idx="3">
                    <c:v>0.30000000000000071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Asian/Pacific Islander</c:v>
                </c:pt>
                <c:pt idx="1">
                  <c:v>Hispanic</c:v>
                </c:pt>
                <c:pt idx="2">
                  <c:v>Non-Hispanic Black</c:v>
                </c:pt>
                <c:pt idx="3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CA'!$J$13:$J$17</c15:sqref>
                  </c15:fullRef>
                </c:ext>
              </c:extLst>
              <c:f>'Comparison with CA'!$J$14:$J$17</c:f>
              <c:numCache>
                <c:formatCode>0.00</c:formatCode>
                <c:ptCount val="4"/>
                <c:pt idx="0">
                  <c:v>9.34</c:v>
                </c:pt>
                <c:pt idx="1">
                  <c:v>10.6</c:v>
                </c:pt>
                <c:pt idx="2">
                  <c:v>9.15</c:v>
                </c:pt>
                <c:pt idx="3">
                  <c:v>11.63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extLst>
                <c:ext xmlns:c15="http://schemas.microsoft.com/office/drawing/2012/chart" uri="{02D57815-91ED-43cb-92C2-25804820EDAC}">
                  <c15:fullRef>
                    <c15:sqref>'Comparison with CA'!$B$13:$B$17</c15:sqref>
                  </c15:fullRef>
                </c:ext>
              </c:extLst>
              <c:f>'Comparison with CA'!$B$14:$B$17</c:f>
              <c:strCache>
                <c:ptCount val="4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Non-Hispanic Black</c:v>
                </c:pt>
                <c:pt idx="4">
                  <c:v>Non-Hispanic White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'Comparison with CA'!$Q$14:$Q$17</c15:sqref>
                  </c15:fullRef>
                </c:ext>
              </c:extLst>
              <c:f>'Comparison with CA'!$Q$15:$Q$17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Mortality among Males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12806</xdr:colOff>
      <xdr:row>2</xdr:row>
      <xdr:rowOff>175160</xdr:rowOff>
    </xdr:from>
    <xdr:to>
      <xdr:col>15</xdr:col>
      <xdr:colOff>328116</xdr:colOff>
      <xdr:row>51</xdr:row>
      <xdr:rowOff>52916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277394</xdr:colOff>
      <xdr:row>2</xdr:row>
      <xdr:rowOff>144941</xdr:rowOff>
    </xdr:from>
    <xdr:to>
      <xdr:col>25</xdr:col>
      <xdr:colOff>687</xdr:colOff>
      <xdr:row>20</xdr:row>
      <xdr:rowOff>181259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580896</xdr:colOff>
      <xdr:row>1</xdr:row>
      <xdr:rowOff>139882</xdr:rowOff>
    </xdr:from>
    <xdr:to>
      <xdr:col>17</xdr:col>
      <xdr:colOff>304598</xdr:colOff>
      <xdr:row>40</xdr:row>
      <xdr:rowOff>59122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4</xdr:row>
      <xdr:rowOff>0</xdr:rowOff>
    </xdr:from>
    <xdr:to>
      <xdr:col>12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214325</xdr:colOff>
      <xdr:row>3</xdr:row>
      <xdr:rowOff>30391</xdr:rowOff>
    </xdr:from>
    <xdr:to>
      <xdr:col>24</xdr:col>
      <xdr:colOff>638489</xdr:colOff>
      <xdr:row>21</xdr:row>
      <xdr:rowOff>63811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6"/>
  <sheetViews>
    <sheetView tabSelected="1" zoomScale="66" zoomScaleNormal="66" zoomScaleSheetLayoutView="86" workbookViewId="0">
      <selection activeCell="A2" sqref="A2"/>
    </sheetView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8" customWidth="1"/>
    <col min="4" max="5" width="12.54296875" style="98" customWidth="1"/>
    <col min="6" max="7" width="13.54296875" style="98" customWidth="1"/>
    <col min="8" max="8" width="10.81640625" style="98" customWidth="1"/>
    <col min="9" max="9" width="12.81640625" style="98" customWidth="1"/>
    <col min="10" max="11" width="15" style="98" customWidth="1"/>
    <col min="12" max="13" width="12.54296875" style="98" customWidth="1"/>
    <col min="14" max="14" width="6.1796875" style="112" customWidth="1"/>
    <col min="15" max="15" width="18.54296875" style="112" customWidth="1"/>
    <col min="16" max="16" width="12.54296875" style="17" customWidth="1"/>
    <col min="17" max="17" width="25.453125" style="98" customWidth="1"/>
    <col min="18" max="19" width="12.54296875" style="98" customWidth="1"/>
    <col min="20" max="21" width="13.54296875" style="98" customWidth="1"/>
    <col min="22" max="22" width="10.81640625" style="98" customWidth="1"/>
    <col min="23" max="25" width="15" style="98" customWidth="1"/>
    <col min="26" max="27" width="12.54296875" style="98" customWidth="1"/>
    <col min="28" max="16384" width="9.1796875" style="17"/>
  </cols>
  <sheetData>
    <row r="1" spans="1:27" s="53" customFormat="1" ht="33.65" customHeight="1" x14ac:dyDescent="0.55000000000000004">
      <c r="A1" s="19" t="s">
        <v>63</v>
      </c>
      <c r="B1" s="100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1"/>
      <c r="O1" s="83" t="s">
        <v>64</v>
      </c>
      <c r="P1" s="83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53" customFormat="1" ht="23.5" x14ac:dyDescent="0.55000000000000004">
      <c r="A2" s="82" t="s">
        <v>23</v>
      </c>
      <c r="B2" s="102"/>
      <c r="C2" s="89"/>
      <c r="D2" s="90"/>
      <c r="E2" s="90"/>
      <c r="F2" s="90"/>
      <c r="G2" s="90"/>
      <c r="H2" s="90"/>
      <c r="I2" s="90"/>
      <c r="J2" s="90"/>
      <c r="K2" s="90"/>
      <c r="L2" s="90"/>
      <c r="M2" s="90"/>
      <c r="N2" s="103"/>
      <c r="O2" s="82" t="s">
        <v>23</v>
      </c>
      <c r="P2" s="82"/>
      <c r="Q2" s="89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s="45" customFormat="1" ht="54" customHeight="1" x14ac:dyDescent="0.35">
      <c r="A3" s="104" t="s">
        <v>68</v>
      </c>
      <c r="B3" s="84" t="s">
        <v>62</v>
      </c>
      <c r="C3" s="91" t="s">
        <v>54</v>
      </c>
      <c r="D3" s="92" t="s">
        <v>18</v>
      </c>
      <c r="E3" s="92" t="s">
        <v>17</v>
      </c>
      <c r="F3" s="92" t="s">
        <v>19</v>
      </c>
      <c r="G3" s="92" t="s">
        <v>20</v>
      </c>
      <c r="H3" s="92" t="s">
        <v>14</v>
      </c>
      <c r="I3" s="92" t="s">
        <v>21</v>
      </c>
      <c r="J3" s="92" t="s">
        <v>22</v>
      </c>
      <c r="K3" s="92" t="s">
        <v>50</v>
      </c>
      <c r="L3" s="92" t="s">
        <v>55</v>
      </c>
      <c r="M3" s="92" t="s">
        <v>56</v>
      </c>
      <c r="N3" s="105"/>
      <c r="O3" s="106" t="s">
        <v>68</v>
      </c>
      <c r="P3" s="84" t="s">
        <v>62</v>
      </c>
      <c r="Q3" s="91" t="s">
        <v>54</v>
      </c>
      <c r="R3" s="92" t="s">
        <v>18</v>
      </c>
      <c r="S3" s="92" t="s">
        <v>17</v>
      </c>
      <c r="T3" s="92" t="s">
        <v>19</v>
      </c>
      <c r="U3" s="92" t="s">
        <v>20</v>
      </c>
      <c r="V3" s="92" t="s">
        <v>14</v>
      </c>
      <c r="W3" s="92" t="s">
        <v>21</v>
      </c>
      <c r="X3" s="92" t="s">
        <v>22</v>
      </c>
      <c r="Y3" s="92" t="s">
        <v>50</v>
      </c>
      <c r="Z3" s="92" t="s">
        <v>55</v>
      </c>
      <c r="AA3" s="92" t="s">
        <v>56</v>
      </c>
    </row>
    <row r="4" spans="1:27" s="6" customFormat="1" x14ac:dyDescent="0.35">
      <c r="A4" s="37" t="s">
        <v>120</v>
      </c>
      <c r="B4" s="37" t="s">
        <v>121</v>
      </c>
      <c r="C4" s="37" t="s">
        <v>8</v>
      </c>
      <c r="D4" s="37">
        <v>1</v>
      </c>
      <c r="E4" s="37">
        <v>0</v>
      </c>
      <c r="F4" s="37">
        <v>1988</v>
      </c>
      <c r="G4" s="37">
        <v>2015</v>
      </c>
      <c r="H4" s="37">
        <v>-1.2</v>
      </c>
      <c r="I4" s="37">
        <v>-1.2</v>
      </c>
      <c r="J4" s="37">
        <v>-1.1000000000000001</v>
      </c>
      <c r="K4" s="37">
        <v>1</v>
      </c>
      <c r="L4" s="37">
        <v>-28</v>
      </c>
      <c r="M4" s="37">
        <v>0</v>
      </c>
      <c r="N4" s="107"/>
      <c r="O4" s="37" t="s">
        <v>120</v>
      </c>
      <c r="P4" s="37" t="s">
        <v>121</v>
      </c>
      <c r="Q4" s="37" t="s">
        <v>8</v>
      </c>
      <c r="R4" s="37">
        <v>1</v>
      </c>
      <c r="S4" s="37" t="s">
        <v>122</v>
      </c>
      <c r="T4" s="37">
        <v>1988</v>
      </c>
      <c r="U4" s="37">
        <v>2019</v>
      </c>
      <c r="V4" s="37">
        <v>-1.4</v>
      </c>
      <c r="W4" s="37">
        <v>-1.6</v>
      </c>
      <c r="X4" s="37">
        <v>-1.2</v>
      </c>
      <c r="Y4" s="37">
        <v>1</v>
      </c>
      <c r="Z4" s="37">
        <v>-13.6</v>
      </c>
      <c r="AA4" s="37">
        <v>0</v>
      </c>
    </row>
    <row r="5" spans="1:27" s="6" customFormat="1" x14ac:dyDescent="0.35">
      <c r="A5" s="37" t="s">
        <v>120</v>
      </c>
      <c r="B5" s="37" t="s">
        <v>121</v>
      </c>
      <c r="C5" s="37" t="s">
        <v>8</v>
      </c>
      <c r="D5" s="37">
        <v>1</v>
      </c>
      <c r="E5" s="37">
        <v>1</v>
      </c>
      <c r="F5" s="37">
        <v>2015</v>
      </c>
      <c r="G5" s="37">
        <v>2019</v>
      </c>
      <c r="H5" s="37">
        <v>-2.8</v>
      </c>
      <c r="I5" s="37">
        <v>-4.2</v>
      </c>
      <c r="J5" s="37">
        <v>-1.3</v>
      </c>
      <c r="K5" s="37">
        <v>1</v>
      </c>
      <c r="L5" s="37">
        <v>-3.8</v>
      </c>
      <c r="M5" s="37">
        <v>1E-3</v>
      </c>
      <c r="N5" s="107"/>
      <c r="O5" s="37" t="s">
        <v>120</v>
      </c>
      <c r="P5" s="37" t="s">
        <v>121</v>
      </c>
      <c r="Q5" s="37" t="s">
        <v>44</v>
      </c>
      <c r="R5" s="37">
        <v>0</v>
      </c>
      <c r="S5" s="37" t="s">
        <v>122</v>
      </c>
      <c r="T5" s="37">
        <v>1988</v>
      </c>
      <c r="U5" s="37">
        <v>2019</v>
      </c>
      <c r="V5" s="37">
        <v>-0.6</v>
      </c>
      <c r="W5" s="37">
        <v>-0.9</v>
      </c>
      <c r="X5" s="37">
        <v>-0.4</v>
      </c>
      <c r="Y5" s="37">
        <v>1</v>
      </c>
      <c r="Z5" s="37">
        <v>-5.4</v>
      </c>
      <c r="AA5" s="37">
        <v>0</v>
      </c>
    </row>
    <row r="6" spans="1:27" s="6" customFormat="1" x14ac:dyDescent="0.35">
      <c r="A6" s="37" t="s">
        <v>120</v>
      </c>
      <c r="B6" s="37" t="s">
        <v>121</v>
      </c>
      <c r="C6" s="37" t="s">
        <v>44</v>
      </c>
      <c r="D6" s="37">
        <v>0</v>
      </c>
      <c r="E6" s="37">
        <v>0</v>
      </c>
      <c r="F6" s="37">
        <v>1988</v>
      </c>
      <c r="G6" s="37">
        <v>2019</v>
      </c>
      <c r="H6" s="37">
        <v>-0.6</v>
      </c>
      <c r="I6" s="37">
        <v>-0.9</v>
      </c>
      <c r="J6" s="37">
        <v>-0.4</v>
      </c>
      <c r="K6" s="37">
        <v>1</v>
      </c>
      <c r="L6" s="37">
        <v>-5.4</v>
      </c>
      <c r="M6" s="37">
        <v>0</v>
      </c>
      <c r="N6" s="107"/>
      <c r="O6" s="37" t="s">
        <v>120</v>
      </c>
      <c r="P6" s="37" t="s">
        <v>121</v>
      </c>
      <c r="Q6" s="37" t="s">
        <v>11</v>
      </c>
      <c r="R6" s="37">
        <v>0</v>
      </c>
      <c r="S6" s="37" t="s">
        <v>122</v>
      </c>
      <c r="T6" s="37">
        <v>1988</v>
      </c>
      <c r="U6" s="37">
        <v>2019</v>
      </c>
      <c r="V6" s="37">
        <v>-0.5</v>
      </c>
      <c r="W6" s="37">
        <v>-0.7</v>
      </c>
      <c r="X6" s="37">
        <v>-0.3</v>
      </c>
      <c r="Y6" s="37">
        <v>1</v>
      </c>
      <c r="Z6" s="37">
        <v>-4.4000000000000004</v>
      </c>
      <c r="AA6" s="37">
        <v>0</v>
      </c>
    </row>
    <row r="7" spans="1:27" s="6" customFormat="1" x14ac:dyDescent="0.35">
      <c r="A7" s="37" t="s">
        <v>120</v>
      </c>
      <c r="B7" s="37" t="s">
        <v>121</v>
      </c>
      <c r="C7" s="37" t="s">
        <v>11</v>
      </c>
      <c r="D7" s="37">
        <v>0</v>
      </c>
      <c r="E7" s="37">
        <v>0</v>
      </c>
      <c r="F7" s="37">
        <v>1988</v>
      </c>
      <c r="G7" s="37">
        <v>2019</v>
      </c>
      <c r="H7" s="37">
        <v>-0.5</v>
      </c>
      <c r="I7" s="37">
        <v>-0.7</v>
      </c>
      <c r="J7" s="37">
        <v>-0.3</v>
      </c>
      <c r="K7" s="37">
        <v>1</v>
      </c>
      <c r="L7" s="37">
        <v>-4.4000000000000004</v>
      </c>
      <c r="M7" s="37">
        <v>0</v>
      </c>
      <c r="N7" s="107"/>
      <c r="O7" s="37" t="s">
        <v>120</v>
      </c>
      <c r="P7" s="37" t="s">
        <v>121</v>
      </c>
      <c r="Q7" s="37" t="s">
        <v>43</v>
      </c>
      <c r="R7" s="37">
        <v>0</v>
      </c>
      <c r="S7" s="37" t="s">
        <v>122</v>
      </c>
      <c r="T7" s="37">
        <v>1988</v>
      </c>
      <c r="U7" s="37">
        <v>2019</v>
      </c>
      <c r="V7" s="37">
        <v>-0.9</v>
      </c>
      <c r="W7" s="37">
        <v>-1.3</v>
      </c>
      <c r="X7" s="37">
        <v>-0.5</v>
      </c>
      <c r="Y7" s="37">
        <v>1</v>
      </c>
      <c r="Z7" s="37">
        <v>-4.3</v>
      </c>
      <c r="AA7" s="37">
        <v>0</v>
      </c>
    </row>
    <row r="8" spans="1:27" s="6" customFormat="1" x14ac:dyDescent="0.35">
      <c r="A8" s="37" t="s">
        <v>120</v>
      </c>
      <c r="B8" s="37" t="s">
        <v>121</v>
      </c>
      <c r="C8" s="37" t="s">
        <v>43</v>
      </c>
      <c r="D8" s="37">
        <v>0</v>
      </c>
      <c r="E8" s="37">
        <v>0</v>
      </c>
      <c r="F8" s="37">
        <v>1988</v>
      </c>
      <c r="G8" s="37">
        <v>2019</v>
      </c>
      <c r="H8" s="37">
        <v>-0.9</v>
      </c>
      <c r="I8" s="37">
        <v>-1.3</v>
      </c>
      <c r="J8" s="37">
        <v>-0.5</v>
      </c>
      <c r="K8" s="37">
        <v>1</v>
      </c>
      <c r="L8" s="37">
        <v>-4.3</v>
      </c>
      <c r="M8" s="37">
        <v>0</v>
      </c>
      <c r="N8" s="107"/>
      <c r="O8" s="37" t="s">
        <v>120</v>
      </c>
      <c r="P8" s="37" t="s">
        <v>121</v>
      </c>
      <c r="Q8" s="37" t="s">
        <v>42</v>
      </c>
      <c r="R8" s="37">
        <v>1</v>
      </c>
      <c r="S8" s="37" t="s">
        <v>122</v>
      </c>
      <c r="T8" s="37">
        <v>1988</v>
      </c>
      <c r="U8" s="37">
        <v>2019</v>
      </c>
      <c r="V8" s="37">
        <v>-1.5</v>
      </c>
      <c r="W8" s="37">
        <v>-1.7</v>
      </c>
      <c r="X8" s="37">
        <v>-1.2</v>
      </c>
      <c r="Y8" s="37">
        <v>1</v>
      </c>
      <c r="Z8" s="37">
        <v>-11.6</v>
      </c>
      <c r="AA8" s="37">
        <v>0</v>
      </c>
    </row>
    <row r="9" spans="1:27" s="6" customFormat="1" x14ac:dyDescent="0.35">
      <c r="A9" s="37" t="s">
        <v>120</v>
      </c>
      <c r="B9" s="37" t="s">
        <v>121</v>
      </c>
      <c r="C9" s="37" t="s">
        <v>42</v>
      </c>
      <c r="D9" s="37">
        <v>1</v>
      </c>
      <c r="E9" s="37">
        <v>0</v>
      </c>
      <c r="F9" s="37">
        <v>1988</v>
      </c>
      <c r="G9" s="37">
        <v>2009</v>
      </c>
      <c r="H9" s="37">
        <v>-1</v>
      </c>
      <c r="I9" s="37">
        <v>-1.2</v>
      </c>
      <c r="J9" s="37">
        <v>-0.8</v>
      </c>
      <c r="K9" s="37">
        <v>1</v>
      </c>
      <c r="L9" s="37">
        <v>-10.8</v>
      </c>
      <c r="M9" s="37">
        <v>0</v>
      </c>
      <c r="N9" s="10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s="6" customFormat="1" x14ac:dyDescent="0.35">
      <c r="A10" s="37" t="s">
        <v>120</v>
      </c>
      <c r="B10" s="37" t="s">
        <v>121</v>
      </c>
      <c r="C10" s="37" t="s">
        <v>42</v>
      </c>
      <c r="D10" s="37">
        <v>1</v>
      </c>
      <c r="E10" s="37">
        <v>1</v>
      </c>
      <c r="F10" s="37">
        <v>2009</v>
      </c>
      <c r="G10" s="37">
        <v>2019</v>
      </c>
      <c r="H10" s="37">
        <v>-2.2999999999999998</v>
      </c>
      <c r="I10" s="37">
        <v>-3</v>
      </c>
      <c r="J10" s="37">
        <v>-1.7</v>
      </c>
      <c r="K10" s="37">
        <v>1</v>
      </c>
      <c r="L10" s="37">
        <v>-7</v>
      </c>
      <c r="M10" s="37">
        <v>0</v>
      </c>
      <c r="N10" s="10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s="6" customFormat="1" x14ac:dyDescent="0.3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10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s="6" customFormat="1" x14ac:dyDescent="0.35">
      <c r="B12" s="37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08"/>
      <c r="O12" s="109"/>
      <c r="P12" s="37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</row>
    <row r="13" spans="1:27" s="53" customFormat="1" ht="33.65" customHeight="1" x14ac:dyDescent="0.55000000000000004">
      <c r="A13" s="19" t="s">
        <v>63</v>
      </c>
      <c r="B13" s="19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101"/>
      <c r="O13" s="83" t="s">
        <v>64</v>
      </c>
      <c r="P13" s="110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53" customFormat="1" ht="23.5" x14ac:dyDescent="0.55000000000000004">
      <c r="A14" s="82" t="s">
        <v>69</v>
      </c>
      <c r="B14" s="82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103"/>
      <c r="O14" s="82" t="s">
        <v>69</v>
      </c>
      <c r="P14" s="82"/>
      <c r="Q14" s="89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s="45" customFormat="1" ht="63" customHeight="1" x14ac:dyDescent="0.35">
      <c r="A15" s="104" t="s">
        <v>68</v>
      </c>
      <c r="B15" s="84" t="s">
        <v>62</v>
      </c>
      <c r="C15" s="91" t="s">
        <v>54</v>
      </c>
      <c r="D15" s="92" t="s">
        <v>18</v>
      </c>
      <c r="E15" s="92" t="s">
        <v>17</v>
      </c>
      <c r="F15" s="92" t="s">
        <v>19</v>
      </c>
      <c r="G15" s="92" t="s">
        <v>20</v>
      </c>
      <c r="H15" s="92" t="s">
        <v>14</v>
      </c>
      <c r="I15" s="92" t="s">
        <v>21</v>
      </c>
      <c r="J15" s="92" t="s">
        <v>22</v>
      </c>
      <c r="K15" s="92" t="s">
        <v>50</v>
      </c>
      <c r="L15" s="92" t="s">
        <v>55</v>
      </c>
      <c r="M15" s="92" t="s">
        <v>56</v>
      </c>
      <c r="N15" s="105"/>
      <c r="O15" s="106" t="s">
        <v>68</v>
      </c>
      <c r="P15" s="84" t="s">
        <v>62</v>
      </c>
      <c r="Q15" s="91" t="s">
        <v>54</v>
      </c>
      <c r="R15" s="92" t="s">
        <v>18</v>
      </c>
      <c r="S15" s="92" t="s">
        <v>17</v>
      </c>
      <c r="T15" s="92" t="s">
        <v>19</v>
      </c>
      <c r="U15" s="92" t="s">
        <v>20</v>
      </c>
      <c r="V15" s="92" t="s">
        <v>14</v>
      </c>
      <c r="W15" s="92" t="s">
        <v>21</v>
      </c>
      <c r="X15" s="92" t="s">
        <v>22</v>
      </c>
      <c r="Y15" s="92" t="s">
        <v>50</v>
      </c>
      <c r="Z15" s="92" t="s">
        <v>55</v>
      </c>
      <c r="AA15" s="92" t="s">
        <v>56</v>
      </c>
    </row>
    <row r="16" spans="1:27" s="6" customFormat="1" x14ac:dyDescent="0.35">
      <c r="A16" s="37" t="s">
        <v>123</v>
      </c>
      <c r="B16" s="37" t="s">
        <v>121</v>
      </c>
      <c r="C16" s="37" t="s">
        <v>8</v>
      </c>
      <c r="D16" s="37">
        <v>1</v>
      </c>
      <c r="E16" s="37">
        <v>0</v>
      </c>
      <c r="F16" s="37">
        <v>1988</v>
      </c>
      <c r="G16" s="37">
        <v>2016</v>
      </c>
      <c r="H16" s="37">
        <v>-1.5</v>
      </c>
      <c r="I16" s="37">
        <v>-1.8</v>
      </c>
      <c r="J16" s="37">
        <v>-1.1000000000000001</v>
      </c>
      <c r="K16" s="37">
        <v>1</v>
      </c>
      <c r="L16" s="37">
        <v>-8.6999999999999993</v>
      </c>
      <c r="M16" s="37">
        <v>0</v>
      </c>
      <c r="N16" s="109"/>
      <c r="O16" s="37" t="s">
        <v>123</v>
      </c>
      <c r="P16" s="37" t="s">
        <v>121</v>
      </c>
      <c r="Q16" s="37" t="s">
        <v>8</v>
      </c>
      <c r="R16" s="37">
        <v>1</v>
      </c>
      <c r="S16" s="37" t="s">
        <v>122</v>
      </c>
      <c r="T16" s="37">
        <v>1988</v>
      </c>
      <c r="U16" s="37">
        <v>2019</v>
      </c>
      <c r="V16" s="37">
        <v>-2.2000000000000002</v>
      </c>
      <c r="W16" s="37">
        <v>-3.2</v>
      </c>
      <c r="X16" s="37">
        <v>-1.2</v>
      </c>
      <c r="Y16" s="37">
        <v>1</v>
      </c>
      <c r="Z16" s="37">
        <v>-4.0999999999999996</v>
      </c>
      <c r="AA16" s="37">
        <v>0</v>
      </c>
    </row>
    <row r="17" spans="1:27" s="6" customFormat="1" x14ac:dyDescent="0.35">
      <c r="A17" s="37" t="s">
        <v>123</v>
      </c>
      <c r="B17" s="37" t="s">
        <v>121</v>
      </c>
      <c r="C17" s="37" t="s">
        <v>8</v>
      </c>
      <c r="D17" s="37">
        <v>1</v>
      </c>
      <c r="E17" s="37">
        <v>1</v>
      </c>
      <c r="F17" s="37">
        <v>2016</v>
      </c>
      <c r="G17" s="37">
        <v>2019</v>
      </c>
      <c r="H17" s="37">
        <v>-8.8000000000000007</v>
      </c>
      <c r="I17" s="37">
        <v>-18.100000000000001</v>
      </c>
      <c r="J17" s="37">
        <v>1.7</v>
      </c>
      <c r="K17" s="37">
        <v>0</v>
      </c>
      <c r="L17" s="37">
        <v>-1.7</v>
      </c>
      <c r="M17" s="37">
        <v>9.5000000000000001E-2</v>
      </c>
      <c r="N17" s="109"/>
      <c r="O17" s="37" t="s">
        <v>123</v>
      </c>
      <c r="P17" s="37" t="s">
        <v>121</v>
      </c>
      <c r="Q17" s="37" t="s">
        <v>124</v>
      </c>
      <c r="R17" s="37">
        <v>0</v>
      </c>
      <c r="S17" s="37" t="s">
        <v>122</v>
      </c>
      <c r="T17" s="37">
        <v>1988</v>
      </c>
      <c r="U17" s="37">
        <v>2019</v>
      </c>
      <c r="V17" s="37">
        <v>-0.5</v>
      </c>
      <c r="W17" s="37">
        <v>-1.4</v>
      </c>
      <c r="X17" s="37">
        <v>0.3</v>
      </c>
      <c r="Y17" s="37">
        <v>0</v>
      </c>
      <c r="Z17" s="37">
        <v>-1.3</v>
      </c>
      <c r="AA17" s="37">
        <v>0.218</v>
      </c>
    </row>
    <row r="18" spans="1:27" s="6" customFormat="1" x14ac:dyDescent="0.35">
      <c r="A18" s="37" t="s">
        <v>123</v>
      </c>
      <c r="B18" s="37" t="s">
        <v>121</v>
      </c>
      <c r="C18" s="37" t="s">
        <v>124</v>
      </c>
      <c r="D18" s="37">
        <v>0</v>
      </c>
      <c r="E18" s="37">
        <v>0</v>
      </c>
      <c r="F18" s="37">
        <v>1988</v>
      </c>
      <c r="G18" s="37">
        <v>2019</v>
      </c>
      <c r="H18" s="37">
        <v>-0.5</v>
      </c>
      <c r="I18" s="37">
        <v>-1.4</v>
      </c>
      <c r="J18" s="37">
        <v>0.3</v>
      </c>
      <c r="K18" s="37">
        <v>0</v>
      </c>
      <c r="L18" s="37">
        <v>-1.3</v>
      </c>
      <c r="M18" s="37">
        <v>0.218</v>
      </c>
      <c r="N18" s="109"/>
      <c r="O18" s="37" t="s">
        <v>123</v>
      </c>
      <c r="P18" s="37" t="s">
        <v>121</v>
      </c>
      <c r="Q18" s="37" t="s">
        <v>11</v>
      </c>
      <c r="R18" s="37">
        <v>1</v>
      </c>
      <c r="S18" s="37" t="s">
        <v>122</v>
      </c>
      <c r="T18" s="37">
        <v>1988</v>
      </c>
      <c r="U18" s="37">
        <v>2019</v>
      </c>
      <c r="V18" s="37">
        <v>-1.6</v>
      </c>
      <c r="W18" s="37">
        <v>-2.7</v>
      </c>
      <c r="X18" s="37">
        <v>-0.4</v>
      </c>
      <c r="Y18" s="37">
        <v>1</v>
      </c>
      <c r="Z18" s="37">
        <v>-2.6</v>
      </c>
      <c r="AA18" s="37">
        <v>8.9999999999999993E-3</v>
      </c>
    </row>
    <row r="19" spans="1:27" s="6" customFormat="1" x14ac:dyDescent="0.35">
      <c r="A19" s="37" t="s">
        <v>123</v>
      </c>
      <c r="B19" s="37" t="s">
        <v>121</v>
      </c>
      <c r="C19" s="37" t="s">
        <v>11</v>
      </c>
      <c r="D19" s="37">
        <v>1</v>
      </c>
      <c r="E19" s="37">
        <v>0</v>
      </c>
      <c r="F19" s="37">
        <v>1988</v>
      </c>
      <c r="G19" s="37">
        <v>2003</v>
      </c>
      <c r="H19" s="37">
        <v>0.4</v>
      </c>
      <c r="I19" s="37">
        <v>-1.6</v>
      </c>
      <c r="J19" s="37">
        <v>2.5</v>
      </c>
      <c r="K19" s="37">
        <v>0</v>
      </c>
      <c r="L19" s="37">
        <v>0.4</v>
      </c>
      <c r="M19" s="37">
        <v>0.67</v>
      </c>
      <c r="N19" s="109"/>
      <c r="O19" s="37" t="s">
        <v>123</v>
      </c>
      <c r="P19" s="37" t="s">
        <v>121</v>
      </c>
      <c r="Q19" s="37" t="s">
        <v>10</v>
      </c>
      <c r="R19" s="37">
        <v>0</v>
      </c>
      <c r="S19" s="37" t="s">
        <v>122</v>
      </c>
      <c r="T19" s="37">
        <v>1988</v>
      </c>
      <c r="U19" s="37">
        <v>2019</v>
      </c>
      <c r="V19" s="37">
        <v>-0.8</v>
      </c>
      <c r="W19" s="37">
        <v>-1.8</v>
      </c>
      <c r="X19" s="37">
        <v>0.2</v>
      </c>
      <c r="Y19" s="37">
        <v>0</v>
      </c>
      <c r="Z19" s="37">
        <v>-1.7</v>
      </c>
      <c r="AA19" s="37">
        <v>0.105</v>
      </c>
    </row>
    <row r="20" spans="1:27" s="6" customFormat="1" x14ac:dyDescent="0.35">
      <c r="A20" s="37" t="s">
        <v>123</v>
      </c>
      <c r="B20" s="37" t="s">
        <v>121</v>
      </c>
      <c r="C20" s="37" t="s">
        <v>11</v>
      </c>
      <c r="D20" s="37">
        <v>1</v>
      </c>
      <c r="E20" s="37">
        <v>1</v>
      </c>
      <c r="F20" s="37">
        <v>2003</v>
      </c>
      <c r="G20" s="37">
        <v>2019</v>
      </c>
      <c r="H20" s="37">
        <v>-3.4</v>
      </c>
      <c r="I20" s="37">
        <v>-4.9000000000000004</v>
      </c>
      <c r="J20" s="37">
        <v>-1.9</v>
      </c>
      <c r="K20" s="37">
        <v>1</v>
      </c>
      <c r="L20" s="37">
        <v>-4.7</v>
      </c>
      <c r="M20" s="37">
        <v>0</v>
      </c>
      <c r="N20" s="109"/>
      <c r="O20" s="37" t="s">
        <v>123</v>
      </c>
      <c r="P20" s="37" t="s">
        <v>121</v>
      </c>
      <c r="Q20" s="37" t="s">
        <v>9</v>
      </c>
      <c r="R20" s="37">
        <v>0</v>
      </c>
      <c r="S20" s="37" t="s">
        <v>122</v>
      </c>
      <c r="T20" s="37">
        <v>1988</v>
      </c>
      <c r="U20" s="37">
        <v>2019</v>
      </c>
      <c r="V20" s="37">
        <v>-1.5</v>
      </c>
      <c r="W20" s="37">
        <v>-1.9</v>
      </c>
      <c r="X20" s="37">
        <v>-1.2</v>
      </c>
      <c r="Y20" s="37">
        <v>1</v>
      </c>
      <c r="Z20" s="37">
        <v>-8.9</v>
      </c>
      <c r="AA20" s="37">
        <v>0</v>
      </c>
    </row>
    <row r="21" spans="1:27" s="6" customFormat="1" x14ac:dyDescent="0.35">
      <c r="A21" s="37" t="s">
        <v>123</v>
      </c>
      <c r="B21" s="37" t="s">
        <v>121</v>
      </c>
      <c r="C21" s="37" t="s">
        <v>10</v>
      </c>
      <c r="D21" s="37">
        <v>0</v>
      </c>
      <c r="E21" s="37">
        <v>0</v>
      </c>
      <c r="F21" s="37">
        <v>1988</v>
      </c>
      <c r="G21" s="37">
        <v>2019</v>
      </c>
      <c r="H21" s="37">
        <v>-0.8</v>
      </c>
      <c r="I21" s="37">
        <v>-1.8</v>
      </c>
      <c r="J21" s="37">
        <v>0.2</v>
      </c>
      <c r="K21" s="37">
        <v>0</v>
      </c>
      <c r="L21" s="37">
        <v>-1.7</v>
      </c>
      <c r="M21" s="37">
        <v>0.105</v>
      </c>
      <c r="N21" s="109"/>
      <c r="O21" s="109"/>
      <c r="P21" s="37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</row>
    <row r="22" spans="1:27" s="6" customFormat="1" x14ac:dyDescent="0.35">
      <c r="A22" s="37" t="s">
        <v>123</v>
      </c>
      <c r="B22" s="37" t="s">
        <v>121</v>
      </c>
      <c r="C22" s="37" t="s">
        <v>9</v>
      </c>
      <c r="D22" s="37">
        <v>0</v>
      </c>
      <c r="E22" s="37">
        <v>0</v>
      </c>
      <c r="F22" s="37">
        <v>1988</v>
      </c>
      <c r="G22" s="37">
        <v>2019</v>
      </c>
      <c r="H22" s="37">
        <v>-1.5</v>
      </c>
      <c r="I22" s="37">
        <v>-1.9</v>
      </c>
      <c r="J22" s="37">
        <v>-1.2</v>
      </c>
      <c r="K22" s="37">
        <v>1</v>
      </c>
      <c r="L22" s="37">
        <v>-8.9</v>
      </c>
      <c r="M22" s="37">
        <v>0</v>
      </c>
      <c r="N22" s="109"/>
      <c r="O22" s="109"/>
      <c r="P22" s="37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</row>
    <row r="23" spans="1:27" s="6" customFormat="1" x14ac:dyDescent="0.35">
      <c r="B23" s="37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09"/>
      <c r="O23" s="109"/>
      <c r="P23" s="37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</row>
    <row r="24" spans="1:27" s="6" customFormat="1" x14ac:dyDescent="0.35">
      <c r="B24" s="37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109"/>
      <c r="O24" s="109"/>
      <c r="P24" s="37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</row>
    <row r="25" spans="1:27" s="6" customFormat="1" x14ac:dyDescent="0.35">
      <c r="B25" s="37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109"/>
      <c r="O25" s="109"/>
      <c r="P25" s="37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</row>
    <row r="26" spans="1:27" s="6" customFormat="1" x14ac:dyDescent="0.35">
      <c r="B26" s="37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109"/>
      <c r="O26" s="109"/>
      <c r="P26" s="37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</row>
    <row r="27" spans="1:27" s="6" customFormat="1" x14ac:dyDescent="0.35">
      <c r="B27" s="37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109"/>
      <c r="O27" s="109"/>
      <c r="P27" s="9"/>
      <c r="Q27" s="99"/>
      <c r="R27" s="99"/>
      <c r="S27" s="99"/>
      <c r="T27" s="99"/>
      <c r="U27" s="99"/>
      <c r="V27" s="99"/>
      <c r="W27" s="99"/>
      <c r="X27" s="99"/>
      <c r="Y27" s="99"/>
      <c r="Z27" s="97"/>
      <c r="AA27" s="97"/>
    </row>
    <row r="28" spans="1:27" s="6" customFormat="1" ht="13" x14ac:dyDescent="0.3">
      <c r="B28" s="9"/>
      <c r="C28" s="99"/>
      <c r="D28" s="99"/>
      <c r="E28" s="99"/>
      <c r="F28" s="99"/>
      <c r="G28" s="99"/>
      <c r="H28" s="99"/>
      <c r="I28" s="99"/>
      <c r="J28" s="99"/>
      <c r="K28" s="99"/>
      <c r="L28" s="97"/>
      <c r="M28" s="97"/>
      <c r="N28" s="111"/>
      <c r="O28" s="111"/>
      <c r="P28" s="9"/>
      <c r="Q28" s="99"/>
      <c r="R28" s="99"/>
      <c r="S28" s="99"/>
      <c r="T28" s="99"/>
      <c r="U28" s="99"/>
      <c r="V28" s="99"/>
      <c r="W28" s="99"/>
      <c r="X28" s="99"/>
      <c r="Y28" s="99"/>
      <c r="Z28" s="97"/>
      <c r="AA28" s="97"/>
    </row>
    <row r="29" spans="1:27" s="6" customFormat="1" x14ac:dyDescent="0.35">
      <c r="B29" s="37"/>
      <c r="C29" s="99"/>
      <c r="D29" s="99"/>
      <c r="E29" s="99"/>
      <c r="F29" s="99"/>
      <c r="G29" s="99"/>
      <c r="H29" s="99"/>
      <c r="I29" s="99"/>
      <c r="J29" s="99"/>
      <c r="K29" s="99"/>
      <c r="L29" s="97"/>
      <c r="M29" s="97"/>
      <c r="N29" s="111"/>
      <c r="O29" s="111"/>
      <c r="P29" s="37"/>
      <c r="Q29" s="99"/>
      <c r="R29" s="99"/>
      <c r="S29" s="99"/>
      <c r="T29" s="99"/>
      <c r="U29" s="99"/>
      <c r="V29" s="99"/>
      <c r="W29" s="99"/>
      <c r="X29" s="99"/>
      <c r="Y29" s="99"/>
      <c r="Z29" s="97"/>
      <c r="AA29" s="97"/>
    </row>
    <row r="30" spans="1:27" s="6" customFormat="1" ht="13" x14ac:dyDescent="0.3">
      <c r="B30" s="9"/>
      <c r="C30" s="99"/>
      <c r="D30" s="99"/>
      <c r="E30" s="99"/>
      <c r="F30" s="99"/>
      <c r="G30" s="99"/>
      <c r="H30" s="99"/>
      <c r="I30" s="99"/>
      <c r="J30" s="99"/>
      <c r="K30" s="99"/>
      <c r="L30" s="97"/>
      <c r="M30" s="97"/>
      <c r="N30" s="111"/>
      <c r="O30" s="111"/>
      <c r="P30" s="9"/>
      <c r="Q30" s="99"/>
      <c r="R30" s="99"/>
      <c r="S30" s="99"/>
      <c r="T30" s="99"/>
      <c r="U30" s="99"/>
      <c r="V30" s="99"/>
      <c r="W30" s="99"/>
      <c r="X30" s="99"/>
      <c r="Y30" s="99"/>
      <c r="Z30" s="97"/>
      <c r="AA30" s="97"/>
    </row>
    <row r="31" spans="1:27" s="6" customFormat="1" ht="13" x14ac:dyDescent="0.3">
      <c r="B31" s="9"/>
      <c r="C31" s="99"/>
      <c r="D31" s="99"/>
      <c r="E31" s="99"/>
      <c r="F31" s="99"/>
      <c r="G31" s="99"/>
      <c r="H31" s="99"/>
      <c r="I31" s="99"/>
      <c r="J31" s="99"/>
      <c r="K31" s="99"/>
      <c r="L31" s="97"/>
      <c r="M31" s="97"/>
      <c r="N31" s="111"/>
      <c r="O31" s="111"/>
      <c r="P31" s="9"/>
      <c r="Q31" s="99"/>
      <c r="R31" s="99"/>
      <c r="S31" s="99"/>
      <c r="T31" s="99"/>
      <c r="U31" s="99"/>
      <c r="V31" s="99"/>
      <c r="W31" s="99"/>
      <c r="X31" s="99"/>
      <c r="Y31" s="99"/>
      <c r="Z31" s="97"/>
      <c r="AA31" s="97"/>
    </row>
    <row r="32" spans="1:27" s="6" customFormat="1" ht="13" x14ac:dyDescent="0.3">
      <c r="B32" s="9"/>
      <c r="C32" s="99"/>
      <c r="D32" s="99"/>
      <c r="E32" s="99"/>
      <c r="F32" s="99"/>
      <c r="G32" s="99"/>
      <c r="H32" s="99"/>
      <c r="I32" s="99"/>
      <c r="J32" s="99"/>
      <c r="K32" s="99"/>
      <c r="L32" s="97"/>
      <c r="M32" s="97"/>
      <c r="N32" s="111"/>
      <c r="O32" s="111"/>
      <c r="P32" s="9"/>
      <c r="Q32" s="99"/>
      <c r="R32" s="99"/>
      <c r="S32" s="99"/>
      <c r="T32" s="99"/>
      <c r="U32" s="99"/>
      <c r="V32" s="99"/>
      <c r="W32" s="99"/>
      <c r="X32" s="99"/>
      <c r="Y32" s="99"/>
      <c r="Z32" s="97"/>
      <c r="AA32" s="97"/>
    </row>
    <row r="33" spans="2:27" s="6" customFormat="1" ht="13" x14ac:dyDescent="0.3">
      <c r="B33" s="9"/>
      <c r="C33" s="99"/>
      <c r="D33" s="99"/>
      <c r="E33" s="99"/>
      <c r="F33" s="99"/>
      <c r="G33" s="99"/>
      <c r="H33" s="99"/>
      <c r="I33" s="99"/>
      <c r="J33" s="99"/>
      <c r="K33" s="99"/>
      <c r="L33" s="97"/>
      <c r="M33" s="97"/>
      <c r="N33" s="111"/>
      <c r="O33" s="111"/>
      <c r="P33" s="9"/>
      <c r="Q33" s="99"/>
      <c r="R33" s="99"/>
      <c r="S33" s="99"/>
      <c r="T33" s="99"/>
      <c r="U33" s="99"/>
      <c r="V33" s="99"/>
      <c r="W33" s="99"/>
      <c r="X33" s="99"/>
      <c r="Y33" s="99"/>
      <c r="Z33" s="97"/>
      <c r="AA33" s="97"/>
    </row>
    <row r="34" spans="2:27" s="6" customFormat="1" ht="13" x14ac:dyDescent="0.3">
      <c r="B34" s="9"/>
      <c r="C34" s="99"/>
      <c r="D34" s="99"/>
      <c r="E34" s="99"/>
      <c r="F34" s="99"/>
      <c r="G34" s="99"/>
      <c r="H34" s="99"/>
      <c r="I34" s="99"/>
      <c r="J34" s="99"/>
      <c r="K34" s="99"/>
      <c r="L34" s="97"/>
      <c r="M34" s="97"/>
      <c r="N34" s="111"/>
      <c r="O34" s="111"/>
      <c r="P34" s="9"/>
      <c r="Q34" s="99"/>
      <c r="R34" s="99"/>
      <c r="S34" s="99"/>
      <c r="T34" s="99"/>
      <c r="U34" s="99"/>
      <c r="V34" s="99"/>
      <c r="W34" s="99"/>
      <c r="X34" s="99"/>
      <c r="Y34" s="99"/>
      <c r="Z34" s="97"/>
      <c r="AA34" s="97"/>
    </row>
    <row r="35" spans="2:27" s="6" customFormat="1" ht="13" x14ac:dyDescent="0.3">
      <c r="B35" s="9"/>
      <c r="C35" s="99"/>
      <c r="D35" s="99"/>
      <c r="E35" s="99"/>
      <c r="F35" s="99"/>
      <c r="G35" s="99"/>
      <c r="H35" s="99"/>
      <c r="I35" s="99"/>
      <c r="J35" s="99"/>
      <c r="K35" s="99"/>
      <c r="L35" s="97"/>
      <c r="M35" s="97"/>
      <c r="N35" s="111"/>
      <c r="O35" s="111"/>
      <c r="P35" s="9"/>
      <c r="Q35" s="99"/>
      <c r="R35" s="99"/>
      <c r="S35" s="99"/>
      <c r="T35" s="99"/>
      <c r="U35" s="99"/>
      <c r="V35" s="99"/>
      <c r="W35" s="99"/>
      <c r="X35" s="99"/>
      <c r="Y35" s="99"/>
      <c r="Z35" s="97"/>
      <c r="AA35" s="97"/>
    </row>
    <row r="36" spans="2:27" s="6" customFormat="1" ht="13" x14ac:dyDescent="0.3">
      <c r="B36" s="9"/>
      <c r="C36" s="99"/>
      <c r="D36" s="99"/>
      <c r="E36" s="99"/>
      <c r="F36" s="99"/>
      <c r="G36" s="99"/>
      <c r="H36" s="99"/>
      <c r="I36" s="99"/>
      <c r="J36" s="99"/>
      <c r="K36" s="99"/>
      <c r="L36" s="97"/>
      <c r="M36" s="97"/>
      <c r="N36" s="111"/>
      <c r="O36" s="111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>
      <selection activeCell="AJ20" sqref="AJ20"/>
    </sheetView>
  </sheetViews>
  <sheetFormatPr defaultRowHeight="14.5" x14ac:dyDescent="0.35"/>
  <cols>
    <col min="1" max="1" width="22.54296875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2" max="22" width="0" hidden="1" customWidth="1"/>
    <col min="23" max="23" width="2.7265625" hidden="1" customWidth="1"/>
    <col min="24" max="31" width="0" hidden="1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36" t="s">
        <v>26</v>
      </c>
      <c r="B2" s="136"/>
      <c r="C2" s="136"/>
      <c r="D2" s="136"/>
      <c r="E2" s="136"/>
      <c r="F2" s="136"/>
      <c r="G2" s="136"/>
      <c r="H2" s="137" t="s">
        <v>27</v>
      </c>
      <c r="I2" s="137"/>
      <c r="J2" s="137"/>
      <c r="K2" s="137"/>
      <c r="L2" s="137"/>
      <c r="M2" s="137"/>
      <c r="N2" s="137"/>
      <c r="O2" s="138" t="s">
        <v>32</v>
      </c>
      <c r="P2" s="138"/>
      <c r="Q2" s="138"/>
      <c r="R2" s="138"/>
      <c r="S2" s="138"/>
      <c r="T2" s="138"/>
      <c r="U2" s="138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0</v>
      </c>
      <c r="D4" s="59">
        <f>'County-specific incidence'!I18</f>
        <v>0</v>
      </c>
      <c r="E4" s="59">
        <f>'County-specific incidence'!J18</f>
        <v>0</v>
      </c>
      <c r="F4" s="49">
        <f>C4-D4</f>
        <v>0</v>
      </c>
      <c r="G4" s="49">
        <f>E4-C4</f>
        <v>0</v>
      </c>
      <c r="H4" s="46" t="s">
        <v>27</v>
      </c>
      <c r="I4" s="46" t="s">
        <v>8</v>
      </c>
      <c r="J4" s="59">
        <f>'County-specific incidence'!H19</f>
        <v>0</v>
      </c>
      <c r="K4" s="59">
        <f>'County-specific incidence'!I19</f>
        <v>0</v>
      </c>
      <c r="L4" s="59">
        <f>'County-specific incidence'!J19</f>
        <v>0</v>
      </c>
      <c r="M4" s="49">
        <f>J4-K4</f>
        <v>0</v>
      </c>
      <c r="N4" s="49">
        <f>L4-J4</f>
        <v>0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0</v>
      </c>
      <c r="D5" s="46">
        <f>'County-specific incidence'!I31</f>
        <v>0</v>
      </c>
      <c r="E5" s="46">
        <f>'County-specific incidence'!J31</f>
        <v>0</v>
      </c>
      <c r="F5" s="49">
        <f t="shared" ref="F5:F8" si="0">C5-D5</f>
        <v>0</v>
      </c>
      <c r="G5" s="49">
        <f t="shared" ref="G5:G8" si="1">E5-C5</f>
        <v>0</v>
      </c>
      <c r="H5" s="46" t="s">
        <v>27</v>
      </c>
      <c r="I5" s="46" t="s">
        <v>44</v>
      </c>
      <c r="J5" s="59">
        <f>'County-specific incidence'!H32</f>
        <v>0</v>
      </c>
      <c r="K5" s="59">
        <f>'County-specific incidence'!I32</f>
        <v>0</v>
      </c>
      <c r="L5" s="59">
        <f>'County-specific incidence'!J32</f>
        <v>0</v>
      </c>
      <c r="M5" s="49">
        <f>J5-K5</f>
        <v>0</v>
      </c>
      <c r="N5" s="49">
        <f>L5-J5</f>
        <v>0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0</v>
      </c>
      <c r="D6" s="59">
        <f>'County-specific incidence'!I44</f>
        <v>0</v>
      </c>
      <c r="E6" s="59">
        <f>'County-specific incidence'!J44</f>
        <v>0</v>
      </c>
      <c r="F6" s="49">
        <f t="shared" si="0"/>
        <v>0</v>
      </c>
      <c r="G6" s="49">
        <f t="shared" si="1"/>
        <v>0</v>
      </c>
      <c r="H6" s="46" t="s">
        <v>27</v>
      </c>
      <c r="I6" s="46" t="s">
        <v>11</v>
      </c>
      <c r="J6" s="59">
        <f>'County-specific incidence'!H45</f>
        <v>0</v>
      </c>
      <c r="K6" s="59">
        <f>'County-specific incidence'!I45</f>
        <v>0</v>
      </c>
      <c r="L6" s="59">
        <f>'County-specific incidence'!J45</f>
        <v>0</v>
      </c>
      <c r="M6" s="49">
        <f t="shared" ref="M6:M8" si="2">J6-K6</f>
        <v>0</v>
      </c>
      <c r="N6" s="49">
        <f t="shared" ref="N6:N8" si="3">L6-J6</f>
        <v>0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0</v>
      </c>
      <c r="D7" s="59">
        <f>'County-specific incidence'!I57</f>
        <v>0</v>
      </c>
      <c r="E7" s="59">
        <f>'County-specific incidence'!J57</f>
        <v>0</v>
      </c>
      <c r="F7" s="49">
        <f t="shared" si="0"/>
        <v>0</v>
      </c>
      <c r="G7" s="49">
        <f t="shared" si="1"/>
        <v>0</v>
      </c>
      <c r="H7" s="46" t="s">
        <v>27</v>
      </c>
      <c r="I7" s="46" t="s">
        <v>43</v>
      </c>
      <c r="J7" s="59">
        <f>'County-specific incidence'!H58</f>
        <v>0</v>
      </c>
      <c r="K7" s="59">
        <f>'County-specific incidence'!I58</f>
        <v>0</v>
      </c>
      <c r="L7" s="59">
        <f>'County-specific incidence'!J58</f>
        <v>0</v>
      </c>
      <c r="M7" s="49">
        <f t="shared" si="2"/>
        <v>0</v>
      </c>
      <c r="N7" s="49">
        <f t="shared" si="3"/>
        <v>0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0</v>
      </c>
      <c r="D8" s="59">
        <f>'County-specific incidence'!I70</f>
        <v>0</v>
      </c>
      <c r="E8" s="59">
        <f>'County-specific incidence'!J70</f>
        <v>0</v>
      </c>
      <c r="F8" s="49">
        <f t="shared" si="0"/>
        <v>0</v>
      </c>
      <c r="G8" s="49">
        <f t="shared" si="1"/>
        <v>0</v>
      </c>
      <c r="H8" s="46" t="s">
        <v>27</v>
      </c>
      <c r="I8" s="46" t="s">
        <v>42</v>
      </c>
      <c r="J8" s="59">
        <f>'County-specific incidence'!H71</f>
        <v>0</v>
      </c>
      <c r="K8" s="59">
        <f>'County-specific incidence'!I71</f>
        <v>0</v>
      </c>
      <c r="L8" s="59">
        <f>'County-specific incidence'!J71</f>
        <v>0</v>
      </c>
      <c r="M8" s="49">
        <f t="shared" si="2"/>
        <v>0</v>
      </c>
      <c r="N8" s="49">
        <f t="shared" si="3"/>
        <v>0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36" t="s">
        <v>26</v>
      </c>
      <c r="B11" s="136"/>
      <c r="C11" s="136"/>
      <c r="D11" s="136"/>
      <c r="E11" s="136"/>
      <c r="F11" s="136"/>
      <c r="G11" s="136"/>
      <c r="H11" s="137" t="s">
        <v>27</v>
      </c>
      <c r="I11" s="137"/>
      <c r="J11" s="137"/>
      <c r="K11" s="137"/>
      <c r="L11" s="137"/>
      <c r="M11" s="137"/>
      <c r="N11" s="137"/>
      <c r="O11" s="138" t="s">
        <v>32</v>
      </c>
      <c r="P11" s="138"/>
      <c r="Q11" s="138"/>
      <c r="R11" s="138"/>
      <c r="S11" s="138"/>
      <c r="T11" s="138"/>
      <c r="U11" s="138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10.62</v>
      </c>
      <c r="D13" s="59">
        <f>'County-specific incidence'!N18</f>
        <v>10.18</v>
      </c>
      <c r="E13" s="59">
        <f>'County-specific incidence'!O18</f>
        <v>11.07</v>
      </c>
      <c r="F13" s="49">
        <f>C13-D13</f>
        <v>0.4399999999999995</v>
      </c>
      <c r="G13" s="49">
        <f>E13-C13</f>
        <v>0.45000000000000107</v>
      </c>
      <c r="H13" s="46" t="s">
        <v>27</v>
      </c>
      <c r="I13" s="46" t="s">
        <v>8</v>
      </c>
      <c r="J13" s="47">
        <f>'County-specific incidence'!M19</f>
        <v>11</v>
      </c>
      <c r="K13" s="47">
        <f>'County-specific incidence'!N19</f>
        <v>10.8</v>
      </c>
      <c r="L13" s="47">
        <f>'County-specific incidence'!O19</f>
        <v>11.2</v>
      </c>
      <c r="M13" s="49">
        <f>J13-K13</f>
        <v>0.19999999999999929</v>
      </c>
      <c r="N13" s="49">
        <f>L13-J13</f>
        <v>0.19999999999999929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9.09</v>
      </c>
      <c r="D14" s="59">
        <f>'County-specific incidence'!N31</f>
        <v>8.35</v>
      </c>
      <c r="E14" s="59">
        <f>'County-specific incidence'!O31</f>
        <v>9.8800000000000008</v>
      </c>
      <c r="F14" s="49">
        <f>C14-D14</f>
        <v>0.74000000000000021</v>
      </c>
      <c r="G14" s="49">
        <f>E14-C14</f>
        <v>0.79000000000000092</v>
      </c>
      <c r="H14" s="46" t="s">
        <v>27</v>
      </c>
      <c r="I14" s="46" t="s">
        <v>44</v>
      </c>
      <c r="J14" s="47">
        <f>'County-specific incidence'!M32</f>
        <v>9.34</v>
      </c>
      <c r="K14" s="47">
        <f>'County-specific incidence'!N32</f>
        <v>8.9</v>
      </c>
      <c r="L14" s="47">
        <f>'County-specific incidence'!O32</f>
        <v>9.7899999999999991</v>
      </c>
      <c r="M14" s="49">
        <f>J14-K14</f>
        <v>0.4399999999999995</v>
      </c>
      <c r="N14" s="49">
        <f>L14-J14</f>
        <v>0.44999999999999929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9.51</v>
      </c>
      <c r="D15" s="59">
        <f>'County-specific incidence'!N44</f>
        <v>8.52</v>
      </c>
      <c r="E15" s="59">
        <f>'County-specific incidence'!O44</f>
        <v>10.58</v>
      </c>
      <c r="F15" s="49">
        <f t="shared" ref="F15:F17" si="6">C15-D15</f>
        <v>0.99000000000000021</v>
      </c>
      <c r="G15" s="49">
        <f t="shared" ref="G15:G17" si="7">E15-C15</f>
        <v>1.0700000000000003</v>
      </c>
      <c r="H15" s="46" t="s">
        <v>27</v>
      </c>
      <c r="I15" s="46" t="s">
        <v>11</v>
      </c>
      <c r="J15" s="47">
        <f>'County-specific incidence'!M45</f>
        <v>10.6</v>
      </c>
      <c r="K15" s="47">
        <f>'County-specific incidence'!N45</f>
        <v>10.23</v>
      </c>
      <c r="L15" s="47">
        <f>'County-specific incidence'!O45</f>
        <v>10.98</v>
      </c>
      <c r="M15" s="49">
        <f t="shared" ref="M15:M17" si="8">J15-K15</f>
        <v>0.36999999999999922</v>
      </c>
      <c r="N15" s="49">
        <f t="shared" ref="N15:N17" si="9">L15-J15</f>
        <v>0.38000000000000078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43</v>
      </c>
      <c r="C16" s="59">
        <f>'County-specific incidence'!M57</f>
        <v>10.28</v>
      </c>
      <c r="D16" s="59">
        <f>'County-specific incidence'!N57</f>
        <v>8.57</v>
      </c>
      <c r="E16" s="59">
        <f>'County-specific incidence'!O57</f>
        <v>12.23</v>
      </c>
      <c r="F16" s="49">
        <f t="shared" si="6"/>
        <v>1.7099999999999991</v>
      </c>
      <c r="G16" s="49">
        <f t="shared" si="7"/>
        <v>1.9500000000000011</v>
      </c>
      <c r="H16" s="46" t="s">
        <v>27</v>
      </c>
      <c r="I16" s="46" t="s">
        <v>43</v>
      </c>
      <c r="J16" s="47">
        <f>'County-specific incidence'!M58</f>
        <v>9.15</v>
      </c>
      <c r="K16" s="47">
        <f>'County-specific incidence'!N58</f>
        <v>8.43</v>
      </c>
      <c r="L16" s="47">
        <f>'County-specific incidence'!O58</f>
        <v>9.91</v>
      </c>
      <c r="M16" s="49">
        <f t="shared" si="8"/>
        <v>0.72000000000000064</v>
      </c>
      <c r="N16" s="49">
        <f t="shared" si="9"/>
        <v>0.75999999999999979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42</v>
      </c>
      <c r="C17" s="59">
        <f>'County-specific incidence'!M70</f>
        <v>11.58</v>
      </c>
      <c r="D17" s="59">
        <f>'County-specific incidence'!N70</f>
        <v>10.9</v>
      </c>
      <c r="E17" s="59">
        <f>'County-specific incidence'!O70</f>
        <v>12.29</v>
      </c>
      <c r="F17" s="49">
        <f t="shared" si="6"/>
        <v>0.67999999999999972</v>
      </c>
      <c r="G17" s="49">
        <f t="shared" si="7"/>
        <v>0.70999999999999908</v>
      </c>
      <c r="H17" s="46" t="s">
        <v>27</v>
      </c>
      <c r="I17" s="46" t="s">
        <v>42</v>
      </c>
      <c r="J17" s="47">
        <f>'County-specific incidence'!M71</f>
        <v>11.63</v>
      </c>
      <c r="K17" s="47">
        <f>'County-specific incidence'!N71</f>
        <v>11.33</v>
      </c>
      <c r="L17" s="47">
        <f>'County-specific incidence'!O71</f>
        <v>11.94</v>
      </c>
      <c r="M17" s="49">
        <f t="shared" si="8"/>
        <v>0.30000000000000071</v>
      </c>
      <c r="N17" s="49">
        <f t="shared" si="9"/>
        <v>0.30999999999999872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 t="s">
        <v>41</v>
      </c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36" t="s">
        <v>26</v>
      </c>
      <c r="B21" s="136"/>
      <c r="C21" s="136"/>
      <c r="D21" s="136"/>
      <c r="E21" s="136"/>
      <c r="F21" s="136"/>
      <c r="G21" s="136"/>
      <c r="H21" s="137" t="s">
        <v>27</v>
      </c>
      <c r="I21" s="137"/>
      <c r="J21" s="137"/>
      <c r="K21" s="137"/>
      <c r="L21" s="137"/>
      <c r="M21" s="137"/>
      <c r="N21" s="137"/>
      <c r="O21" s="138" t="s">
        <v>51</v>
      </c>
      <c r="P21" s="138"/>
      <c r="Q21" s="138"/>
      <c r="R21" s="138"/>
      <c r="S21" s="138"/>
      <c r="T21" s="138"/>
      <c r="U21" s="138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0</v>
      </c>
      <c r="D23" s="60">
        <f>'County-specific mortality'!I18</f>
        <v>0</v>
      </c>
      <c r="E23" s="60">
        <f>'County-specific mortality'!J18</f>
        <v>0</v>
      </c>
      <c r="F23" s="49">
        <f>C23-D23</f>
        <v>0</v>
      </c>
      <c r="G23" s="49">
        <f>E23-C23</f>
        <v>0</v>
      </c>
      <c r="H23" s="46" t="s">
        <v>27</v>
      </c>
      <c r="I23" s="46" t="s">
        <v>8</v>
      </c>
      <c r="J23" s="60">
        <f>'County-specific mortality'!H19</f>
        <v>0</v>
      </c>
      <c r="K23" s="60">
        <f>'County-specific mortality'!I19</f>
        <v>0</v>
      </c>
      <c r="L23" s="60">
        <f>'County-specific mortality'!J19</f>
        <v>0</v>
      </c>
      <c r="M23" s="49">
        <f>J23-K23</f>
        <v>0</v>
      </c>
      <c r="N23" s="49">
        <f>L23-J23</f>
        <v>0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0</v>
      </c>
      <c r="D24" s="60">
        <f>'County-specific mortality'!I31</f>
        <v>0</v>
      </c>
      <c r="E24" s="60">
        <f>'County-specific mortality'!J31</f>
        <v>0</v>
      </c>
      <c r="F24" s="49">
        <f>C24-D24</f>
        <v>0</v>
      </c>
      <c r="G24" s="49">
        <f>E24-C24</f>
        <v>0</v>
      </c>
      <c r="H24" s="46" t="s">
        <v>27</v>
      </c>
      <c r="I24" s="46" t="s">
        <v>44</v>
      </c>
      <c r="J24" s="60">
        <f>'County-specific mortality'!H32</f>
        <v>0</v>
      </c>
      <c r="K24" s="60">
        <f>'County-specific mortality'!I32</f>
        <v>0</v>
      </c>
      <c r="L24" s="60">
        <f>'County-specific mortality'!J32</f>
        <v>0</v>
      </c>
      <c r="M24" s="49">
        <f>J24-K24</f>
        <v>0</v>
      </c>
      <c r="N24" s="49">
        <f>L24-J24</f>
        <v>0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0</v>
      </c>
      <c r="D25" s="60">
        <f>'County-specific mortality'!I44</f>
        <v>0</v>
      </c>
      <c r="E25" s="60">
        <f>'County-specific mortality'!J44</f>
        <v>0</v>
      </c>
      <c r="F25" s="49">
        <f t="shared" ref="F25:F27" si="12">C25-D25</f>
        <v>0</v>
      </c>
      <c r="G25" s="49">
        <f t="shared" ref="G25:G27" si="13">E25-C25</f>
        <v>0</v>
      </c>
      <c r="H25" s="46" t="s">
        <v>27</v>
      </c>
      <c r="I25" s="46" t="s">
        <v>11</v>
      </c>
      <c r="J25" s="60">
        <f>'County-specific mortality'!H45</f>
        <v>0</v>
      </c>
      <c r="K25" s="60">
        <f>'County-specific mortality'!I45</f>
        <v>0</v>
      </c>
      <c r="L25" s="60">
        <f>'County-specific mortality'!J45</f>
        <v>0</v>
      </c>
      <c r="M25" s="49">
        <f t="shared" ref="M25:M27" si="14">J25-K25</f>
        <v>0</v>
      </c>
      <c r="N25" s="49">
        <f t="shared" ref="N25:N27" si="15">L25-J25</f>
        <v>0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0</v>
      </c>
      <c r="D26" s="60">
        <f>'County-specific mortality'!I57</f>
        <v>0</v>
      </c>
      <c r="E26" s="60">
        <f>'County-specific mortality'!J57</f>
        <v>0</v>
      </c>
      <c r="F26" s="49">
        <f t="shared" si="12"/>
        <v>0</v>
      </c>
      <c r="G26" s="49">
        <f t="shared" si="13"/>
        <v>0</v>
      </c>
      <c r="H26" s="46" t="s">
        <v>27</v>
      </c>
      <c r="I26" s="46" t="s">
        <v>43</v>
      </c>
      <c r="J26" s="60">
        <f>'County-specific mortality'!H58</f>
        <v>0</v>
      </c>
      <c r="K26" s="60">
        <f>'County-specific mortality'!I58</f>
        <v>0</v>
      </c>
      <c r="L26" s="60">
        <f>'County-specific mortality'!J58</f>
        <v>0</v>
      </c>
      <c r="M26" s="49">
        <f t="shared" si="14"/>
        <v>0</v>
      </c>
      <c r="N26" s="49">
        <f t="shared" si="15"/>
        <v>0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0</v>
      </c>
      <c r="D27" s="60">
        <f>'County-specific mortality'!I70</f>
        <v>0</v>
      </c>
      <c r="E27" s="60">
        <f>'County-specific mortality'!J70</f>
        <v>0</v>
      </c>
      <c r="F27" s="49">
        <f t="shared" si="12"/>
        <v>0</v>
      </c>
      <c r="G27" s="49">
        <f t="shared" si="13"/>
        <v>0</v>
      </c>
      <c r="H27" s="46" t="s">
        <v>27</v>
      </c>
      <c r="I27" s="46" t="s">
        <v>42</v>
      </c>
      <c r="J27" s="60">
        <f>'County-specific mortality'!H71</f>
        <v>0</v>
      </c>
      <c r="K27" s="60">
        <f>'County-specific mortality'!I71</f>
        <v>0</v>
      </c>
      <c r="L27" s="60">
        <f>'County-specific mortality'!J71</f>
        <v>0</v>
      </c>
      <c r="M27" s="49">
        <f t="shared" si="14"/>
        <v>0</v>
      </c>
      <c r="N27" s="49">
        <f t="shared" si="15"/>
        <v>0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36" t="s">
        <v>26</v>
      </c>
      <c r="B30" s="136"/>
      <c r="C30" s="136"/>
      <c r="D30" s="136"/>
      <c r="E30" s="136"/>
      <c r="F30" s="136"/>
      <c r="G30" s="136"/>
      <c r="H30" s="137" t="s">
        <v>27</v>
      </c>
      <c r="I30" s="137"/>
      <c r="J30" s="137"/>
      <c r="K30" s="137"/>
      <c r="L30" s="137"/>
      <c r="M30" s="137"/>
      <c r="N30" s="137"/>
      <c r="O30" s="138" t="s">
        <v>51</v>
      </c>
      <c r="P30" s="138"/>
      <c r="Q30" s="138"/>
      <c r="R30" s="138"/>
      <c r="S30" s="138"/>
      <c r="T30" s="138"/>
      <c r="U30" s="138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5.98</v>
      </c>
      <c r="D32" s="60">
        <f>'County-specific mortality'!N18</f>
        <v>5.67</v>
      </c>
      <c r="E32" s="60">
        <f>'County-specific mortality'!O18</f>
        <v>6.32</v>
      </c>
      <c r="F32" s="49">
        <f>C32-D32</f>
        <v>0.3100000000000005</v>
      </c>
      <c r="G32" s="49">
        <f>E32-C32</f>
        <v>0.33999999999999986</v>
      </c>
      <c r="H32" s="46" t="s">
        <v>27</v>
      </c>
      <c r="I32" s="46" t="s">
        <v>8</v>
      </c>
      <c r="J32" s="60">
        <f>'County-specific mortality'!M19</f>
        <v>6.71</v>
      </c>
      <c r="K32" s="60">
        <f>'County-specific mortality'!N19</f>
        <v>6.56</v>
      </c>
      <c r="L32" s="60">
        <f>'County-specific mortality'!O19</f>
        <v>6.86</v>
      </c>
      <c r="M32" s="49">
        <f>J32-K32</f>
        <v>0.15000000000000036</v>
      </c>
      <c r="N32" s="49">
        <f>L32-J32</f>
        <v>0.15000000000000036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4.33</v>
      </c>
      <c r="D33" s="60">
        <f>'County-specific mortality'!N31</f>
        <v>3.83</v>
      </c>
      <c r="E33" s="60">
        <f>'County-specific mortality'!O31</f>
        <v>4.87</v>
      </c>
      <c r="F33" s="49">
        <f>C33-D33</f>
        <v>0.5</v>
      </c>
      <c r="G33" s="49">
        <f>E33-C33</f>
        <v>0.54</v>
      </c>
      <c r="H33" s="46" t="s">
        <v>27</v>
      </c>
      <c r="I33" s="46" t="s">
        <v>44</v>
      </c>
      <c r="J33" s="60">
        <f>'County-specific mortality'!M32</f>
        <v>5.0199999999999996</v>
      </c>
      <c r="K33" s="60">
        <f>'County-specific mortality'!N32</f>
        <v>4.71</v>
      </c>
      <c r="L33" s="60">
        <f>'County-specific mortality'!O32</f>
        <v>5.35</v>
      </c>
      <c r="M33" s="49">
        <f>J33-K33</f>
        <v>0.30999999999999961</v>
      </c>
      <c r="N33" s="49">
        <f>L33-J33</f>
        <v>0.33000000000000007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4.92</v>
      </c>
      <c r="D34" s="60">
        <f>'County-specific mortality'!N44</f>
        <v>4.1900000000000004</v>
      </c>
      <c r="E34" s="60">
        <f>'County-specific mortality'!O44</f>
        <v>5.73</v>
      </c>
      <c r="F34" s="49">
        <f t="shared" ref="F34:F36" si="18">C34-D34</f>
        <v>0.72999999999999954</v>
      </c>
      <c r="G34" s="49">
        <f t="shared" ref="G34:G36" si="19">E34-C34</f>
        <v>0.8100000000000005</v>
      </c>
      <c r="H34" s="46" t="s">
        <v>27</v>
      </c>
      <c r="I34" s="46" t="s">
        <v>11</v>
      </c>
      <c r="J34" s="60">
        <f>'County-specific mortality'!M45</f>
        <v>6.04</v>
      </c>
      <c r="K34" s="60">
        <f>'County-specific mortality'!N45</f>
        <v>5.75</v>
      </c>
      <c r="L34" s="60">
        <f>'County-specific mortality'!O45</f>
        <v>6.34</v>
      </c>
      <c r="M34" s="49">
        <f t="shared" ref="M34:M36" si="20">J34-K34</f>
        <v>0.29000000000000004</v>
      </c>
      <c r="N34" s="49">
        <f t="shared" ref="N34:N36" si="21">L34-J34</f>
        <v>0.29999999999999982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43</v>
      </c>
      <c r="C35" s="60">
        <f>'County-specific mortality'!M57</f>
        <v>5.98</v>
      </c>
      <c r="D35" s="60">
        <f>'County-specific mortality'!N57</f>
        <v>4.71</v>
      </c>
      <c r="E35" s="60">
        <f>'County-specific mortality'!O57</f>
        <v>7.5</v>
      </c>
      <c r="F35" s="49">
        <f t="shared" si="18"/>
        <v>1.2700000000000005</v>
      </c>
      <c r="G35" s="49">
        <f t="shared" si="19"/>
        <v>1.5199999999999996</v>
      </c>
      <c r="H35" s="46" t="s">
        <v>27</v>
      </c>
      <c r="I35" s="46" t="s">
        <v>43</v>
      </c>
      <c r="J35" s="60">
        <f>'County-specific mortality'!M58</f>
        <v>6.09</v>
      </c>
      <c r="K35" s="60">
        <f>'County-specific mortality'!N58</f>
        <v>5.52</v>
      </c>
      <c r="L35" s="60">
        <f>'County-specific mortality'!O58</f>
        <v>6.71</v>
      </c>
      <c r="M35" s="49">
        <f t="shared" si="20"/>
        <v>0.57000000000000028</v>
      </c>
      <c r="N35" s="49">
        <f t="shared" si="21"/>
        <v>0.62000000000000011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42</v>
      </c>
      <c r="C36" s="60">
        <f>'County-specific mortality'!M70</f>
        <v>6.98</v>
      </c>
      <c r="D36" s="60">
        <f>'County-specific mortality'!N70</f>
        <v>6.5</v>
      </c>
      <c r="E36" s="60">
        <f>'County-specific mortality'!O70</f>
        <v>7.5</v>
      </c>
      <c r="F36" s="49">
        <f t="shared" si="18"/>
        <v>0.48000000000000043</v>
      </c>
      <c r="G36" s="49">
        <f t="shared" si="19"/>
        <v>0.51999999999999957</v>
      </c>
      <c r="H36" s="46" t="s">
        <v>27</v>
      </c>
      <c r="I36" s="46" t="s">
        <v>42</v>
      </c>
      <c r="J36" s="60">
        <f>'County-specific mortality'!M71</f>
        <v>7.38</v>
      </c>
      <c r="K36" s="60">
        <f>'County-specific mortality'!N71</f>
        <v>7.17</v>
      </c>
      <c r="L36" s="60">
        <f>'County-specific mortality'!O71</f>
        <v>7.61</v>
      </c>
      <c r="M36" s="49">
        <f t="shared" si="20"/>
        <v>0.20999999999999996</v>
      </c>
      <c r="N36" s="49">
        <f t="shared" si="21"/>
        <v>0.23000000000000043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>
      <selection activeCell="Q1" sqref="Q1:AC1048576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23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111</v>
      </c>
      <c r="E3" s="37" t="s">
        <v>112</v>
      </c>
      <c r="F3" s="37" t="s">
        <v>113</v>
      </c>
    </row>
    <row r="4" spans="1:6" x14ac:dyDescent="0.35">
      <c r="A4" s="37" t="s">
        <v>120</v>
      </c>
      <c r="B4" s="37" t="s">
        <v>121</v>
      </c>
      <c r="C4" s="37" t="s">
        <v>44</v>
      </c>
      <c r="D4" s="37">
        <v>1988</v>
      </c>
      <c r="E4" s="37">
        <v>11.01</v>
      </c>
      <c r="F4" s="37">
        <v>11.59</v>
      </c>
    </row>
    <row r="5" spans="1:6" x14ac:dyDescent="0.35">
      <c r="A5" s="37" t="s">
        <v>120</v>
      </c>
      <c r="B5" s="37" t="s">
        <v>121</v>
      </c>
      <c r="C5" s="37" t="s">
        <v>44</v>
      </c>
      <c r="D5" s="37">
        <v>1989</v>
      </c>
      <c r="E5" s="37">
        <v>11.13</v>
      </c>
      <c r="F5" s="37">
        <v>11.52</v>
      </c>
    </row>
    <row r="6" spans="1:6" x14ac:dyDescent="0.35">
      <c r="A6" s="37" t="s">
        <v>120</v>
      </c>
      <c r="B6" s="37" t="s">
        <v>121</v>
      </c>
      <c r="C6" s="37" t="s">
        <v>44</v>
      </c>
      <c r="D6" s="37">
        <v>1990</v>
      </c>
      <c r="E6" s="37">
        <v>11.31</v>
      </c>
      <c r="F6" s="37">
        <v>11.44</v>
      </c>
    </row>
    <row r="7" spans="1:6" x14ac:dyDescent="0.35">
      <c r="A7" s="37" t="s">
        <v>120</v>
      </c>
      <c r="B7" s="37" t="s">
        <v>121</v>
      </c>
      <c r="C7" s="37" t="s">
        <v>44</v>
      </c>
      <c r="D7" s="37">
        <v>1991</v>
      </c>
      <c r="E7" s="37">
        <v>10.96</v>
      </c>
      <c r="F7" s="37">
        <v>11.37</v>
      </c>
    </row>
    <row r="8" spans="1:6" x14ac:dyDescent="0.35">
      <c r="A8" s="37" t="s">
        <v>120</v>
      </c>
      <c r="B8" s="37" t="s">
        <v>121</v>
      </c>
      <c r="C8" s="37" t="s">
        <v>44</v>
      </c>
      <c r="D8" s="37">
        <v>1992</v>
      </c>
      <c r="E8" s="37">
        <v>10.44</v>
      </c>
      <c r="F8" s="37">
        <v>11.3</v>
      </c>
    </row>
    <row r="9" spans="1:6" x14ac:dyDescent="0.35">
      <c r="A9" s="37" t="s">
        <v>120</v>
      </c>
      <c r="B9" s="37" t="s">
        <v>121</v>
      </c>
      <c r="C9" s="37" t="s">
        <v>44</v>
      </c>
      <c r="D9" s="37">
        <v>1993</v>
      </c>
      <c r="E9" s="37">
        <v>12.46</v>
      </c>
      <c r="F9" s="37">
        <v>11.23</v>
      </c>
    </row>
    <row r="10" spans="1:6" x14ac:dyDescent="0.35">
      <c r="A10" s="37" t="s">
        <v>120</v>
      </c>
      <c r="B10" s="37" t="s">
        <v>121</v>
      </c>
      <c r="C10" s="37" t="s">
        <v>44</v>
      </c>
      <c r="D10" s="37">
        <v>1994</v>
      </c>
      <c r="E10" s="37">
        <v>10.46</v>
      </c>
      <c r="F10" s="37">
        <v>11.15</v>
      </c>
    </row>
    <row r="11" spans="1:6" x14ac:dyDescent="0.35">
      <c r="A11" s="37" t="s">
        <v>120</v>
      </c>
      <c r="B11" s="37" t="s">
        <v>121</v>
      </c>
      <c r="C11" s="37" t="s">
        <v>44</v>
      </c>
      <c r="D11" s="37">
        <v>1995</v>
      </c>
      <c r="E11" s="37">
        <v>11.06</v>
      </c>
      <c r="F11" s="37">
        <v>11.08</v>
      </c>
    </row>
    <row r="12" spans="1:6" x14ac:dyDescent="0.35">
      <c r="A12" s="37" t="s">
        <v>120</v>
      </c>
      <c r="B12" s="37" t="s">
        <v>121</v>
      </c>
      <c r="C12" s="37" t="s">
        <v>44</v>
      </c>
      <c r="D12" s="37">
        <v>1996</v>
      </c>
      <c r="E12" s="37">
        <v>11.12</v>
      </c>
      <c r="F12" s="37">
        <v>11.01</v>
      </c>
    </row>
    <row r="13" spans="1:6" x14ac:dyDescent="0.35">
      <c r="A13" s="37" t="s">
        <v>120</v>
      </c>
      <c r="B13" s="37" t="s">
        <v>121</v>
      </c>
      <c r="C13" s="37" t="s">
        <v>44</v>
      </c>
      <c r="D13" s="37">
        <v>1997</v>
      </c>
      <c r="E13" s="37">
        <v>11.44</v>
      </c>
      <c r="F13" s="37">
        <v>10.94</v>
      </c>
    </row>
    <row r="14" spans="1:6" x14ac:dyDescent="0.35">
      <c r="A14" s="37" t="s">
        <v>120</v>
      </c>
      <c r="B14" s="37" t="s">
        <v>121</v>
      </c>
      <c r="C14" s="37" t="s">
        <v>44</v>
      </c>
      <c r="D14" s="37">
        <v>1998</v>
      </c>
      <c r="E14" s="37">
        <v>10.52</v>
      </c>
      <c r="F14" s="37">
        <v>10.87</v>
      </c>
    </row>
    <row r="15" spans="1:6" x14ac:dyDescent="0.35">
      <c r="A15" s="37" t="s">
        <v>120</v>
      </c>
      <c r="B15" s="37" t="s">
        <v>121</v>
      </c>
      <c r="C15" s="37" t="s">
        <v>44</v>
      </c>
      <c r="D15" s="37">
        <v>1999</v>
      </c>
      <c r="E15" s="37">
        <v>10.89</v>
      </c>
      <c r="F15" s="37">
        <v>10.8</v>
      </c>
    </row>
    <row r="16" spans="1:6" x14ac:dyDescent="0.35">
      <c r="A16" s="37" t="s">
        <v>120</v>
      </c>
      <c r="B16" s="37" t="s">
        <v>121</v>
      </c>
      <c r="C16" s="37" t="s">
        <v>44</v>
      </c>
      <c r="D16" s="37">
        <v>2000</v>
      </c>
      <c r="E16" s="37">
        <v>11.24</v>
      </c>
      <c r="F16" s="37">
        <v>10.74</v>
      </c>
    </row>
    <row r="17" spans="1:6" x14ac:dyDescent="0.35">
      <c r="A17" s="37" t="s">
        <v>120</v>
      </c>
      <c r="B17" s="37" t="s">
        <v>121</v>
      </c>
      <c r="C17" s="37" t="s">
        <v>44</v>
      </c>
      <c r="D17" s="37">
        <v>2001</v>
      </c>
      <c r="E17" s="37">
        <v>9.3699999999999992</v>
      </c>
      <c r="F17" s="37">
        <v>10.67</v>
      </c>
    </row>
    <row r="18" spans="1:6" x14ac:dyDescent="0.35">
      <c r="A18" s="37" t="s">
        <v>120</v>
      </c>
      <c r="B18" s="37" t="s">
        <v>121</v>
      </c>
      <c r="C18" s="37" t="s">
        <v>44</v>
      </c>
      <c r="D18" s="37">
        <v>2002</v>
      </c>
      <c r="E18" s="37">
        <v>11.08</v>
      </c>
      <c r="F18" s="37">
        <v>10.6</v>
      </c>
    </row>
    <row r="19" spans="1:6" x14ac:dyDescent="0.35">
      <c r="A19" s="37" t="s">
        <v>120</v>
      </c>
      <c r="B19" s="37" t="s">
        <v>121</v>
      </c>
      <c r="C19" s="37" t="s">
        <v>44</v>
      </c>
      <c r="D19" s="37">
        <v>2003</v>
      </c>
      <c r="E19" s="37">
        <v>10.53</v>
      </c>
      <c r="F19" s="37">
        <v>10.53</v>
      </c>
    </row>
    <row r="20" spans="1:6" x14ac:dyDescent="0.35">
      <c r="A20" s="37" t="s">
        <v>120</v>
      </c>
      <c r="B20" s="37" t="s">
        <v>121</v>
      </c>
      <c r="C20" s="37" t="s">
        <v>44</v>
      </c>
      <c r="D20" s="37">
        <v>2004</v>
      </c>
      <c r="E20" s="37">
        <v>10.3</v>
      </c>
      <c r="F20" s="37">
        <v>10.46</v>
      </c>
    </row>
    <row r="21" spans="1:6" x14ac:dyDescent="0.35">
      <c r="A21" s="37" t="s">
        <v>120</v>
      </c>
      <c r="B21" s="37" t="s">
        <v>121</v>
      </c>
      <c r="C21" s="37" t="s">
        <v>44</v>
      </c>
      <c r="D21" s="37">
        <v>2005</v>
      </c>
      <c r="E21" s="37">
        <v>11.29</v>
      </c>
      <c r="F21" s="37">
        <v>10.4</v>
      </c>
    </row>
    <row r="22" spans="1:6" x14ac:dyDescent="0.35">
      <c r="A22" s="37" t="s">
        <v>120</v>
      </c>
      <c r="B22" s="37" t="s">
        <v>121</v>
      </c>
      <c r="C22" s="37" t="s">
        <v>44</v>
      </c>
      <c r="D22" s="37">
        <v>2006</v>
      </c>
      <c r="E22" s="37">
        <v>10.58</v>
      </c>
      <c r="F22" s="37">
        <v>10.33</v>
      </c>
    </row>
    <row r="23" spans="1:6" x14ac:dyDescent="0.35">
      <c r="A23" s="37" t="s">
        <v>120</v>
      </c>
      <c r="B23" s="37" t="s">
        <v>121</v>
      </c>
      <c r="C23" s="37" t="s">
        <v>44</v>
      </c>
      <c r="D23" s="37">
        <v>2007</v>
      </c>
      <c r="E23" s="37">
        <v>9.6300000000000008</v>
      </c>
      <c r="F23" s="37">
        <v>10.27</v>
      </c>
    </row>
    <row r="24" spans="1:6" x14ac:dyDescent="0.35">
      <c r="A24" s="37" t="s">
        <v>120</v>
      </c>
      <c r="B24" s="37" t="s">
        <v>121</v>
      </c>
      <c r="C24" s="37" t="s">
        <v>44</v>
      </c>
      <c r="D24" s="37">
        <v>2008</v>
      </c>
      <c r="E24" s="37">
        <v>11.16</v>
      </c>
      <c r="F24" s="37">
        <v>10.199999999999999</v>
      </c>
    </row>
    <row r="25" spans="1:6" x14ac:dyDescent="0.35">
      <c r="A25" s="37" t="s">
        <v>120</v>
      </c>
      <c r="B25" s="37" t="s">
        <v>121</v>
      </c>
      <c r="C25" s="37" t="s">
        <v>44</v>
      </c>
      <c r="D25" s="37">
        <v>2009</v>
      </c>
      <c r="E25" s="37">
        <v>9.3000000000000007</v>
      </c>
      <c r="F25" s="37">
        <v>10.14</v>
      </c>
    </row>
    <row r="26" spans="1:6" x14ac:dyDescent="0.35">
      <c r="A26" s="37" t="s">
        <v>120</v>
      </c>
      <c r="B26" s="37" t="s">
        <v>121</v>
      </c>
      <c r="C26" s="37" t="s">
        <v>44</v>
      </c>
      <c r="D26" s="37">
        <v>2010</v>
      </c>
      <c r="E26" s="37">
        <v>9.76</v>
      </c>
      <c r="F26" s="37">
        <v>10.07</v>
      </c>
    </row>
    <row r="27" spans="1:6" x14ac:dyDescent="0.35">
      <c r="A27" s="37" t="s">
        <v>120</v>
      </c>
      <c r="B27" s="37" t="s">
        <v>121</v>
      </c>
      <c r="C27" s="37" t="s">
        <v>44</v>
      </c>
      <c r="D27" s="37">
        <v>2011</v>
      </c>
      <c r="E27" s="37">
        <v>10.199999999999999</v>
      </c>
      <c r="F27" s="37">
        <v>10.01</v>
      </c>
    </row>
    <row r="28" spans="1:6" x14ac:dyDescent="0.35">
      <c r="A28" s="37" t="s">
        <v>120</v>
      </c>
      <c r="B28" s="37" t="s">
        <v>121</v>
      </c>
      <c r="C28" s="37" t="s">
        <v>44</v>
      </c>
      <c r="D28" s="37">
        <v>2012</v>
      </c>
      <c r="E28" s="37">
        <v>10.3</v>
      </c>
      <c r="F28" s="37">
        <v>9.94</v>
      </c>
    </row>
    <row r="29" spans="1:6" x14ac:dyDescent="0.35">
      <c r="A29" s="37" t="s">
        <v>120</v>
      </c>
      <c r="B29" s="37" t="s">
        <v>121</v>
      </c>
      <c r="C29" s="37" t="s">
        <v>44</v>
      </c>
      <c r="D29" s="37">
        <v>2013</v>
      </c>
      <c r="E29" s="37">
        <v>10.69</v>
      </c>
      <c r="F29" s="37">
        <v>9.8800000000000008</v>
      </c>
    </row>
    <row r="30" spans="1:6" x14ac:dyDescent="0.35">
      <c r="A30" s="37" t="s">
        <v>120</v>
      </c>
      <c r="B30" s="37" t="s">
        <v>121</v>
      </c>
      <c r="C30" s="37" t="s">
        <v>44</v>
      </c>
      <c r="D30" s="37">
        <v>2014</v>
      </c>
      <c r="E30" s="37">
        <v>10.42</v>
      </c>
      <c r="F30" s="37">
        <v>9.82</v>
      </c>
    </row>
    <row r="31" spans="1:6" x14ac:dyDescent="0.35">
      <c r="A31" s="37" t="s">
        <v>120</v>
      </c>
      <c r="B31" s="37" t="s">
        <v>121</v>
      </c>
      <c r="C31" s="37" t="s">
        <v>44</v>
      </c>
      <c r="D31" s="37">
        <v>2015</v>
      </c>
      <c r="E31" s="37">
        <v>9.92</v>
      </c>
      <c r="F31" s="37">
        <v>9.76</v>
      </c>
    </row>
    <row r="32" spans="1:6" x14ac:dyDescent="0.35">
      <c r="A32" s="37" t="s">
        <v>120</v>
      </c>
      <c r="B32" s="37" t="s">
        <v>121</v>
      </c>
      <c r="C32" s="37" t="s">
        <v>44</v>
      </c>
      <c r="D32" s="37">
        <v>2016</v>
      </c>
      <c r="E32" s="37">
        <v>9.09</v>
      </c>
      <c r="F32" s="37">
        <v>9.69</v>
      </c>
    </row>
    <row r="33" spans="1:6" x14ac:dyDescent="0.35">
      <c r="A33" s="37" t="s">
        <v>120</v>
      </c>
      <c r="B33" s="37" t="s">
        <v>121</v>
      </c>
      <c r="C33" s="37" t="s">
        <v>44</v>
      </c>
      <c r="D33" s="37">
        <v>2017</v>
      </c>
      <c r="E33" s="37">
        <v>9.4600000000000009</v>
      </c>
      <c r="F33" s="37">
        <v>9.6300000000000008</v>
      </c>
    </row>
    <row r="34" spans="1:6" x14ac:dyDescent="0.35">
      <c r="A34" s="37" t="s">
        <v>120</v>
      </c>
      <c r="B34" s="37" t="s">
        <v>121</v>
      </c>
      <c r="C34" s="37" t="s">
        <v>44</v>
      </c>
      <c r="D34" s="37">
        <v>2018</v>
      </c>
      <c r="E34" s="37">
        <v>9.16</v>
      </c>
      <c r="F34" s="37">
        <v>9.57</v>
      </c>
    </row>
    <row r="35" spans="1:6" x14ac:dyDescent="0.35">
      <c r="A35" s="37" t="s">
        <v>120</v>
      </c>
      <c r="B35" s="37" t="s">
        <v>121</v>
      </c>
      <c r="C35" s="37" t="s">
        <v>44</v>
      </c>
      <c r="D35" s="37">
        <v>2019</v>
      </c>
      <c r="E35" s="37">
        <v>9.11</v>
      </c>
      <c r="F35" s="37">
        <v>9.51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111</v>
      </c>
      <c r="E36" s="37" t="s">
        <v>114</v>
      </c>
      <c r="F36" s="37" t="s">
        <v>115</v>
      </c>
    </row>
    <row r="37" spans="1:6" x14ac:dyDescent="0.35">
      <c r="A37" s="37" t="s">
        <v>120</v>
      </c>
      <c r="B37" s="37" t="s">
        <v>121</v>
      </c>
      <c r="C37" s="37" t="s">
        <v>11</v>
      </c>
      <c r="D37" s="37">
        <v>1988</v>
      </c>
      <c r="E37" s="37">
        <v>10.49</v>
      </c>
      <c r="F37" s="37">
        <v>12.3</v>
      </c>
    </row>
    <row r="38" spans="1:6" x14ac:dyDescent="0.35">
      <c r="A38" s="37" t="s">
        <v>120</v>
      </c>
      <c r="B38" s="37" t="s">
        <v>121</v>
      </c>
      <c r="C38" s="37" t="s">
        <v>11</v>
      </c>
      <c r="D38" s="37">
        <v>1989</v>
      </c>
      <c r="E38" s="37">
        <v>12.46</v>
      </c>
      <c r="F38" s="37">
        <v>12.24</v>
      </c>
    </row>
    <row r="39" spans="1:6" x14ac:dyDescent="0.35">
      <c r="A39" s="37" t="s">
        <v>120</v>
      </c>
      <c r="B39" s="37" t="s">
        <v>121</v>
      </c>
      <c r="C39" s="37" t="s">
        <v>11</v>
      </c>
      <c r="D39" s="37">
        <v>1990</v>
      </c>
      <c r="E39" s="37">
        <v>12.76</v>
      </c>
      <c r="F39" s="37">
        <v>12.18</v>
      </c>
    </row>
    <row r="40" spans="1:6" x14ac:dyDescent="0.35">
      <c r="A40" s="37" t="s">
        <v>120</v>
      </c>
      <c r="B40" s="37" t="s">
        <v>121</v>
      </c>
      <c r="C40" s="37" t="s">
        <v>11</v>
      </c>
      <c r="D40" s="37">
        <v>1991</v>
      </c>
      <c r="E40" s="37">
        <v>11.52</v>
      </c>
      <c r="F40" s="37">
        <v>12.12</v>
      </c>
    </row>
    <row r="41" spans="1:6" x14ac:dyDescent="0.35">
      <c r="A41" s="37" t="s">
        <v>120</v>
      </c>
      <c r="B41" s="37" t="s">
        <v>121</v>
      </c>
      <c r="C41" s="37" t="s">
        <v>11</v>
      </c>
      <c r="D41" s="37">
        <v>1992</v>
      </c>
      <c r="E41" s="37">
        <v>12.16</v>
      </c>
      <c r="F41" s="37">
        <v>12.06</v>
      </c>
    </row>
    <row r="42" spans="1:6" x14ac:dyDescent="0.35">
      <c r="A42" s="37" t="s">
        <v>120</v>
      </c>
      <c r="B42" s="37" t="s">
        <v>121</v>
      </c>
      <c r="C42" s="37" t="s">
        <v>11</v>
      </c>
      <c r="D42" s="37">
        <v>1993</v>
      </c>
      <c r="E42" s="37">
        <v>12.62</v>
      </c>
      <c r="F42" s="37">
        <v>12.01</v>
      </c>
    </row>
    <row r="43" spans="1:6" x14ac:dyDescent="0.35">
      <c r="A43" s="37" t="s">
        <v>120</v>
      </c>
      <c r="B43" s="37" t="s">
        <v>121</v>
      </c>
      <c r="C43" s="37" t="s">
        <v>11</v>
      </c>
      <c r="D43" s="37">
        <v>1994</v>
      </c>
      <c r="E43" s="37">
        <v>11.81</v>
      </c>
      <c r="F43" s="37">
        <v>11.95</v>
      </c>
    </row>
    <row r="44" spans="1:6" x14ac:dyDescent="0.35">
      <c r="A44" s="37" t="s">
        <v>120</v>
      </c>
      <c r="B44" s="37" t="s">
        <v>121</v>
      </c>
      <c r="C44" s="37" t="s">
        <v>11</v>
      </c>
      <c r="D44" s="37">
        <v>1995</v>
      </c>
      <c r="E44" s="37">
        <v>10.4</v>
      </c>
      <c r="F44" s="37">
        <v>11.89</v>
      </c>
    </row>
    <row r="45" spans="1:6" x14ac:dyDescent="0.35">
      <c r="A45" s="37" t="s">
        <v>120</v>
      </c>
      <c r="B45" s="37" t="s">
        <v>121</v>
      </c>
      <c r="C45" s="37" t="s">
        <v>11</v>
      </c>
      <c r="D45" s="37">
        <v>1996</v>
      </c>
      <c r="E45" s="37">
        <v>12.41</v>
      </c>
      <c r="F45" s="37">
        <v>11.83</v>
      </c>
    </row>
    <row r="46" spans="1:6" x14ac:dyDescent="0.35">
      <c r="A46" s="37" t="s">
        <v>120</v>
      </c>
      <c r="B46" s="37" t="s">
        <v>121</v>
      </c>
      <c r="C46" s="37" t="s">
        <v>11</v>
      </c>
      <c r="D46" s="37">
        <v>1997</v>
      </c>
      <c r="E46" s="37">
        <v>11.98</v>
      </c>
      <c r="F46" s="37">
        <v>11.77</v>
      </c>
    </row>
    <row r="47" spans="1:6" x14ac:dyDescent="0.35">
      <c r="A47" s="37" t="s">
        <v>120</v>
      </c>
      <c r="B47" s="37" t="s">
        <v>121</v>
      </c>
      <c r="C47" s="37" t="s">
        <v>11</v>
      </c>
      <c r="D47" s="37">
        <v>1998</v>
      </c>
      <c r="E47" s="37">
        <v>12.3</v>
      </c>
      <c r="F47" s="37">
        <v>11.71</v>
      </c>
    </row>
    <row r="48" spans="1:6" x14ac:dyDescent="0.35">
      <c r="A48" s="37" t="s">
        <v>120</v>
      </c>
      <c r="B48" s="37" t="s">
        <v>121</v>
      </c>
      <c r="C48" s="37" t="s">
        <v>11</v>
      </c>
      <c r="D48" s="37">
        <v>1999</v>
      </c>
      <c r="E48" s="37">
        <v>10.46</v>
      </c>
      <c r="F48" s="37">
        <v>11.66</v>
      </c>
    </row>
    <row r="49" spans="1:6" x14ac:dyDescent="0.35">
      <c r="A49" s="37" t="s">
        <v>120</v>
      </c>
      <c r="B49" s="37" t="s">
        <v>121</v>
      </c>
      <c r="C49" s="37" t="s">
        <v>11</v>
      </c>
      <c r="D49" s="37">
        <v>2000</v>
      </c>
      <c r="E49" s="37">
        <v>10.53</v>
      </c>
      <c r="F49" s="37">
        <v>11.6</v>
      </c>
    </row>
    <row r="50" spans="1:6" x14ac:dyDescent="0.35">
      <c r="A50" s="37" t="s">
        <v>120</v>
      </c>
      <c r="B50" s="37" t="s">
        <v>121</v>
      </c>
      <c r="C50" s="37" t="s">
        <v>11</v>
      </c>
      <c r="D50" s="37">
        <v>2001</v>
      </c>
      <c r="E50" s="37">
        <v>12.71</v>
      </c>
      <c r="F50" s="37">
        <v>11.54</v>
      </c>
    </row>
    <row r="51" spans="1:6" x14ac:dyDescent="0.35">
      <c r="A51" s="37" t="s">
        <v>120</v>
      </c>
      <c r="B51" s="37" t="s">
        <v>121</v>
      </c>
      <c r="C51" s="37" t="s">
        <v>11</v>
      </c>
      <c r="D51" s="37">
        <v>2002</v>
      </c>
      <c r="E51" s="37">
        <v>12.42</v>
      </c>
      <c r="F51" s="37">
        <v>11.49</v>
      </c>
    </row>
    <row r="52" spans="1:6" x14ac:dyDescent="0.35">
      <c r="A52" s="37" t="s">
        <v>120</v>
      </c>
      <c r="B52" s="37" t="s">
        <v>121</v>
      </c>
      <c r="C52" s="37" t="s">
        <v>11</v>
      </c>
      <c r="D52" s="37">
        <v>2003</v>
      </c>
      <c r="E52" s="37">
        <v>11.65</v>
      </c>
      <c r="F52" s="37">
        <v>11.43</v>
      </c>
    </row>
    <row r="53" spans="1:6" x14ac:dyDescent="0.35">
      <c r="A53" s="37" t="s">
        <v>120</v>
      </c>
      <c r="B53" s="37" t="s">
        <v>121</v>
      </c>
      <c r="C53" s="37" t="s">
        <v>11</v>
      </c>
      <c r="D53" s="37">
        <v>2004</v>
      </c>
      <c r="E53" s="37">
        <v>11.73</v>
      </c>
      <c r="F53" s="37">
        <v>11.38</v>
      </c>
    </row>
    <row r="54" spans="1:6" x14ac:dyDescent="0.35">
      <c r="A54" s="37" t="s">
        <v>120</v>
      </c>
      <c r="B54" s="37" t="s">
        <v>121</v>
      </c>
      <c r="C54" s="37" t="s">
        <v>11</v>
      </c>
      <c r="D54" s="37">
        <v>2005</v>
      </c>
      <c r="E54" s="37">
        <v>11.87</v>
      </c>
      <c r="F54" s="37">
        <v>11.32</v>
      </c>
    </row>
    <row r="55" spans="1:6" x14ac:dyDescent="0.35">
      <c r="A55" s="37" t="s">
        <v>120</v>
      </c>
      <c r="B55" s="37" t="s">
        <v>121</v>
      </c>
      <c r="C55" s="37" t="s">
        <v>11</v>
      </c>
      <c r="D55" s="37">
        <v>2006</v>
      </c>
      <c r="E55" s="37">
        <v>11.3</v>
      </c>
      <c r="F55" s="37">
        <v>11.26</v>
      </c>
    </row>
    <row r="56" spans="1:6" x14ac:dyDescent="0.35">
      <c r="A56" s="37" t="s">
        <v>120</v>
      </c>
      <c r="B56" s="37" t="s">
        <v>121</v>
      </c>
      <c r="C56" s="37" t="s">
        <v>11</v>
      </c>
      <c r="D56" s="37">
        <v>2007</v>
      </c>
      <c r="E56" s="37">
        <v>11.06</v>
      </c>
      <c r="F56" s="37">
        <v>11.21</v>
      </c>
    </row>
    <row r="57" spans="1:6" x14ac:dyDescent="0.35">
      <c r="A57" s="37" t="s">
        <v>120</v>
      </c>
      <c r="B57" s="37" t="s">
        <v>121</v>
      </c>
      <c r="C57" s="37" t="s">
        <v>11</v>
      </c>
      <c r="D57" s="37">
        <v>2008</v>
      </c>
      <c r="E57" s="37">
        <v>12.08</v>
      </c>
      <c r="F57" s="37">
        <v>11.15</v>
      </c>
    </row>
    <row r="58" spans="1:6" x14ac:dyDescent="0.35">
      <c r="A58" s="37" t="s">
        <v>120</v>
      </c>
      <c r="B58" s="37" t="s">
        <v>121</v>
      </c>
      <c r="C58" s="37" t="s">
        <v>11</v>
      </c>
      <c r="D58" s="37">
        <v>2009</v>
      </c>
      <c r="E58" s="37">
        <v>10.220000000000001</v>
      </c>
      <c r="F58" s="37">
        <v>11.1</v>
      </c>
    </row>
    <row r="59" spans="1:6" x14ac:dyDescent="0.35">
      <c r="A59" s="37" t="s">
        <v>120</v>
      </c>
      <c r="B59" s="37" t="s">
        <v>121</v>
      </c>
      <c r="C59" s="37" t="s">
        <v>11</v>
      </c>
      <c r="D59" s="37">
        <v>2010</v>
      </c>
      <c r="E59" s="37">
        <v>11.29</v>
      </c>
      <c r="F59" s="37">
        <v>11.05</v>
      </c>
    </row>
    <row r="60" spans="1:6" x14ac:dyDescent="0.35">
      <c r="A60" s="37" t="s">
        <v>120</v>
      </c>
      <c r="B60" s="37" t="s">
        <v>121</v>
      </c>
      <c r="C60" s="37" t="s">
        <v>11</v>
      </c>
      <c r="D60" s="37">
        <v>2011</v>
      </c>
      <c r="E60" s="37">
        <v>10.45</v>
      </c>
      <c r="F60" s="37">
        <v>10.99</v>
      </c>
    </row>
    <row r="61" spans="1:6" x14ac:dyDescent="0.35">
      <c r="A61" s="37" t="s">
        <v>120</v>
      </c>
      <c r="B61" s="37" t="s">
        <v>121</v>
      </c>
      <c r="C61" s="37" t="s">
        <v>11</v>
      </c>
      <c r="D61" s="37">
        <v>2012</v>
      </c>
      <c r="E61" s="37">
        <v>11.49</v>
      </c>
      <c r="F61" s="37">
        <v>10.94</v>
      </c>
    </row>
    <row r="62" spans="1:6" x14ac:dyDescent="0.35">
      <c r="A62" s="37" t="s">
        <v>120</v>
      </c>
      <c r="B62" s="37" t="s">
        <v>121</v>
      </c>
      <c r="C62" s="37" t="s">
        <v>11</v>
      </c>
      <c r="D62" s="37">
        <v>2013</v>
      </c>
      <c r="E62" s="37">
        <v>10.45</v>
      </c>
      <c r="F62" s="37">
        <v>10.88</v>
      </c>
    </row>
    <row r="63" spans="1:6" x14ac:dyDescent="0.35">
      <c r="A63" s="37" t="s">
        <v>120</v>
      </c>
      <c r="B63" s="37" t="s">
        <v>121</v>
      </c>
      <c r="C63" s="37" t="s">
        <v>11</v>
      </c>
      <c r="D63" s="37">
        <v>2014</v>
      </c>
      <c r="E63" s="37">
        <v>10.86</v>
      </c>
      <c r="F63" s="37">
        <v>10.83</v>
      </c>
    </row>
    <row r="64" spans="1:6" x14ac:dyDescent="0.35">
      <c r="A64" s="37" t="s">
        <v>120</v>
      </c>
      <c r="B64" s="37" t="s">
        <v>121</v>
      </c>
      <c r="C64" s="37" t="s">
        <v>11</v>
      </c>
      <c r="D64" s="37">
        <v>2015</v>
      </c>
      <c r="E64" s="37">
        <v>10.64</v>
      </c>
      <c r="F64" s="37">
        <v>10.78</v>
      </c>
    </row>
    <row r="65" spans="1:6" x14ac:dyDescent="0.35">
      <c r="A65" s="37" t="s">
        <v>120</v>
      </c>
      <c r="B65" s="37" t="s">
        <v>121</v>
      </c>
      <c r="C65" s="37" t="s">
        <v>11</v>
      </c>
      <c r="D65" s="37">
        <v>2016</v>
      </c>
      <c r="E65" s="37">
        <v>10.86</v>
      </c>
      <c r="F65" s="37">
        <v>10.73</v>
      </c>
    </row>
    <row r="66" spans="1:6" x14ac:dyDescent="0.35">
      <c r="A66" s="37" t="s">
        <v>120</v>
      </c>
      <c r="B66" s="37" t="s">
        <v>121</v>
      </c>
      <c r="C66" s="37" t="s">
        <v>11</v>
      </c>
      <c r="D66" s="37">
        <v>2017</v>
      </c>
      <c r="E66" s="37">
        <v>10.51</v>
      </c>
      <c r="F66" s="37">
        <v>10.67</v>
      </c>
    </row>
    <row r="67" spans="1:6" x14ac:dyDescent="0.35">
      <c r="A67" s="37" t="s">
        <v>120</v>
      </c>
      <c r="B67" s="37" t="s">
        <v>121</v>
      </c>
      <c r="C67" s="37" t="s">
        <v>11</v>
      </c>
      <c r="D67" s="37">
        <v>2018</v>
      </c>
      <c r="E67" s="37">
        <v>10.28</v>
      </c>
      <c r="F67" s="37">
        <v>10.62</v>
      </c>
    </row>
    <row r="68" spans="1:6" x14ac:dyDescent="0.35">
      <c r="A68" s="37" t="s">
        <v>120</v>
      </c>
      <c r="B68" s="37" t="s">
        <v>121</v>
      </c>
      <c r="C68" s="37" t="s">
        <v>11</v>
      </c>
      <c r="D68" s="37">
        <v>2019</v>
      </c>
      <c r="E68" s="37">
        <v>10.69</v>
      </c>
      <c r="F68" s="37">
        <v>10.57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111</v>
      </c>
      <c r="E69" s="37" t="s">
        <v>116</v>
      </c>
      <c r="F69" s="37" t="s">
        <v>117</v>
      </c>
    </row>
    <row r="70" spans="1:6" x14ac:dyDescent="0.35">
      <c r="A70" s="37" t="s">
        <v>120</v>
      </c>
      <c r="B70" s="37" t="s">
        <v>121</v>
      </c>
      <c r="C70" s="37" t="s">
        <v>43</v>
      </c>
      <c r="D70" s="37">
        <v>1988</v>
      </c>
      <c r="E70" s="37">
        <v>14.12</v>
      </c>
      <c r="F70" s="37">
        <v>12.22</v>
      </c>
    </row>
    <row r="71" spans="1:6" x14ac:dyDescent="0.35">
      <c r="A71" s="37" t="s">
        <v>120</v>
      </c>
      <c r="B71" s="37" t="s">
        <v>121</v>
      </c>
      <c r="C71" s="37" t="s">
        <v>43</v>
      </c>
      <c r="D71" s="37">
        <v>1989</v>
      </c>
      <c r="E71" s="37">
        <v>11.49</v>
      </c>
      <c r="F71" s="37">
        <v>12.11</v>
      </c>
    </row>
    <row r="72" spans="1:6" x14ac:dyDescent="0.35">
      <c r="A72" s="37" t="s">
        <v>120</v>
      </c>
      <c r="B72" s="37" t="s">
        <v>121</v>
      </c>
      <c r="C72" s="37" t="s">
        <v>43</v>
      </c>
      <c r="D72" s="37">
        <v>1990</v>
      </c>
      <c r="E72" s="37">
        <v>13.59</v>
      </c>
      <c r="F72" s="37">
        <v>12.01</v>
      </c>
    </row>
    <row r="73" spans="1:6" x14ac:dyDescent="0.35">
      <c r="A73" s="37" t="s">
        <v>120</v>
      </c>
      <c r="B73" s="37" t="s">
        <v>121</v>
      </c>
      <c r="C73" s="37" t="s">
        <v>43</v>
      </c>
      <c r="D73" s="37">
        <v>1991</v>
      </c>
      <c r="E73" s="37">
        <v>12.72</v>
      </c>
      <c r="F73" s="37">
        <v>11.9</v>
      </c>
    </row>
    <row r="74" spans="1:6" x14ac:dyDescent="0.35">
      <c r="A74" s="37" t="s">
        <v>120</v>
      </c>
      <c r="B74" s="37" t="s">
        <v>121</v>
      </c>
      <c r="C74" s="37" t="s">
        <v>43</v>
      </c>
      <c r="D74" s="37">
        <v>1992</v>
      </c>
      <c r="E74" s="37">
        <v>9.61</v>
      </c>
      <c r="F74" s="37">
        <v>11.79</v>
      </c>
    </row>
    <row r="75" spans="1:6" x14ac:dyDescent="0.35">
      <c r="A75" s="37" t="s">
        <v>120</v>
      </c>
      <c r="B75" s="37" t="s">
        <v>121</v>
      </c>
      <c r="C75" s="37" t="s">
        <v>43</v>
      </c>
      <c r="D75" s="37">
        <v>1993</v>
      </c>
      <c r="E75" s="37">
        <v>11.18</v>
      </c>
      <c r="F75" s="37">
        <v>11.69</v>
      </c>
    </row>
    <row r="76" spans="1:6" x14ac:dyDescent="0.35">
      <c r="A76" s="37" t="s">
        <v>120</v>
      </c>
      <c r="B76" s="37" t="s">
        <v>121</v>
      </c>
      <c r="C76" s="37" t="s">
        <v>43</v>
      </c>
      <c r="D76" s="37">
        <v>1994</v>
      </c>
      <c r="E76" s="37">
        <v>10.88</v>
      </c>
      <c r="F76" s="37">
        <v>11.59</v>
      </c>
    </row>
    <row r="77" spans="1:6" x14ac:dyDescent="0.35">
      <c r="A77" s="37" t="s">
        <v>120</v>
      </c>
      <c r="B77" s="37" t="s">
        <v>121</v>
      </c>
      <c r="C77" s="37" t="s">
        <v>43</v>
      </c>
      <c r="D77" s="37">
        <v>1995</v>
      </c>
      <c r="E77" s="37">
        <v>12.87</v>
      </c>
      <c r="F77" s="37">
        <v>11.48</v>
      </c>
    </row>
    <row r="78" spans="1:6" x14ac:dyDescent="0.35">
      <c r="A78" s="37" t="s">
        <v>120</v>
      </c>
      <c r="B78" s="37" t="s">
        <v>121</v>
      </c>
      <c r="C78" s="37" t="s">
        <v>43</v>
      </c>
      <c r="D78" s="37">
        <v>1996</v>
      </c>
      <c r="E78" s="37">
        <v>10.8</v>
      </c>
      <c r="F78" s="37">
        <v>11.38</v>
      </c>
    </row>
    <row r="79" spans="1:6" x14ac:dyDescent="0.35">
      <c r="A79" s="37" t="s">
        <v>120</v>
      </c>
      <c r="B79" s="37" t="s">
        <v>121</v>
      </c>
      <c r="C79" s="37" t="s">
        <v>43</v>
      </c>
      <c r="D79" s="37">
        <v>1997</v>
      </c>
      <c r="E79" s="37">
        <v>9.76</v>
      </c>
      <c r="F79" s="37">
        <v>11.28</v>
      </c>
    </row>
    <row r="80" spans="1:6" x14ac:dyDescent="0.35">
      <c r="A80" s="37" t="s">
        <v>120</v>
      </c>
      <c r="B80" s="37" t="s">
        <v>121</v>
      </c>
      <c r="C80" s="37" t="s">
        <v>43</v>
      </c>
      <c r="D80" s="37">
        <v>1998</v>
      </c>
      <c r="E80" s="37">
        <v>11.44</v>
      </c>
      <c r="F80" s="37">
        <v>11.18</v>
      </c>
    </row>
    <row r="81" spans="1:6" x14ac:dyDescent="0.35">
      <c r="A81" s="37" t="s">
        <v>120</v>
      </c>
      <c r="B81" s="37" t="s">
        <v>121</v>
      </c>
      <c r="C81" s="37" t="s">
        <v>43</v>
      </c>
      <c r="D81" s="37">
        <v>1999</v>
      </c>
      <c r="E81" s="37">
        <v>10.93</v>
      </c>
      <c r="F81" s="37">
        <v>11.08</v>
      </c>
    </row>
    <row r="82" spans="1:6" x14ac:dyDescent="0.35">
      <c r="A82" s="37" t="s">
        <v>120</v>
      </c>
      <c r="B82" s="37" t="s">
        <v>121</v>
      </c>
      <c r="C82" s="37" t="s">
        <v>43</v>
      </c>
      <c r="D82" s="37">
        <v>2000</v>
      </c>
      <c r="E82" s="37">
        <v>10.18</v>
      </c>
      <c r="F82" s="37">
        <v>10.98</v>
      </c>
    </row>
    <row r="83" spans="1:6" x14ac:dyDescent="0.35">
      <c r="A83" s="37" t="s">
        <v>120</v>
      </c>
      <c r="B83" s="37" t="s">
        <v>121</v>
      </c>
      <c r="C83" s="37" t="s">
        <v>43</v>
      </c>
      <c r="D83" s="37">
        <v>2001</v>
      </c>
      <c r="E83" s="37">
        <v>9.17</v>
      </c>
      <c r="F83" s="37">
        <v>10.88</v>
      </c>
    </row>
    <row r="84" spans="1:6" x14ac:dyDescent="0.35">
      <c r="A84" s="37" t="s">
        <v>120</v>
      </c>
      <c r="B84" s="37" t="s">
        <v>121</v>
      </c>
      <c r="C84" s="37" t="s">
        <v>43</v>
      </c>
      <c r="D84" s="37">
        <v>2002</v>
      </c>
      <c r="E84" s="37">
        <v>8.7899999999999991</v>
      </c>
      <c r="F84" s="37">
        <v>10.79</v>
      </c>
    </row>
    <row r="85" spans="1:6" x14ac:dyDescent="0.35">
      <c r="A85" s="37" t="s">
        <v>120</v>
      </c>
      <c r="B85" s="37" t="s">
        <v>121</v>
      </c>
      <c r="C85" s="37" t="s">
        <v>43</v>
      </c>
      <c r="D85" s="37">
        <v>2003</v>
      </c>
      <c r="E85" s="37">
        <v>10.47</v>
      </c>
      <c r="F85" s="37">
        <v>10.69</v>
      </c>
    </row>
    <row r="86" spans="1:6" x14ac:dyDescent="0.35">
      <c r="A86" s="37" t="s">
        <v>120</v>
      </c>
      <c r="B86" s="37" t="s">
        <v>121</v>
      </c>
      <c r="C86" s="37" t="s">
        <v>43</v>
      </c>
      <c r="D86" s="37">
        <v>2004</v>
      </c>
      <c r="E86" s="37">
        <v>11.64</v>
      </c>
      <c r="F86" s="37">
        <v>10.6</v>
      </c>
    </row>
    <row r="87" spans="1:6" x14ac:dyDescent="0.35">
      <c r="A87" s="37" t="s">
        <v>120</v>
      </c>
      <c r="B87" s="37" t="s">
        <v>121</v>
      </c>
      <c r="C87" s="37" t="s">
        <v>43</v>
      </c>
      <c r="D87" s="37">
        <v>2005</v>
      </c>
      <c r="E87" s="37">
        <v>10.65</v>
      </c>
      <c r="F87" s="37">
        <v>10.5</v>
      </c>
    </row>
    <row r="88" spans="1:6" x14ac:dyDescent="0.35">
      <c r="A88" s="37" t="s">
        <v>120</v>
      </c>
      <c r="B88" s="37" t="s">
        <v>121</v>
      </c>
      <c r="C88" s="37" t="s">
        <v>43</v>
      </c>
      <c r="D88" s="37">
        <v>2006</v>
      </c>
      <c r="E88" s="37">
        <v>9.3000000000000007</v>
      </c>
      <c r="F88" s="37">
        <v>10.41</v>
      </c>
    </row>
    <row r="89" spans="1:6" x14ac:dyDescent="0.35">
      <c r="A89" s="37" t="s">
        <v>120</v>
      </c>
      <c r="B89" s="37" t="s">
        <v>121</v>
      </c>
      <c r="C89" s="37" t="s">
        <v>43</v>
      </c>
      <c r="D89" s="37">
        <v>2007</v>
      </c>
      <c r="E89" s="37">
        <v>10.99</v>
      </c>
      <c r="F89" s="37">
        <v>10.32</v>
      </c>
    </row>
    <row r="90" spans="1:6" x14ac:dyDescent="0.35">
      <c r="A90" s="37" t="s">
        <v>120</v>
      </c>
      <c r="B90" s="37" t="s">
        <v>121</v>
      </c>
      <c r="C90" s="37" t="s">
        <v>43</v>
      </c>
      <c r="D90" s="37">
        <v>2008</v>
      </c>
      <c r="E90" s="37">
        <v>11.78</v>
      </c>
      <c r="F90" s="37">
        <v>10.220000000000001</v>
      </c>
    </row>
    <row r="91" spans="1:6" x14ac:dyDescent="0.35">
      <c r="A91" s="37" t="s">
        <v>120</v>
      </c>
      <c r="B91" s="37" t="s">
        <v>121</v>
      </c>
      <c r="C91" s="37" t="s">
        <v>43</v>
      </c>
      <c r="D91" s="37">
        <v>2009</v>
      </c>
      <c r="E91" s="37">
        <v>12.32</v>
      </c>
      <c r="F91" s="37">
        <v>10.130000000000001</v>
      </c>
    </row>
    <row r="92" spans="1:6" x14ac:dyDescent="0.35">
      <c r="A92" s="37" t="s">
        <v>120</v>
      </c>
      <c r="B92" s="37" t="s">
        <v>121</v>
      </c>
      <c r="C92" s="37" t="s">
        <v>43</v>
      </c>
      <c r="D92" s="37">
        <v>2010</v>
      </c>
      <c r="E92" s="37">
        <v>9.1999999999999993</v>
      </c>
      <c r="F92" s="37">
        <v>10.039999999999999</v>
      </c>
    </row>
    <row r="93" spans="1:6" x14ac:dyDescent="0.35">
      <c r="A93" s="37" t="s">
        <v>120</v>
      </c>
      <c r="B93" s="37" t="s">
        <v>121</v>
      </c>
      <c r="C93" s="37" t="s">
        <v>43</v>
      </c>
      <c r="D93" s="37">
        <v>2011</v>
      </c>
      <c r="E93" s="37">
        <v>10.4</v>
      </c>
      <c r="F93" s="37">
        <v>9.9499999999999993</v>
      </c>
    </row>
    <row r="94" spans="1:6" x14ac:dyDescent="0.35">
      <c r="A94" s="37" t="s">
        <v>120</v>
      </c>
      <c r="B94" s="37" t="s">
        <v>121</v>
      </c>
      <c r="C94" s="37" t="s">
        <v>43</v>
      </c>
      <c r="D94" s="37">
        <v>2012</v>
      </c>
      <c r="E94" s="37">
        <v>10.87</v>
      </c>
      <c r="F94" s="37">
        <v>9.8699999999999992</v>
      </c>
    </row>
    <row r="95" spans="1:6" x14ac:dyDescent="0.35">
      <c r="A95" s="37" t="s">
        <v>120</v>
      </c>
      <c r="B95" s="37" t="s">
        <v>121</v>
      </c>
      <c r="C95" s="37" t="s">
        <v>43</v>
      </c>
      <c r="D95" s="37">
        <v>2013</v>
      </c>
      <c r="E95" s="37">
        <v>8.77</v>
      </c>
      <c r="F95" s="37">
        <v>9.7799999999999994</v>
      </c>
    </row>
    <row r="96" spans="1:6" x14ac:dyDescent="0.35">
      <c r="A96" s="37" t="s">
        <v>120</v>
      </c>
      <c r="B96" s="37" t="s">
        <v>121</v>
      </c>
      <c r="C96" s="37" t="s">
        <v>43</v>
      </c>
      <c r="D96" s="37">
        <v>2014</v>
      </c>
      <c r="E96" s="37">
        <v>10.47</v>
      </c>
      <c r="F96" s="37">
        <v>9.69</v>
      </c>
    </row>
    <row r="97" spans="1:6" x14ac:dyDescent="0.35">
      <c r="A97" s="37" t="s">
        <v>120</v>
      </c>
      <c r="B97" s="37" t="s">
        <v>121</v>
      </c>
      <c r="C97" s="37" t="s">
        <v>43</v>
      </c>
      <c r="D97" s="37">
        <v>2015</v>
      </c>
      <c r="E97" s="37">
        <v>9.57</v>
      </c>
      <c r="F97" s="37">
        <v>9.61</v>
      </c>
    </row>
    <row r="98" spans="1:6" x14ac:dyDescent="0.35">
      <c r="A98" s="37" t="s">
        <v>120</v>
      </c>
      <c r="B98" s="37" t="s">
        <v>121</v>
      </c>
      <c r="C98" s="37" t="s">
        <v>43</v>
      </c>
      <c r="D98" s="37">
        <v>2016</v>
      </c>
      <c r="E98" s="37">
        <v>9.93</v>
      </c>
      <c r="F98" s="37">
        <v>9.52</v>
      </c>
    </row>
    <row r="99" spans="1:6" x14ac:dyDescent="0.35">
      <c r="A99" s="37" t="s">
        <v>120</v>
      </c>
      <c r="B99" s="37" t="s">
        <v>121</v>
      </c>
      <c r="C99" s="37" t="s">
        <v>43</v>
      </c>
      <c r="D99" s="37">
        <v>2017</v>
      </c>
      <c r="E99" s="37">
        <v>9.26</v>
      </c>
      <c r="F99" s="37">
        <v>9.44</v>
      </c>
    </row>
    <row r="100" spans="1:6" x14ac:dyDescent="0.35">
      <c r="A100" s="37" t="s">
        <v>120</v>
      </c>
      <c r="B100" s="37" t="s">
        <v>121</v>
      </c>
      <c r="C100" s="37" t="s">
        <v>43</v>
      </c>
      <c r="D100" s="37">
        <v>2018</v>
      </c>
      <c r="E100" s="37">
        <v>9.09</v>
      </c>
      <c r="F100" s="37">
        <v>9.35</v>
      </c>
    </row>
    <row r="101" spans="1:6" x14ac:dyDescent="0.35">
      <c r="A101" s="37" t="s">
        <v>120</v>
      </c>
      <c r="B101" s="37" t="s">
        <v>121</v>
      </c>
      <c r="C101" s="37" t="s">
        <v>43</v>
      </c>
      <c r="D101" s="37">
        <v>2019</v>
      </c>
      <c r="E101" s="37">
        <v>7.93</v>
      </c>
      <c r="F101" s="37">
        <v>9.27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111</v>
      </c>
      <c r="E102" s="37" t="s">
        <v>118</v>
      </c>
      <c r="F102" s="37" t="s">
        <v>119</v>
      </c>
    </row>
    <row r="103" spans="1:6" x14ac:dyDescent="0.35">
      <c r="A103" s="37" t="s">
        <v>120</v>
      </c>
      <c r="B103" s="37" t="s">
        <v>121</v>
      </c>
      <c r="C103" s="37" t="s">
        <v>42</v>
      </c>
      <c r="D103" s="37">
        <v>1988</v>
      </c>
      <c r="E103" s="37">
        <v>17.690000000000001</v>
      </c>
      <c r="F103" s="37">
        <v>17.72</v>
      </c>
    </row>
    <row r="104" spans="1:6" x14ac:dyDescent="0.35">
      <c r="A104" s="37" t="s">
        <v>120</v>
      </c>
      <c r="B104" s="37" t="s">
        <v>121</v>
      </c>
      <c r="C104" s="37" t="s">
        <v>42</v>
      </c>
      <c r="D104" s="37">
        <v>1989</v>
      </c>
      <c r="E104" s="37">
        <v>16.77</v>
      </c>
      <c r="F104" s="37">
        <v>17.48</v>
      </c>
    </row>
    <row r="105" spans="1:6" x14ac:dyDescent="0.35">
      <c r="A105" s="37" t="s">
        <v>120</v>
      </c>
      <c r="B105" s="37" t="s">
        <v>121</v>
      </c>
      <c r="C105" s="37" t="s">
        <v>42</v>
      </c>
      <c r="D105" s="37">
        <v>1990</v>
      </c>
      <c r="E105" s="37">
        <v>16.899999999999999</v>
      </c>
      <c r="F105" s="37">
        <v>17.239999999999998</v>
      </c>
    </row>
    <row r="106" spans="1:6" x14ac:dyDescent="0.35">
      <c r="A106" s="37" t="s">
        <v>120</v>
      </c>
      <c r="B106" s="37" t="s">
        <v>121</v>
      </c>
      <c r="C106" s="37" t="s">
        <v>42</v>
      </c>
      <c r="D106" s="37">
        <v>1991</v>
      </c>
      <c r="E106" s="37">
        <v>16.510000000000002</v>
      </c>
      <c r="F106" s="37">
        <v>17.010000000000002</v>
      </c>
    </row>
    <row r="107" spans="1:6" x14ac:dyDescent="0.35">
      <c r="A107" s="37" t="s">
        <v>120</v>
      </c>
      <c r="B107" s="37" t="s">
        <v>121</v>
      </c>
      <c r="C107" s="37" t="s">
        <v>42</v>
      </c>
      <c r="D107" s="37">
        <v>1992</v>
      </c>
      <c r="E107" s="37">
        <v>17.02</v>
      </c>
      <c r="F107" s="37">
        <v>16.79</v>
      </c>
    </row>
    <row r="108" spans="1:6" x14ac:dyDescent="0.35">
      <c r="A108" s="37" t="s">
        <v>120</v>
      </c>
      <c r="B108" s="37" t="s">
        <v>121</v>
      </c>
      <c r="C108" s="37" t="s">
        <v>42</v>
      </c>
      <c r="D108" s="37">
        <v>1993</v>
      </c>
      <c r="E108" s="37">
        <v>16.16</v>
      </c>
      <c r="F108" s="37">
        <v>16.559999999999999</v>
      </c>
    </row>
    <row r="109" spans="1:6" x14ac:dyDescent="0.35">
      <c r="A109" s="37" t="s">
        <v>120</v>
      </c>
      <c r="B109" s="37" t="s">
        <v>121</v>
      </c>
      <c r="C109" s="37" t="s">
        <v>42</v>
      </c>
      <c r="D109" s="37">
        <v>1994</v>
      </c>
      <c r="E109" s="37">
        <v>16.059999999999999</v>
      </c>
      <c r="F109" s="37">
        <v>16.34</v>
      </c>
    </row>
    <row r="110" spans="1:6" x14ac:dyDescent="0.35">
      <c r="A110" s="37" t="s">
        <v>120</v>
      </c>
      <c r="B110" s="37" t="s">
        <v>121</v>
      </c>
      <c r="C110" s="37" t="s">
        <v>42</v>
      </c>
      <c r="D110" s="37">
        <v>1995</v>
      </c>
      <c r="E110" s="37">
        <v>16.059999999999999</v>
      </c>
      <c r="F110" s="37">
        <v>16.12</v>
      </c>
    </row>
    <row r="111" spans="1:6" x14ac:dyDescent="0.35">
      <c r="A111" s="37" t="s">
        <v>120</v>
      </c>
      <c r="B111" s="37" t="s">
        <v>121</v>
      </c>
      <c r="C111" s="37" t="s">
        <v>42</v>
      </c>
      <c r="D111" s="37">
        <v>1996</v>
      </c>
      <c r="E111" s="37">
        <v>15.36</v>
      </c>
      <c r="F111" s="37">
        <v>15.91</v>
      </c>
    </row>
    <row r="112" spans="1:6" x14ac:dyDescent="0.35">
      <c r="A112" s="37" t="s">
        <v>120</v>
      </c>
      <c r="B112" s="37" t="s">
        <v>121</v>
      </c>
      <c r="C112" s="37" t="s">
        <v>42</v>
      </c>
      <c r="D112" s="37">
        <v>1997</v>
      </c>
      <c r="E112" s="37">
        <v>15.46</v>
      </c>
      <c r="F112" s="37">
        <v>15.7</v>
      </c>
    </row>
    <row r="113" spans="1:6" x14ac:dyDescent="0.35">
      <c r="A113" s="37" t="s">
        <v>120</v>
      </c>
      <c r="B113" s="37" t="s">
        <v>121</v>
      </c>
      <c r="C113" s="37" t="s">
        <v>42</v>
      </c>
      <c r="D113" s="37">
        <v>1998</v>
      </c>
      <c r="E113" s="37">
        <v>15.74</v>
      </c>
      <c r="F113" s="37">
        <v>15.49</v>
      </c>
    </row>
    <row r="114" spans="1:6" x14ac:dyDescent="0.35">
      <c r="A114" s="37" t="s">
        <v>120</v>
      </c>
      <c r="B114" s="37" t="s">
        <v>121</v>
      </c>
      <c r="C114" s="37" t="s">
        <v>42</v>
      </c>
      <c r="D114" s="37">
        <v>1999</v>
      </c>
      <c r="E114" s="37">
        <v>15.81</v>
      </c>
      <c r="F114" s="37">
        <v>15.28</v>
      </c>
    </row>
    <row r="115" spans="1:6" x14ac:dyDescent="0.35">
      <c r="A115" s="37" t="s">
        <v>120</v>
      </c>
      <c r="B115" s="37" t="s">
        <v>121</v>
      </c>
      <c r="C115" s="37" t="s">
        <v>42</v>
      </c>
      <c r="D115" s="37">
        <v>2000</v>
      </c>
      <c r="E115" s="37">
        <v>15.44</v>
      </c>
      <c r="F115" s="37">
        <v>15.07</v>
      </c>
    </row>
    <row r="116" spans="1:6" x14ac:dyDescent="0.35">
      <c r="A116" s="37" t="s">
        <v>120</v>
      </c>
      <c r="B116" s="37" t="s">
        <v>121</v>
      </c>
      <c r="C116" s="37" t="s">
        <v>42</v>
      </c>
      <c r="D116" s="37">
        <v>2001</v>
      </c>
      <c r="E116" s="37">
        <v>15.07</v>
      </c>
      <c r="F116" s="37">
        <v>14.87</v>
      </c>
    </row>
    <row r="117" spans="1:6" x14ac:dyDescent="0.35">
      <c r="A117" s="37" t="s">
        <v>120</v>
      </c>
      <c r="B117" s="37" t="s">
        <v>121</v>
      </c>
      <c r="C117" s="37" t="s">
        <v>42</v>
      </c>
      <c r="D117" s="37">
        <v>2002</v>
      </c>
      <c r="E117" s="37">
        <v>15.22</v>
      </c>
      <c r="F117" s="37">
        <v>14.67</v>
      </c>
    </row>
    <row r="118" spans="1:6" x14ac:dyDescent="0.35">
      <c r="A118" s="37" t="s">
        <v>120</v>
      </c>
      <c r="B118" s="37" t="s">
        <v>121</v>
      </c>
      <c r="C118" s="37" t="s">
        <v>42</v>
      </c>
      <c r="D118" s="37">
        <v>2003</v>
      </c>
      <c r="E118" s="37">
        <v>14.93</v>
      </c>
      <c r="F118" s="37">
        <v>14.48</v>
      </c>
    </row>
    <row r="119" spans="1:6" x14ac:dyDescent="0.35">
      <c r="A119" s="37" t="s">
        <v>120</v>
      </c>
      <c r="B119" s="37" t="s">
        <v>121</v>
      </c>
      <c r="C119" s="37" t="s">
        <v>42</v>
      </c>
      <c r="D119" s="37">
        <v>2004</v>
      </c>
      <c r="E119" s="37">
        <v>14.37</v>
      </c>
      <c r="F119" s="37">
        <v>14.28</v>
      </c>
    </row>
    <row r="120" spans="1:6" x14ac:dyDescent="0.35">
      <c r="A120" s="37" t="s">
        <v>120</v>
      </c>
      <c r="B120" s="37" t="s">
        <v>121</v>
      </c>
      <c r="C120" s="37" t="s">
        <v>42</v>
      </c>
      <c r="D120" s="37">
        <v>2005</v>
      </c>
      <c r="E120" s="37">
        <v>14.28</v>
      </c>
      <c r="F120" s="37">
        <v>14.09</v>
      </c>
    </row>
    <row r="121" spans="1:6" x14ac:dyDescent="0.35">
      <c r="A121" s="37" t="s">
        <v>120</v>
      </c>
      <c r="B121" s="37" t="s">
        <v>121</v>
      </c>
      <c r="C121" s="37" t="s">
        <v>42</v>
      </c>
      <c r="D121" s="37">
        <v>2006</v>
      </c>
      <c r="E121" s="37">
        <v>14.53</v>
      </c>
      <c r="F121" s="37">
        <v>13.91</v>
      </c>
    </row>
    <row r="122" spans="1:6" x14ac:dyDescent="0.35">
      <c r="A122" s="37" t="s">
        <v>120</v>
      </c>
      <c r="B122" s="37" t="s">
        <v>121</v>
      </c>
      <c r="C122" s="37" t="s">
        <v>42</v>
      </c>
      <c r="D122" s="37">
        <v>2007</v>
      </c>
      <c r="E122" s="37">
        <v>14.23</v>
      </c>
      <c r="F122" s="37">
        <v>13.72</v>
      </c>
    </row>
    <row r="123" spans="1:6" x14ac:dyDescent="0.35">
      <c r="A123" s="37" t="s">
        <v>120</v>
      </c>
      <c r="B123" s="37" t="s">
        <v>121</v>
      </c>
      <c r="C123" s="37" t="s">
        <v>42</v>
      </c>
      <c r="D123" s="37">
        <v>2008</v>
      </c>
      <c r="E123" s="37">
        <v>13.79</v>
      </c>
      <c r="F123" s="37">
        <v>13.54</v>
      </c>
    </row>
    <row r="124" spans="1:6" x14ac:dyDescent="0.35">
      <c r="A124" s="37" t="s">
        <v>120</v>
      </c>
      <c r="B124" s="37" t="s">
        <v>121</v>
      </c>
      <c r="C124" s="37" t="s">
        <v>42</v>
      </c>
      <c r="D124" s="37">
        <v>2009</v>
      </c>
      <c r="E124" s="37">
        <v>14.19</v>
      </c>
      <c r="F124" s="37">
        <v>13.36</v>
      </c>
    </row>
    <row r="125" spans="1:6" x14ac:dyDescent="0.35">
      <c r="A125" s="37" t="s">
        <v>120</v>
      </c>
      <c r="B125" s="37" t="s">
        <v>121</v>
      </c>
      <c r="C125" s="37" t="s">
        <v>42</v>
      </c>
      <c r="D125" s="37">
        <v>2010</v>
      </c>
      <c r="E125" s="37">
        <v>13.25</v>
      </c>
      <c r="F125" s="37">
        <v>13.18</v>
      </c>
    </row>
    <row r="126" spans="1:6" x14ac:dyDescent="0.35">
      <c r="A126" s="37" t="s">
        <v>120</v>
      </c>
      <c r="B126" s="37" t="s">
        <v>121</v>
      </c>
      <c r="C126" s="37" t="s">
        <v>42</v>
      </c>
      <c r="D126" s="37">
        <v>2011</v>
      </c>
      <c r="E126" s="37">
        <v>12.52</v>
      </c>
      <c r="F126" s="37">
        <v>13</v>
      </c>
    </row>
    <row r="127" spans="1:6" x14ac:dyDescent="0.35">
      <c r="A127" s="37" t="s">
        <v>120</v>
      </c>
      <c r="B127" s="37" t="s">
        <v>121</v>
      </c>
      <c r="C127" s="37" t="s">
        <v>42</v>
      </c>
      <c r="D127" s="37">
        <v>2012</v>
      </c>
      <c r="E127" s="37">
        <v>13.23</v>
      </c>
      <c r="F127" s="37">
        <v>12.83</v>
      </c>
    </row>
    <row r="128" spans="1:6" x14ac:dyDescent="0.35">
      <c r="A128" s="37" t="s">
        <v>120</v>
      </c>
      <c r="B128" s="37" t="s">
        <v>121</v>
      </c>
      <c r="C128" s="37" t="s">
        <v>42</v>
      </c>
      <c r="D128" s="37">
        <v>2013</v>
      </c>
      <c r="E128" s="37">
        <v>12.19</v>
      </c>
      <c r="F128" s="37">
        <v>12.66</v>
      </c>
    </row>
    <row r="129" spans="1:6" x14ac:dyDescent="0.35">
      <c r="A129" s="37" t="s">
        <v>120</v>
      </c>
      <c r="B129" s="37" t="s">
        <v>121</v>
      </c>
      <c r="C129" s="37" t="s">
        <v>42</v>
      </c>
      <c r="D129" s="37">
        <v>2014</v>
      </c>
      <c r="E129" s="37">
        <v>12.48</v>
      </c>
      <c r="F129" s="37">
        <v>12.49</v>
      </c>
    </row>
    <row r="130" spans="1:6" x14ac:dyDescent="0.35">
      <c r="A130" s="37" t="s">
        <v>120</v>
      </c>
      <c r="B130" s="37" t="s">
        <v>121</v>
      </c>
      <c r="C130" s="37" t="s">
        <v>42</v>
      </c>
      <c r="D130" s="37">
        <v>2015</v>
      </c>
      <c r="E130" s="37">
        <v>13.11</v>
      </c>
      <c r="F130" s="37">
        <v>12.32</v>
      </c>
    </row>
    <row r="131" spans="1:6" x14ac:dyDescent="0.35">
      <c r="A131" s="37" t="s">
        <v>120</v>
      </c>
      <c r="B131" s="37" t="s">
        <v>121</v>
      </c>
      <c r="C131" s="37" t="s">
        <v>42</v>
      </c>
      <c r="D131" s="37">
        <v>2016</v>
      </c>
      <c r="E131" s="37">
        <v>11.97</v>
      </c>
      <c r="F131" s="37">
        <v>12.16</v>
      </c>
    </row>
    <row r="132" spans="1:6" x14ac:dyDescent="0.35">
      <c r="A132" s="37" t="s">
        <v>120</v>
      </c>
      <c r="B132" s="37" t="s">
        <v>121</v>
      </c>
      <c r="C132" s="37" t="s">
        <v>42</v>
      </c>
      <c r="D132" s="37">
        <v>2017</v>
      </c>
      <c r="E132" s="37">
        <v>11.27</v>
      </c>
      <c r="F132" s="37">
        <v>11.99</v>
      </c>
    </row>
    <row r="133" spans="1:6" x14ac:dyDescent="0.35">
      <c r="A133" s="37" t="s">
        <v>120</v>
      </c>
      <c r="B133" s="37" t="s">
        <v>121</v>
      </c>
      <c r="C133" s="37" t="s">
        <v>42</v>
      </c>
      <c r="D133" s="37">
        <v>2018</v>
      </c>
      <c r="E133" s="37">
        <v>10.58</v>
      </c>
      <c r="F133" s="37">
        <v>11.83</v>
      </c>
    </row>
    <row r="134" spans="1:6" x14ac:dyDescent="0.35">
      <c r="A134" s="37" t="s">
        <v>120</v>
      </c>
      <c r="B134" s="37" t="s">
        <v>121</v>
      </c>
      <c r="C134" s="37" t="s">
        <v>42</v>
      </c>
      <c r="D134" s="37">
        <v>2019</v>
      </c>
      <c r="E134" s="37">
        <v>11.11</v>
      </c>
      <c r="F134" s="37">
        <v>11.67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topLeftCell="A156" zoomScale="71" zoomScaleNormal="71" zoomScaleSheetLayoutView="68" workbookViewId="0">
      <selection activeCell="C156" sqref="C156"/>
    </sheetView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hidden="1" customWidth="1"/>
    <col min="4" max="5" width="0" style="73" hidden="1" customWidth="1"/>
    <col min="6" max="6" width="10.1796875" style="73" hidden="1" customWidth="1"/>
    <col min="7" max="7" width="11.81640625" style="73" hidden="1" customWidth="1"/>
    <col min="8" max="8" width="9.54296875" style="73" hidden="1" customWidth="1"/>
    <col min="9" max="10" width="0" style="73" hidden="1" customWidth="1"/>
    <col min="11" max="11" width="10.1796875" style="73" hidden="1" customWidth="1"/>
    <col min="12" max="12" width="11.453125" style="73" hidden="1" customWidth="1"/>
    <col min="13" max="13" width="11.54296875" style="73" customWidth="1"/>
    <col min="14" max="14" width="9.54296875" style="73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78"/>
      <c r="I1" s="73"/>
      <c r="J1" s="73"/>
      <c r="K1" s="73"/>
      <c r="L1" s="73"/>
      <c r="M1" s="73"/>
      <c r="N1" s="73"/>
      <c r="O1" s="73"/>
      <c r="P1" s="73"/>
      <c r="Q1" s="73"/>
    </row>
    <row r="2" spans="1:17" s="1" customFormat="1" ht="16.5" customHeight="1" x14ac:dyDescent="0.3">
      <c r="A2" s="9" t="s">
        <v>65</v>
      </c>
      <c r="B2" s="73"/>
      <c r="C2" s="73"/>
      <c r="D2" s="73"/>
      <c r="E2" s="56"/>
      <c r="F2" s="56"/>
      <c r="G2" s="56"/>
      <c r="H2" s="56"/>
      <c r="I2" s="73"/>
      <c r="J2" s="73"/>
      <c r="K2" s="73"/>
      <c r="L2" s="73"/>
      <c r="M2" s="73"/>
      <c r="N2" s="73"/>
      <c r="O2" s="73"/>
      <c r="P2" s="73"/>
      <c r="Q2" s="73"/>
    </row>
    <row r="3" spans="1:17" s="1" customFormat="1" x14ac:dyDescent="0.3">
      <c r="A3" s="9"/>
      <c r="B3" s="73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ht="14.5" x14ac:dyDescent="0.35">
      <c r="A5" s="37" t="s">
        <v>8</v>
      </c>
      <c r="B5" s="37">
        <v>1988</v>
      </c>
      <c r="C5" s="80"/>
      <c r="D5" s="75"/>
      <c r="E5" s="75"/>
      <c r="F5" s="76"/>
      <c r="G5" s="76"/>
      <c r="H5" s="80"/>
      <c r="I5" s="75"/>
      <c r="J5" s="75"/>
      <c r="K5" s="76"/>
      <c r="L5" s="81"/>
      <c r="M5" s="80">
        <v>15.6</v>
      </c>
      <c r="N5" s="75">
        <v>14.14</v>
      </c>
      <c r="O5" s="75">
        <v>17.16</v>
      </c>
      <c r="P5" s="76">
        <v>429</v>
      </c>
      <c r="Q5" s="81">
        <v>2851539</v>
      </c>
    </row>
    <row r="6" spans="1:17" ht="14.5" x14ac:dyDescent="0.35">
      <c r="A6" s="37" t="s">
        <v>8</v>
      </c>
      <c r="B6" s="37">
        <v>1989</v>
      </c>
      <c r="C6" s="80"/>
      <c r="D6" s="75"/>
      <c r="E6" s="75"/>
      <c r="F6" s="76"/>
      <c r="G6" s="76"/>
      <c r="H6" s="80"/>
      <c r="I6" s="75"/>
      <c r="J6" s="75"/>
      <c r="K6" s="76"/>
      <c r="L6" s="81"/>
      <c r="M6" s="80">
        <v>15.82</v>
      </c>
      <c r="N6" s="75">
        <v>14.36</v>
      </c>
      <c r="O6" s="75">
        <v>17.39</v>
      </c>
      <c r="P6" s="76">
        <v>439</v>
      </c>
      <c r="Q6" s="81">
        <v>2893019</v>
      </c>
    </row>
    <row r="7" spans="1:17" ht="14.5" x14ac:dyDescent="0.35">
      <c r="A7" s="37" t="s">
        <v>8</v>
      </c>
      <c r="B7" s="37">
        <v>1990</v>
      </c>
      <c r="C7" s="80"/>
      <c r="D7" s="75"/>
      <c r="E7" s="75"/>
      <c r="F7" s="76"/>
      <c r="G7" s="76"/>
      <c r="H7" s="80"/>
      <c r="I7" s="75"/>
      <c r="J7" s="75"/>
      <c r="K7" s="76"/>
      <c r="L7" s="81"/>
      <c r="M7" s="80">
        <v>16.63</v>
      </c>
      <c r="N7" s="75">
        <v>15.13</v>
      </c>
      <c r="O7" s="75">
        <v>18.22</v>
      </c>
      <c r="P7" s="76">
        <v>465</v>
      </c>
      <c r="Q7" s="81">
        <v>2923766</v>
      </c>
    </row>
    <row r="8" spans="1:17" ht="14.5" x14ac:dyDescent="0.35">
      <c r="A8" s="37" t="s">
        <v>8</v>
      </c>
      <c r="B8" s="37">
        <v>1991</v>
      </c>
      <c r="C8" s="80"/>
      <c r="D8" s="75"/>
      <c r="E8" s="75"/>
      <c r="F8" s="76"/>
      <c r="G8" s="76"/>
      <c r="H8" s="80"/>
      <c r="I8" s="75"/>
      <c r="J8" s="75"/>
      <c r="K8" s="76"/>
      <c r="L8" s="81"/>
      <c r="M8" s="80">
        <v>15.66</v>
      </c>
      <c r="N8" s="75">
        <v>14.23</v>
      </c>
      <c r="O8" s="75">
        <v>17.2</v>
      </c>
      <c r="P8" s="76">
        <v>445</v>
      </c>
      <c r="Q8" s="81">
        <v>2955665</v>
      </c>
    </row>
    <row r="9" spans="1:17" ht="14.5" x14ac:dyDescent="0.35">
      <c r="A9" s="37" t="s">
        <v>8</v>
      </c>
      <c r="B9" s="37">
        <v>1992</v>
      </c>
      <c r="C9" s="80"/>
      <c r="D9" s="75"/>
      <c r="E9" s="75"/>
      <c r="F9" s="76"/>
      <c r="G9" s="76"/>
      <c r="H9" s="80"/>
      <c r="I9" s="75"/>
      <c r="J9" s="75"/>
      <c r="K9" s="76"/>
      <c r="L9" s="81"/>
      <c r="M9" s="80">
        <v>15.53</v>
      </c>
      <c r="N9" s="75">
        <v>14.12</v>
      </c>
      <c r="O9" s="75">
        <v>17.04</v>
      </c>
      <c r="P9" s="76">
        <v>451</v>
      </c>
      <c r="Q9" s="81">
        <v>2992613</v>
      </c>
    </row>
    <row r="10" spans="1:17" ht="14.5" x14ac:dyDescent="0.35">
      <c r="A10" s="37" t="s">
        <v>8</v>
      </c>
      <c r="B10" s="37">
        <v>1993</v>
      </c>
      <c r="C10" s="80"/>
      <c r="D10" s="75"/>
      <c r="E10" s="75"/>
      <c r="F10" s="76"/>
      <c r="G10" s="76"/>
      <c r="H10" s="80"/>
      <c r="I10" s="75"/>
      <c r="J10" s="75"/>
      <c r="K10" s="76"/>
      <c r="L10" s="81"/>
      <c r="M10" s="80">
        <v>16.100000000000001</v>
      </c>
      <c r="N10" s="75">
        <v>14.67</v>
      </c>
      <c r="O10" s="75">
        <v>17.63</v>
      </c>
      <c r="P10" s="76">
        <v>473</v>
      </c>
      <c r="Q10" s="81">
        <v>3020455</v>
      </c>
    </row>
    <row r="11" spans="1:17" ht="14.5" x14ac:dyDescent="0.35">
      <c r="A11" s="37" t="s">
        <v>8</v>
      </c>
      <c r="B11" s="37">
        <v>1994</v>
      </c>
      <c r="C11" s="80"/>
      <c r="D11" s="75"/>
      <c r="E11" s="75"/>
      <c r="F11" s="76"/>
      <c r="G11" s="76"/>
      <c r="H11" s="80"/>
      <c r="I11" s="75"/>
      <c r="J11" s="75"/>
      <c r="K11" s="76"/>
      <c r="L11" s="81"/>
      <c r="M11" s="80">
        <v>15.59</v>
      </c>
      <c r="N11" s="75">
        <v>14.19</v>
      </c>
      <c r="O11" s="75">
        <v>17.079999999999998</v>
      </c>
      <c r="P11" s="76">
        <v>461</v>
      </c>
      <c r="Q11" s="81">
        <v>3032574</v>
      </c>
    </row>
    <row r="12" spans="1:17" ht="14.5" x14ac:dyDescent="0.35">
      <c r="A12" s="37" t="s">
        <v>8</v>
      </c>
      <c r="B12" s="37">
        <v>1995</v>
      </c>
      <c r="C12" s="80"/>
      <c r="D12" s="75"/>
      <c r="E12" s="75"/>
      <c r="F12" s="76"/>
      <c r="G12" s="76"/>
      <c r="H12" s="80"/>
      <c r="I12" s="75"/>
      <c r="J12" s="75"/>
      <c r="K12" s="76"/>
      <c r="L12" s="81"/>
      <c r="M12" s="80">
        <v>14.36</v>
      </c>
      <c r="N12" s="75">
        <v>13.03</v>
      </c>
      <c r="O12" s="75">
        <v>15.79</v>
      </c>
      <c r="P12" s="76">
        <v>433</v>
      </c>
      <c r="Q12" s="81">
        <v>3057113</v>
      </c>
    </row>
    <row r="13" spans="1:17" ht="14.5" x14ac:dyDescent="0.35">
      <c r="A13" s="37" t="s">
        <v>8</v>
      </c>
      <c r="B13" s="37">
        <v>1996</v>
      </c>
      <c r="C13" s="80"/>
      <c r="D13" s="75"/>
      <c r="E13" s="75"/>
      <c r="F13" s="76"/>
      <c r="G13" s="76"/>
      <c r="H13" s="80"/>
      <c r="I13" s="75"/>
      <c r="J13" s="75"/>
      <c r="K13" s="76"/>
      <c r="L13" s="81"/>
      <c r="M13" s="80">
        <v>13.57</v>
      </c>
      <c r="N13" s="75">
        <v>12.29</v>
      </c>
      <c r="O13" s="75">
        <v>14.95</v>
      </c>
      <c r="P13" s="76">
        <v>415</v>
      </c>
      <c r="Q13" s="81">
        <v>3096625</v>
      </c>
    </row>
    <row r="14" spans="1:17" ht="14.5" x14ac:dyDescent="0.35">
      <c r="A14" s="37" t="s">
        <v>8</v>
      </c>
      <c r="B14" s="37">
        <v>1997</v>
      </c>
      <c r="C14" s="80"/>
      <c r="D14" s="75"/>
      <c r="E14" s="75"/>
      <c r="F14" s="76"/>
      <c r="G14" s="76"/>
      <c r="H14" s="80"/>
      <c r="I14" s="75"/>
      <c r="J14" s="75"/>
      <c r="K14" s="76"/>
      <c r="L14" s="81"/>
      <c r="M14" s="80">
        <v>14.79</v>
      </c>
      <c r="N14" s="75">
        <v>13.47</v>
      </c>
      <c r="O14" s="75">
        <v>16.21</v>
      </c>
      <c r="P14" s="76">
        <v>463</v>
      </c>
      <c r="Q14" s="81">
        <v>3152414</v>
      </c>
    </row>
    <row r="15" spans="1:17" ht="14.5" x14ac:dyDescent="0.35">
      <c r="A15" s="37" t="s">
        <v>8</v>
      </c>
      <c r="B15" s="37">
        <v>1998</v>
      </c>
      <c r="C15" s="80"/>
      <c r="D15" s="75"/>
      <c r="E15" s="75"/>
      <c r="F15" s="76"/>
      <c r="G15" s="76"/>
      <c r="H15" s="80"/>
      <c r="I15" s="75"/>
      <c r="J15" s="75"/>
      <c r="K15" s="76"/>
      <c r="L15" s="81"/>
      <c r="M15" s="80">
        <v>14.13</v>
      </c>
      <c r="N15" s="75">
        <v>12.85</v>
      </c>
      <c r="O15" s="75">
        <v>15.5</v>
      </c>
      <c r="P15" s="76">
        <v>450</v>
      </c>
      <c r="Q15" s="81">
        <v>3200383</v>
      </c>
    </row>
    <row r="16" spans="1:17" ht="14.5" x14ac:dyDescent="0.35">
      <c r="A16" s="37" t="s">
        <v>8</v>
      </c>
      <c r="B16" s="37">
        <v>1999</v>
      </c>
      <c r="C16" s="80"/>
      <c r="D16" s="75"/>
      <c r="E16" s="75"/>
      <c r="F16" s="76"/>
      <c r="G16" s="76"/>
      <c r="H16" s="80"/>
      <c r="I16" s="75"/>
      <c r="J16" s="75"/>
      <c r="K16" s="76"/>
      <c r="L16" s="81"/>
      <c r="M16" s="80">
        <v>14.94</v>
      </c>
      <c r="N16" s="75">
        <v>13.64</v>
      </c>
      <c r="O16" s="75">
        <v>16.329999999999998</v>
      </c>
      <c r="P16" s="76">
        <v>486</v>
      </c>
      <c r="Q16" s="81">
        <v>3235369</v>
      </c>
    </row>
    <row r="17" spans="1:17" ht="14.5" x14ac:dyDescent="0.35">
      <c r="A17" s="37" t="s">
        <v>8</v>
      </c>
      <c r="B17" s="37">
        <v>2000</v>
      </c>
      <c r="C17" s="80"/>
      <c r="D17" s="75"/>
      <c r="E17" s="75"/>
      <c r="F17" s="76"/>
      <c r="G17" s="76"/>
      <c r="H17" s="80"/>
      <c r="I17" s="75"/>
      <c r="J17" s="75"/>
      <c r="K17" s="76"/>
      <c r="L17" s="81"/>
      <c r="M17" s="80">
        <v>13.39</v>
      </c>
      <c r="N17" s="75">
        <v>12.17</v>
      </c>
      <c r="O17" s="75">
        <v>14.7</v>
      </c>
      <c r="P17" s="76">
        <v>446</v>
      </c>
      <c r="Q17" s="81">
        <v>3269486</v>
      </c>
    </row>
    <row r="18" spans="1:17" ht="14.5" x14ac:dyDescent="0.35">
      <c r="A18" s="37" t="s">
        <v>8</v>
      </c>
      <c r="B18" s="37">
        <v>2001</v>
      </c>
      <c r="C18" s="80"/>
      <c r="D18" s="75"/>
      <c r="E18" s="75"/>
      <c r="F18" s="76"/>
      <c r="G18" s="76"/>
      <c r="H18" s="80"/>
      <c r="I18" s="75"/>
      <c r="J18" s="75"/>
      <c r="K18" s="76"/>
      <c r="L18" s="81"/>
      <c r="M18" s="80">
        <v>13.04</v>
      </c>
      <c r="N18" s="75">
        <v>11.84</v>
      </c>
      <c r="O18" s="75">
        <v>14.32</v>
      </c>
      <c r="P18" s="76">
        <v>438</v>
      </c>
      <c r="Q18" s="81">
        <v>3291302</v>
      </c>
    </row>
    <row r="19" spans="1:17" ht="14.5" x14ac:dyDescent="0.35">
      <c r="A19" s="37" t="s">
        <v>8</v>
      </c>
      <c r="B19" s="37">
        <v>2002</v>
      </c>
      <c r="C19" s="80"/>
      <c r="D19" s="75"/>
      <c r="E19" s="75"/>
      <c r="F19" s="76"/>
      <c r="G19" s="76"/>
      <c r="H19" s="80"/>
      <c r="I19" s="75"/>
      <c r="J19" s="75"/>
      <c r="K19" s="76"/>
      <c r="L19" s="81"/>
      <c r="M19" s="80">
        <v>14.25</v>
      </c>
      <c r="N19" s="75">
        <v>13</v>
      </c>
      <c r="O19" s="75">
        <v>15.59</v>
      </c>
      <c r="P19" s="76">
        <v>482</v>
      </c>
      <c r="Q19" s="81">
        <v>3277621</v>
      </c>
    </row>
    <row r="20" spans="1:17" ht="14.5" x14ac:dyDescent="0.35">
      <c r="A20" s="37" t="s">
        <v>8</v>
      </c>
      <c r="B20" s="37">
        <v>2003</v>
      </c>
      <c r="C20" s="80"/>
      <c r="D20" s="75"/>
      <c r="E20" s="75"/>
      <c r="F20" s="76"/>
      <c r="G20" s="76"/>
      <c r="H20" s="80"/>
      <c r="I20" s="75"/>
      <c r="J20" s="75"/>
      <c r="K20" s="76"/>
      <c r="L20" s="81"/>
      <c r="M20" s="80">
        <v>13.26</v>
      </c>
      <c r="N20" s="75">
        <v>12.07</v>
      </c>
      <c r="O20" s="75">
        <v>14.54</v>
      </c>
      <c r="P20" s="76">
        <v>457</v>
      </c>
      <c r="Q20" s="81">
        <v>3272987</v>
      </c>
    </row>
    <row r="21" spans="1:17" ht="14.5" x14ac:dyDescent="0.35">
      <c r="A21" s="37" t="s">
        <v>8</v>
      </c>
      <c r="B21" s="37">
        <v>2004</v>
      </c>
      <c r="C21" s="80"/>
      <c r="D21" s="75"/>
      <c r="E21" s="75"/>
      <c r="F21" s="76"/>
      <c r="G21" s="76"/>
      <c r="H21" s="80"/>
      <c r="I21" s="75"/>
      <c r="J21" s="75"/>
      <c r="K21" s="76"/>
      <c r="L21" s="81"/>
      <c r="M21" s="80">
        <v>12.47</v>
      </c>
      <c r="N21" s="75">
        <v>11.32</v>
      </c>
      <c r="O21" s="75">
        <v>13.71</v>
      </c>
      <c r="P21" s="76">
        <v>436</v>
      </c>
      <c r="Q21" s="81">
        <v>3268798</v>
      </c>
    </row>
    <row r="22" spans="1:17" ht="14.5" x14ac:dyDescent="0.35">
      <c r="A22" s="37" t="s">
        <v>8</v>
      </c>
      <c r="B22" s="37">
        <v>2005</v>
      </c>
      <c r="C22" s="80"/>
      <c r="D22" s="75"/>
      <c r="E22" s="75"/>
      <c r="F22" s="76"/>
      <c r="G22" s="76"/>
      <c r="H22" s="80"/>
      <c r="I22" s="75"/>
      <c r="J22" s="75"/>
      <c r="K22" s="76"/>
      <c r="L22" s="81"/>
      <c r="M22" s="80">
        <v>13.44</v>
      </c>
      <c r="N22" s="75">
        <v>12.25</v>
      </c>
      <c r="O22" s="75">
        <v>14.72</v>
      </c>
      <c r="P22" s="76">
        <v>474</v>
      </c>
      <c r="Q22" s="81">
        <v>3276690</v>
      </c>
    </row>
    <row r="23" spans="1:17" ht="14.5" x14ac:dyDescent="0.35">
      <c r="A23" s="37" t="s">
        <v>8</v>
      </c>
      <c r="B23" s="37">
        <v>2006</v>
      </c>
      <c r="C23" s="80"/>
      <c r="D23" s="75"/>
      <c r="E23" s="75"/>
      <c r="F23" s="76"/>
      <c r="G23" s="76"/>
      <c r="H23" s="80"/>
      <c r="I23" s="75"/>
      <c r="J23" s="75"/>
      <c r="K23" s="76"/>
      <c r="L23" s="81"/>
      <c r="M23" s="80">
        <v>13.15</v>
      </c>
      <c r="N23" s="75">
        <v>11.98</v>
      </c>
      <c r="O23" s="75">
        <v>14.41</v>
      </c>
      <c r="P23" s="76">
        <v>471</v>
      </c>
      <c r="Q23" s="81">
        <v>3290916</v>
      </c>
    </row>
    <row r="24" spans="1:17" ht="14.5" x14ac:dyDescent="0.35">
      <c r="A24" s="37" t="s">
        <v>8</v>
      </c>
      <c r="B24" s="37">
        <v>2007</v>
      </c>
      <c r="C24" s="80"/>
      <c r="D24" s="75"/>
      <c r="E24" s="75"/>
      <c r="F24" s="76"/>
      <c r="G24" s="76"/>
      <c r="H24" s="80"/>
      <c r="I24" s="75"/>
      <c r="J24" s="75"/>
      <c r="K24" s="76"/>
      <c r="L24" s="81"/>
      <c r="M24" s="80">
        <v>13.34</v>
      </c>
      <c r="N24" s="75">
        <v>12.17</v>
      </c>
      <c r="O24" s="75">
        <v>14.59</v>
      </c>
      <c r="P24" s="76">
        <v>486</v>
      </c>
      <c r="Q24" s="81">
        <v>3320999</v>
      </c>
    </row>
    <row r="25" spans="1:17" ht="14.5" x14ac:dyDescent="0.35">
      <c r="A25" s="37" t="s">
        <v>8</v>
      </c>
      <c r="B25" s="37">
        <v>2008</v>
      </c>
      <c r="C25" s="80"/>
      <c r="D25" s="75"/>
      <c r="E25" s="75"/>
      <c r="F25" s="76"/>
      <c r="G25" s="76"/>
      <c r="H25" s="80"/>
      <c r="I25" s="75"/>
      <c r="J25" s="75"/>
      <c r="K25" s="76"/>
      <c r="L25" s="81"/>
      <c r="M25" s="80">
        <v>12.41</v>
      </c>
      <c r="N25" s="75">
        <v>11.29</v>
      </c>
      <c r="O25" s="75">
        <v>13.61</v>
      </c>
      <c r="P25" s="76">
        <v>464</v>
      </c>
      <c r="Q25" s="81">
        <v>3370248</v>
      </c>
    </row>
    <row r="26" spans="1:17" ht="14.5" x14ac:dyDescent="0.35">
      <c r="A26" s="37" t="s">
        <v>8</v>
      </c>
      <c r="B26" s="37">
        <v>2009</v>
      </c>
      <c r="C26" s="80"/>
      <c r="D26" s="75"/>
      <c r="E26" s="75"/>
      <c r="F26" s="76"/>
      <c r="G26" s="76"/>
      <c r="H26" s="80"/>
      <c r="I26" s="75"/>
      <c r="J26" s="75"/>
      <c r="K26" s="76"/>
      <c r="L26" s="81"/>
      <c r="M26" s="80">
        <v>13</v>
      </c>
      <c r="N26" s="75">
        <v>11.85</v>
      </c>
      <c r="O26" s="75">
        <v>14.23</v>
      </c>
      <c r="P26" s="76">
        <v>483</v>
      </c>
      <c r="Q26" s="81">
        <v>3416603</v>
      </c>
    </row>
    <row r="27" spans="1:17" ht="14.5" x14ac:dyDescent="0.35">
      <c r="A27" s="37" t="s">
        <v>8</v>
      </c>
      <c r="B27" s="37">
        <v>2010</v>
      </c>
      <c r="C27" s="80"/>
      <c r="D27" s="75"/>
      <c r="E27" s="75"/>
      <c r="F27" s="76"/>
      <c r="G27" s="76"/>
      <c r="H27" s="80"/>
      <c r="I27" s="75"/>
      <c r="J27" s="75"/>
      <c r="K27" s="76"/>
      <c r="L27" s="81"/>
      <c r="M27" s="80">
        <v>11.86</v>
      </c>
      <c r="N27" s="75">
        <v>10.78</v>
      </c>
      <c r="O27" s="75">
        <v>13.02</v>
      </c>
      <c r="P27" s="76">
        <v>458</v>
      </c>
      <c r="Q27" s="81">
        <v>3454073</v>
      </c>
    </row>
    <row r="28" spans="1:17" ht="14.5" x14ac:dyDescent="0.35">
      <c r="A28" s="37" t="s">
        <v>8</v>
      </c>
      <c r="B28" s="37">
        <v>2011</v>
      </c>
      <c r="C28" s="80"/>
      <c r="D28" s="75"/>
      <c r="E28" s="75"/>
      <c r="F28" s="76"/>
      <c r="G28" s="76"/>
      <c r="H28" s="80"/>
      <c r="I28" s="75"/>
      <c r="J28" s="75"/>
      <c r="K28" s="76"/>
      <c r="L28" s="81"/>
      <c r="M28" s="80">
        <v>12.25</v>
      </c>
      <c r="N28" s="75">
        <v>11.16</v>
      </c>
      <c r="O28" s="75">
        <v>13.42</v>
      </c>
      <c r="P28" s="76">
        <v>483</v>
      </c>
      <c r="Q28" s="81">
        <v>3497311</v>
      </c>
    </row>
    <row r="29" spans="1:17" ht="14.5" x14ac:dyDescent="0.35">
      <c r="A29" s="37" t="s">
        <v>8</v>
      </c>
      <c r="B29" s="37">
        <v>2012</v>
      </c>
      <c r="C29" s="80"/>
      <c r="D29" s="75"/>
      <c r="E29" s="75"/>
      <c r="F29" s="76"/>
      <c r="G29" s="76"/>
      <c r="H29" s="80"/>
      <c r="I29" s="75"/>
      <c r="J29" s="75"/>
      <c r="K29" s="76"/>
      <c r="L29" s="81"/>
      <c r="M29" s="80">
        <v>12.67</v>
      </c>
      <c r="N29" s="75">
        <v>11.58</v>
      </c>
      <c r="O29" s="75">
        <v>13.85</v>
      </c>
      <c r="P29" s="76">
        <v>511</v>
      </c>
      <c r="Q29" s="81">
        <v>3543370</v>
      </c>
    </row>
    <row r="30" spans="1:17" ht="14.5" x14ac:dyDescent="0.35">
      <c r="A30" s="37" t="s">
        <v>8</v>
      </c>
      <c r="B30" s="37">
        <v>2013</v>
      </c>
      <c r="C30" s="80"/>
      <c r="D30" s="75"/>
      <c r="E30" s="75"/>
      <c r="F30" s="76"/>
      <c r="G30" s="76"/>
      <c r="H30" s="80"/>
      <c r="I30" s="75"/>
      <c r="J30" s="75"/>
      <c r="K30" s="76"/>
      <c r="L30" s="81"/>
      <c r="M30" s="80">
        <v>11.04</v>
      </c>
      <c r="N30" s="75">
        <v>10.039999999999999</v>
      </c>
      <c r="O30" s="75">
        <v>12.12</v>
      </c>
      <c r="P30" s="76">
        <v>460</v>
      </c>
      <c r="Q30" s="81">
        <v>3591444</v>
      </c>
    </row>
    <row r="31" spans="1:17" ht="14.5" x14ac:dyDescent="0.35">
      <c r="A31" s="37" t="s">
        <v>8</v>
      </c>
      <c r="B31" s="37">
        <v>2014</v>
      </c>
      <c r="C31" s="80"/>
      <c r="D31" s="75"/>
      <c r="E31" s="75"/>
      <c r="F31" s="76"/>
      <c r="G31" s="76"/>
      <c r="H31" s="80"/>
      <c r="I31" s="75"/>
      <c r="J31" s="75"/>
      <c r="K31" s="76"/>
      <c r="L31" s="81"/>
      <c r="M31" s="80">
        <v>11.05</v>
      </c>
      <c r="N31" s="75">
        <v>10.039999999999999</v>
      </c>
      <c r="O31" s="75">
        <v>12.14</v>
      </c>
      <c r="P31" s="76">
        <v>456</v>
      </c>
      <c r="Q31" s="81">
        <v>3637290</v>
      </c>
    </row>
    <row r="32" spans="1:17" ht="14.5" x14ac:dyDescent="0.35">
      <c r="A32" s="37" t="s">
        <v>8</v>
      </c>
      <c r="B32" s="37">
        <v>2015</v>
      </c>
      <c r="C32" s="80"/>
      <c r="D32" s="75"/>
      <c r="E32" s="75"/>
      <c r="F32" s="76"/>
      <c r="G32" s="76"/>
      <c r="H32" s="80"/>
      <c r="I32" s="75"/>
      <c r="J32" s="75"/>
      <c r="K32" s="76"/>
      <c r="L32" s="81"/>
      <c r="M32" s="80">
        <v>12.5</v>
      </c>
      <c r="N32" s="75">
        <v>11.43</v>
      </c>
      <c r="O32" s="75">
        <v>13.65</v>
      </c>
      <c r="P32" s="76">
        <v>519</v>
      </c>
      <c r="Q32" s="81">
        <v>3680815</v>
      </c>
    </row>
    <row r="33" spans="1:17" ht="14.5" x14ac:dyDescent="0.35">
      <c r="A33" s="37" t="s">
        <v>8</v>
      </c>
      <c r="B33" s="37">
        <v>2016</v>
      </c>
      <c r="C33" s="80"/>
      <c r="D33" s="75"/>
      <c r="E33" s="75"/>
      <c r="F33" s="76"/>
      <c r="G33" s="76"/>
      <c r="H33" s="80"/>
      <c r="I33" s="75"/>
      <c r="J33" s="75"/>
      <c r="K33" s="76"/>
      <c r="L33" s="81"/>
      <c r="M33" s="80">
        <v>10.220000000000001</v>
      </c>
      <c r="N33" s="75">
        <v>9.27</v>
      </c>
      <c r="O33" s="75">
        <v>11.24</v>
      </c>
      <c r="P33" s="76">
        <v>445</v>
      </c>
      <c r="Q33" s="81">
        <v>3706426</v>
      </c>
    </row>
    <row r="34" spans="1:17" ht="14.5" x14ac:dyDescent="0.35">
      <c r="A34" s="37" t="s">
        <v>8</v>
      </c>
      <c r="B34" s="37">
        <v>2017</v>
      </c>
      <c r="C34" s="80"/>
      <c r="D34" s="75"/>
      <c r="E34" s="75"/>
      <c r="F34" s="76"/>
      <c r="G34" s="76"/>
      <c r="H34" s="80"/>
      <c r="I34" s="75"/>
      <c r="J34" s="75"/>
      <c r="K34" s="76"/>
      <c r="L34" s="81"/>
      <c r="M34" s="80">
        <v>9.9499999999999993</v>
      </c>
      <c r="N34" s="75">
        <v>9.0299999999999994</v>
      </c>
      <c r="O34" s="75">
        <v>10.95</v>
      </c>
      <c r="P34" s="76">
        <v>444</v>
      </c>
      <c r="Q34" s="81">
        <v>3718326</v>
      </c>
    </row>
    <row r="35" spans="1:17" ht="14.5" x14ac:dyDescent="0.35">
      <c r="A35" s="37" t="s">
        <v>8</v>
      </c>
      <c r="B35" s="37">
        <v>2018</v>
      </c>
      <c r="C35" s="80"/>
      <c r="D35" s="75"/>
      <c r="E35" s="75"/>
      <c r="F35" s="76"/>
      <c r="G35" s="76"/>
      <c r="H35" s="80"/>
      <c r="I35" s="75"/>
      <c r="J35" s="75"/>
      <c r="K35" s="76"/>
      <c r="L35" s="81"/>
      <c r="M35" s="80">
        <v>9.92</v>
      </c>
      <c r="N35" s="75">
        <v>8.99</v>
      </c>
      <c r="O35" s="75">
        <v>10.92</v>
      </c>
      <c r="P35" s="76">
        <v>432</v>
      </c>
      <c r="Q35" s="81">
        <v>3722807</v>
      </c>
    </row>
    <row r="36" spans="1:17" ht="14.5" x14ac:dyDescent="0.35">
      <c r="A36" s="37" t="s">
        <v>8</v>
      </c>
      <c r="B36" s="37">
        <v>2019</v>
      </c>
      <c r="C36" s="80"/>
      <c r="D36" s="75"/>
      <c r="E36" s="75"/>
      <c r="F36" s="76"/>
      <c r="G36" s="76"/>
      <c r="H36" s="80"/>
      <c r="I36" s="75"/>
      <c r="J36" s="75"/>
      <c r="K36" s="76"/>
      <c r="L36" s="81"/>
      <c r="M36" s="80">
        <v>10.51</v>
      </c>
      <c r="N36" s="75">
        <v>9.56</v>
      </c>
      <c r="O36" s="75">
        <v>11.54</v>
      </c>
      <c r="P36" s="76">
        <v>464</v>
      </c>
      <c r="Q36" s="81">
        <v>3722357</v>
      </c>
    </row>
    <row r="37" spans="1:17" ht="14.5" x14ac:dyDescent="0.35">
      <c r="A37" s="37" t="s">
        <v>8</v>
      </c>
      <c r="B37" s="37" t="s">
        <v>66</v>
      </c>
      <c r="C37" s="80"/>
      <c r="D37" s="75"/>
      <c r="E37" s="75"/>
      <c r="F37" s="76"/>
      <c r="G37" s="76"/>
      <c r="H37" s="80"/>
      <c r="I37" s="75"/>
      <c r="J37" s="75"/>
      <c r="K37" s="76"/>
      <c r="L37" s="81"/>
      <c r="M37" s="80">
        <v>10.62</v>
      </c>
      <c r="N37" s="75">
        <v>10.18</v>
      </c>
      <c r="O37" s="75">
        <v>11.07</v>
      </c>
      <c r="P37" s="76">
        <v>2304</v>
      </c>
      <c r="Q37" s="81">
        <v>18550731</v>
      </c>
    </row>
    <row r="38" spans="1:17" ht="14.5" x14ac:dyDescent="0.35">
      <c r="A38" s="37" t="s">
        <v>44</v>
      </c>
      <c r="B38" s="37">
        <v>1988</v>
      </c>
      <c r="C38" s="80"/>
      <c r="D38" s="75"/>
      <c r="E38" s="75"/>
      <c r="F38" s="76"/>
      <c r="G38" s="76"/>
      <c r="H38" s="80"/>
      <c r="I38" s="75"/>
      <c r="J38" s="75"/>
      <c r="K38" s="76"/>
      <c r="L38" s="81"/>
      <c r="M38" s="80">
        <v>9.3699999999999992</v>
      </c>
      <c r="N38" s="75">
        <v>6.28</v>
      </c>
      <c r="O38" s="75">
        <v>13.43</v>
      </c>
      <c r="P38" s="76">
        <v>32</v>
      </c>
      <c r="Q38" s="81">
        <v>404784</v>
      </c>
    </row>
    <row r="39" spans="1:17" ht="14.5" x14ac:dyDescent="0.35">
      <c r="A39" s="37" t="s">
        <v>44</v>
      </c>
      <c r="B39" s="37">
        <v>1989</v>
      </c>
      <c r="C39" s="80"/>
      <c r="D39" s="75"/>
      <c r="E39" s="75"/>
      <c r="F39" s="76"/>
      <c r="G39" s="76"/>
      <c r="H39" s="80"/>
      <c r="I39" s="75"/>
      <c r="J39" s="75"/>
      <c r="K39" s="76"/>
      <c r="L39" s="81"/>
      <c r="M39" s="80">
        <v>11.33</v>
      </c>
      <c r="N39" s="75">
        <v>8.0500000000000007</v>
      </c>
      <c r="O39" s="75">
        <v>15.5</v>
      </c>
      <c r="P39" s="76">
        <v>42</v>
      </c>
      <c r="Q39" s="81">
        <v>426756</v>
      </c>
    </row>
    <row r="40" spans="1:17" ht="14.5" x14ac:dyDescent="0.35">
      <c r="A40" s="37" t="s">
        <v>44</v>
      </c>
      <c r="B40" s="37">
        <v>1990</v>
      </c>
      <c r="C40" s="80"/>
      <c r="D40" s="75"/>
      <c r="E40" s="75"/>
      <c r="F40" s="76"/>
      <c r="G40" s="76"/>
      <c r="H40" s="80"/>
      <c r="I40" s="75"/>
      <c r="J40" s="75"/>
      <c r="K40" s="76"/>
      <c r="L40" s="81"/>
      <c r="M40" s="80">
        <v>10.79</v>
      </c>
      <c r="N40" s="75">
        <v>7.5</v>
      </c>
      <c r="O40" s="75">
        <v>14.98</v>
      </c>
      <c r="P40" s="76">
        <v>39</v>
      </c>
      <c r="Q40" s="81">
        <v>450192</v>
      </c>
    </row>
    <row r="41" spans="1:17" ht="14.5" x14ac:dyDescent="0.35">
      <c r="A41" s="37" t="s">
        <v>44</v>
      </c>
      <c r="B41" s="37">
        <v>1991</v>
      </c>
      <c r="C41" s="80"/>
      <c r="D41" s="75"/>
      <c r="E41" s="75"/>
      <c r="F41" s="76"/>
      <c r="G41" s="76"/>
      <c r="H41" s="80"/>
      <c r="I41" s="75"/>
      <c r="J41" s="75"/>
      <c r="K41" s="76"/>
      <c r="L41" s="81"/>
      <c r="M41" s="80">
        <v>10.86</v>
      </c>
      <c r="N41" s="75">
        <v>7.62</v>
      </c>
      <c r="O41" s="75">
        <v>14.95</v>
      </c>
      <c r="P41" s="76">
        <v>41</v>
      </c>
      <c r="Q41" s="81">
        <v>475021</v>
      </c>
    </row>
    <row r="42" spans="1:17" ht="14.5" x14ac:dyDescent="0.35">
      <c r="A42" s="37" t="s">
        <v>44</v>
      </c>
      <c r="B42" s="37">
        <v>1992</v>
      </c>
      <c r="C42" s="80"/>
      <c r="D42" s="75"/>
      <c r="E42" s="75"/>
      <c r="F42" s="76"/>
      <c r="G42" s="76"/>
      <c r="H42" s="80"/>
      <c r="I42" s="75"/>
      <c r="J42" s="75"/>
      <c r="K42" s="76"/>
      <c r="L42" s="81"/>
      <c r="M42" s="80">
        <v>11.33</v>
      </c>
      <c r="N42" s="75">
        <v>8.3000000000000007</v>
      </c>
      <c r="O42" s="75">
        <v>15.1</v>
      </c>
      <c r="P42" s="76">
        <v>49</v>
      </c>
      <c r="Q42" s="81">
        <v>501641</v>
      </c>
    </row>
    <row r="43" spans="1:17" ht="14.5" x14ac:dyDescent="0.35">
      <c r="A43" s="37" t="s">
        <v>44</v>
      </c>
      <c r="B43" s="37">
        <v>1993</v>
      </c>
      <c r="C43" s="80"/>
      <c r="D43" s="75"/>
      <c r="E43" s="75"/>
      <c r="F43" s="76"/>
      <c r="G43" s="76"/>
      <c r="H43" s="80"/>
      <c r="I43" s="75"/>
      <c r="J43" s="75"/>
      <c r="K43" s="76"/>
      <c r="L43" s="81"/>
      <c r="M43" s="80">
        <v>10.59</v>
      </c>
      <c r="N43" s="75">
        <v>7.68</v>
      </c>
      <c r="O43" s="75">
        <v>14.22</v>
      </c>
      <c r="P43" s="76">
        <v>47</v>
      </c>
      <c r="Q43" s="81">
        <v>529016</v>
      </c>
    </row>
    <row r="44" spans="1:17" ht="14.5" x14ac:dyDescent="0.35">
      <c r="A44" s="37" t="s">
        <v>44</v>
      </c>
      <c r="B44" s="37">
        <v>1994</v>
      </c>
      <c r="C44" s="80"/>
      <c r="D44" s="75"/>
      <c r="E44" s="75"/>
      <c r="F44" s="76"/>
      <c r="G44" s="76"/>
      <c r="H44" s="80"/>
      <c r="I44" s="75"/>
      <c r="J44" s="75"/>
      <c r="K44" s="76"/>
      <c r="L44" s="81"/>
      <c r="M44" s="80">
        <v>11.99</v>
      </c>
      <c r="N44" s="75">
        <v>8.9700000000000006</v>
      </c>
      <c r="O44" s="75">
        <v>15.68</v>
      </c>
      <c r="P44" s="76">
        <v>56</v>
      </c>
      <c r="Q44" s="81">
        <v>552601</v>
      </c>
    </row>
    <row r="45" spans="1:17" ht="14.5" x14ac:dyDescent="0.35">
      <c r="A45" s="37" t="s">
        <v>44</v>
      </c>
      <c r="B45" s="37">
        <v>1995</v>
      </c>
      <c r="C45" s="80"/>
      <c r="D45" s="75"/>
      <c r="E45" s="75"/>
      <c r="F45" s="76"/>
      <c r="G45" s="76"/>
      <c r="H45" s="80"/>
      <c r="I45" s="75"/>
      <c r="J45" s="75"/>
      <c r="K45" s="76"/>
      <c r="L45" s="81"/>
      <c r="M45" s="80">
        <v>10.08</v>
      </c>
      <c r="N45" s="75">
        <v>7.51</v>
      </c>
      <c r="O45" s="75">
        <v>13.26</v>
      </c>
      <c r="P45" s="76">
        <v>54</v>
      </c>
      <c r="Q45" s="81">
        <v>577457</v>
      </c>
    </row>
    <row r="46" spans="1:17" ht="14.5" x14ac:dyDescent="0.35">
      <c r="A46" s="37" t="s">
        <v>44</v>
      </c>
      <c r="B46" s="37">
        <v>1996</v>
      </c>
      <c r="C46" s="80"/>
      <c r="D46" s="75"/>
      <c r="E46" s="75"/>
      <c r="F46" s="76"/>
      <c r="G46" s="76"/>
      <c r="H46" s="80"/>
      <c r="I46" s="75"/>
      <c r="J46" s="75"/>
      <c r="K46" s="76"/>
      <c r="L46" s="81"/>
      <c r="M46" s="80">
        <v>7.96</v>
      </c>
      <c r="N46" s="75">
        <v>5.68</v>
      </c>
      <c r="O46" s="75">
        <v>10.84</v>
      </c>
      <c r="P46" s="76">
        <v>42</v>
      </c>
      <c r="Q46" s="81">
        <v>602558</v>
      </c>
    </row>
    <row r="47" spans="1:17" ht="14.5" x14ac:dyDescent="0.35">
      <c r="A47" s="37" t="s">
        <v>44</v>
      </c>
      <c r="B47" s="37">
        <v>1997</v>
      </c>
      <c r="C47" s="80"/>
      <c r="D47" s="75"/>
      <c r="E47" s="75"/>
      <c r="F47" s="76"/>
      <c r="G47" s="76"/>
      <c r="H47" s="80"/>
      <c r="I47" s="75"/>
      <c r="J47" s="75"/>
      <c r="K47" s="76"/>
      <c r="L47" s="81"/>
      <c r="M47" s="80">
        <v>12.12</v>
      </c>
      <c r="N47" s="75">
        <v>9.34</v>
      </c>
      <c r="O47" s="75">
        <v>15.46</v>
      </c>
      <c r="P47" s="76">
        <v>68</v>
      </c>
      <c r="Q47" s="81">
        <v>630179</v>
      </c>
    </row>
    <row r="48" spans="1:17" ht="14.5" x14ac:dyDescent="0.35">
      <c r="A48" s="37" t="s">
        <v>44</v>
      </c>
      <c r="B48" s="37">
        <v>1998</v>
      </c>
      <c r="C48" s="80"/>
      <c r="D48" s="75"/>
      <c r="E48" s="75"/>
      <c r="F48" s="76"/>
      <c r="G48" s="76"/>
      <c r="H48" s="80"/>
      <c r="I48" s="75"/>
      <c r="J48" s="75"/>
      <c r="K48" s="76"/>
      <c r="L48" s="81"/>
      <c r="M48" s="80">
        <v>11.11</v>
      </c>
      <c r="N48" s="75">
        <v>8.6199999999999992</v>
      </c>
      <c r="O48" s="75">
        <v>14.1</v>
      </c>
      <c r="P48" s="76">
        <v>69</v>
      </c>
      <c r="Q48" s="81">
        <v>654571</v>
      </c>
    </row>
    <row r="49" spans="1:17" ht="14.5" x14ac:dyDescent="0.35">
      <c r="A49" s="37" t="s">
        <v>44</v>
      </c>
      <c r="B49" s="37">
        <v>1999</v>
      </c>
      <c r="C49" s="80"/>
      <c r="D49" s="75"/>
      <c r="E49" s="75"/>
      <c r="F49" s="76"/>
      <c r="G49" s="76"/>
      <c r="H49" s="80"/>
      <c r="I49" s="75"/>
      <c r="J49" s="75"/>
      <c r="K49" s="76"/>
      <c r="L49" s="81"/>
      <c r="M49" s="80">
        <v>10.99</v>
      </c>
      <c r="N49" s="75">
        <v>8.5299999999999994</v>
      </c>
      <c r="O49" s="75">
        <v>13.93</v>
      </c>
      <c r="P49" s="76">
        <v>70</v>
      </c>
      <c r="Q49" s="81">
        <v>675028</v>
      </c>
    </row>
    <row r="50" spans="1:17" ht="14.5" x14ac:dyDescent="0.35">
      <c r="A50" s="37" t="s">
        <v>44</v>
      </c>
      <c r="B50" s="37">
        <v>2000</v>
      </c>
      <c r="C50" s="80"/>
      <c r="D50" s="75"/>
      <c r="E50" s="75"/>
      <c r="F50" s="76"/>
      <c r="G50" s="76"/>
      <c r="H50" s="80"/>
      <c r="I50" s="75"/>
      <c r="J50" s="75"/>
      <c r="K50" s="76"/>
      <c r="L50" s="81"/>
      <c r="M50" s="80">
        <v>11.13</v>
      </c>
      <c r="N50" s="75">
        <v>8.73</v>
      </c>
      <c r="O50" s="75">
        <v>13.99</v>
      </c>
      <c r="P50" s="76">
        <v>75</v>
      </c>
      <c r="Q50" s="81">
        <v>696615</v>
      </c>
    </row>
    <row r="51" spans="1:17" ht="14.5" x14ac:dyDescent="0.35">
      <c r="A51" s="37" t="s">
        <v>44</v>
      </c>
      <c r="B51" s="37">
        <v>2001</v>
      </c>
      <c r="C51" s="80"/>
      <c r="D51" s="75"/>
      <c r="E51" s="75"/>
      <c r="F51" s="76"/>
      <c r="G51" s="76"/>
      <c r="H51" s="80"/>
      <c r="I51" s="75"/>
      <c r="J51" s="75"/>
      <c r="K51" s="76"/>
      <c r="L51" s="81"/>
      <c r="M51" s="80">
        <v>8.89</v>
      </c>
      <c r="N51" s="75">
        <v>6.81</v>
      </c>
      <c r="O51" s="75">
        <v>11.41</v>
      </c>
      <c r="P51" s="76">
        <v>63</v>
      </c>
      <c r="Q51" s="81">
        <v>726501</v>
      </c>
    </row>
    <row r="52" spans="1:17" ht="14.5" x14ac:dyDescent="0.35">
      <c r="A52" s="37" t="s">
        <v>44</v>
      </c>
      <c r="B52" s="37">
        <v>2002</v>
      </c>
      <c r="C52" s="80"/>
      <c r="D52" s="75"/>
      <c r="E52" s="75"/>
      <c r="F52" s="76"/>
      <c r="G52" s="76"/>
      <c r="H52" s="80"/>
      <c r="I52" s="75"/>
      <c r="J52" s="75"/>
      <c r="K52" s="76"/>
      <c r="L52" s="81"/>
      <c r="M52" s="80">
        <v>13.13</v>
      </c>
      <c r="N52" s="75">
        <v>10.6</v>
      </c>
      <c r="O52" s="75">
        <v>16.079999999999998</v>
      </c>
      <c r="P52" s="76">
        <v>95</v>
      </c>
      <c r="Q52" s="81">
        <v>744773</v>
      </c>
    </row>
    <row r="53" spans="1:17" ht="14.5" x14ac:dyDescent="0.35">
      <c r="A53" s="37" t="s">
        <v>44</v>
      </c>
      <c r="B53" s="37">
        <v>2003</v>
      </c>
      <c r="C53" s="80"/>
      <c r="D53" s="75"/>
      <c r="E53" s="75"/>
      <c r="F53" s="76"/>
      <c r="G53" s="76"/>
      <c r="H53" s="80"/>
      <c r="I53" s="75"/>
      <c r="J53" s="75"/>
      <c r="K53" s="76"/>
      <c r="L53" s="81"/>
      <c r="M53" s="80">
        <v>11.15</v>
      </c>
      <c r="N53" s="75">
        <v>8.89</v>
      </c>
      <c r="O53" s="75">
        <v>13.81</v>
      </c>
      <c r="P53" s="76">
        <v>85</v>
      </c>
      <c r="Q53" s="81">
        <v>761198</v>
      </c>
    </row>
    <row r="54" spans="1:17" ht="14.5" x14ac:dyDescent="0.35">
      <c r="A54" s="37" t="s">
        <v>44</v>
      </c>
      <c r="B54" s="37">
        <v>2004</v>
      </c>
      <c r="C54" s="80"/>
      <c r="D54" s="75"/>
      <c r="E54" s="75"/>
      <c r="F54" s="76"/>
      <c r="G54" s="76"/>
      <c r="H54" s="80"/>
      <c r="I54" s="75"/>
      <c r="J54" s="75"/>
      <c r="K54" s="76"/>
      <c r="L54" s="81"/>
      <c r="M54" s="80">
        <v>11.96</v>
      </c>
      <c r="N54" s="75">
        <v>9.65</v>
      </c>
      <c r="O54" s="75">
        <v>14.66</v>
      </c>
      <c r="P54" s="76">
        <v>94</v>
      </c>
      <c r="Q54" s="81">
        <v>775716</v>
      </c>
    </row>
    <row r="55" spans="1:17" ht="14.5" x14ac:dyDescent="0.35">
      <c r="A55" s="37" t="s">
        <v>44</v>
      </c>
      <c r="B55" s="37">
        <v>2005</v>
      </c>
      <c r="C55" s="80"/>
      <c r="D55" s="75"/>
      <c r="E55" s="75"/>
      <c r="F55" s="76"/>
      <c r="G55" s="76"/>
      <c r="H55" s="80"/>
      <c r="I55" s="75"/>
      <c r="J55" s="75"/>
      <c r="K55" s="76"/>
      <c r="L55" s="81"/>
      <c r="M55" s="80">
        <v>12.13</v>
      </c>
      <c r="N55" s="75">
        <v>9.83</v>
      </c>
      <c r="O55" s="75">
        <v>14.81</v>
      </c>
      <c r="P55" s="76">
        <v>98</v>
      </c>
      <c r="Q55" s="81">
        <v>793577</v>
      </c>
    </row>
    <row r="56" spans="1:17" ht="14.5" x14ac:dyDescent="0.35">
      <c r="A56" s="37" t="s">
        <v>44</v>
      </c>
      <c r="B56" s="37">
        <v>2006</v>
      </c>
      <c r="C56" s="80"/>
      <c r="D56" s="75"/>
      <c r="E56" s="75"/>
      <c r="F56" s="76"/>
      <c r="G56" s="76"/>
      <c r="H56" s="80"/>
      <c r="I56" s="75"/>
      <c r="J56" s="75"/>
      <c r="K56" s="76"/>
      <c r="L56" s="81"/>
      <c r="M56" s="80">
        <v>11.25</v>
      </c>
      <c r="N56" s="75">
        <v>9.09</v>
      </c>
      <c r="O56" s="75">
        <v>13.79</v>
      </c>
      <c r="P56" s="76">
        <v>95</v>
      </c>
      <c r="Q56" s="81">
        <v>812227</v>
      </c>
    </row>
    <row r="57" spans="1:17" ht="14.5" x14ac:dyDescent="0.35">
      <c r="A57" s="37" t="s">
        <v>44</v>
      </c>
      <c r="B57" s="37">
        <v>2007</v>
      </c>
      <c r="C57" s="80"/>
      <c r="D57" s="75"/>
      <c r="E57" s="75"/>
      <c r="F57" s="76"/>
      <c r="G57" s="76"/>
      <c r="H57" s="80"/>
      <c r="I57" s="75"/>
      <c r="J57" s="75"/>
      <c r="K57" s="76"/>
      <c r="L57" s="81"/>
      <c r="M57" s="80">
        <v>11.14</v>
      </c>
      <c r="N57" s="75">
        <v>9.0399999999999991</v>
      </c>
      <c r="O57" s="75">
        <v>13.59</v>
      </c>
      <c r="P57" s="76">
        <v>99</v>
      </c>
      <c r="Q57" s="81">
        <v>833689</v>
      </c>
    </row>
    <row r="58" spans="1:17" ht="14.5" x14ac:dyDescent="0.35">
      <c r="A58" s="37" t="s">
        <v>44</v>
      </c>
      <c r="B58" s="37">
        <v>2008</v>
      </c>
      <c r="C58" s="80"/>
      <c r="D58" s="75"/>
      <c r="E58" s="75"/>
      <c r="F58" s="76"/>
      <c r="G58" s="76"/>
      <c r="H58" s="80"/>
      <c r="I58" s="75"/>
      <c r="J58" s="75"/>
      <c r="K58" s="76"/>
      <c r="L58" s="81"/>
      <c r="M58" s="80">
        <v>10.25</v>
      </c>
      <c r="N58" s="75">
        <v>8.25</v>
      </c>
      <c r="O58" s="75">
        <v>12.59</v>
      </c>
      <c r="P58" s="76">
        <v>93</v>
      </c>
      <c r="Q58" s="81">
        <v>859354</v>
      </c>
    </row>
    <row r="59" spans="1:17" ht="14.5" x14ac:dyDescent="0.35">
      <c r="A59" s="37" t="s">
        <v>44</v>
      </c>
      <c r="B59" s="37">
        <v>2009</v>
      </c>
      <c r="C59" s="80"/>
      <c r="D59" s="75"/>
      <c r="E59" s="75"/>
      <c r="F59" s="76"/>
      <c r="G59" s="76"/>
      <c r="H59" s="80"/>
      <c r="I59" s="75"/>
      <c r="J59" s="75"/>
      <c r="K59" s="76"/>
      <c r="L59" s="81"/>
      <c r="M59" s="80">
        <v>9.9</v>
      </c>
      <c r="N59" s="75">
        <v>7.99</v>
      </c>
      <c r="O59" s="75">
        <v>12.14</v>
      </c>
      <c r="P59" s="76">
        <v>95</v>
      </c>
      <c r="Q59" s="81">
        <v>881927</v>
      </c>
    </row>
    <row r="60" spans="1:17" ht="14.5" x14ac:dyDescent="0.35">
      <c r="A60" s="37" t="s">
        <v>44</v>
      </c>
      <c r="B60" s="37">
        <v>2010</v>
      </c>
      <c r="C60" s="80"/>
      <c r="D60" s="75"/>
      <c r="E60" s="75"/>
      <c r="F60" s="76"/>
      <c r="G60" s="76"/>
      <c r="H60" s="80"/>
      <c r="I60" s="75"/>
      <c r="J60" s="75"/>
      <c r="K60" s="76"/>
      <c r="L60" s="81"/>
      <c r="M60" s="80">
        <v>10.49</v>
      </c>
      <c r="N60" s="75">
        <v>8.5399999999999991</v>
      </c>
      <c r="O60" s="75">
        <v>12.77</v>
      </c>
      <c r="P60" s="76">
        <v>102</v>
      </c>
      <c r="Q60" s="81">
        <v>902723</v>
      </c>
    </row>
    <row r="61" spans="1:17" ht="14.5" x14ac:dyDescent="0.35">
      <c r="A61" s="37" t="s">
        <v>44</v>
      </c>
      <c r="B61" s="37">
        <v>2011</v>
      </c>
      <c r="C61" s="80"/>
      <c r="D61" s="75"/>
      <c r="E61" s="75"/>
      <c r="F61" s="76"/>
      <c r="G61" s="76"/>
      <c r="H61" s="80"/>
      <c r="I61" s="75"/>
      <c r="J61" s="75"/>
      <c r="K61" s="76"/>
      <c r="L61" s="81"/>
      <c r="M61" s="80">
        <v>10.97</v>
      </c>
      <c r="N61" s="75">
        <v>9.01</v>
      </c>
      <c r="O61" s="75">
        <v>13.24</v>
      </c>
      <c r="P61" s="76">
        <v>112</v>
      </c>
      <c r="Q61" s="81">
        <v>927917</v>
      </c>
    </row>
    <row r="62" spans="1:17" ht="14.5" x14ac:dyDescent="0.35">
      <c r="A62" s="37" t="s">
        <v>44</v>
      </c>
      <c r="B62" s="37">
        <v>2012</v>
      </c>
      <c r="C62" s="80"/>
      <c r="D62" s="75"/>
      <c r="E62" s="75"/>
      <c r="F62" s="76"/>
      <c r="G62" s="76"/>
      <c r="H62" s="80"/>
      <c r="I62" s="75"/>
      <c r="J62" s="75"/>
      <c r="K62" s="76"/>
      <c r="L62" s="81"/>
      <c r="M62" s="80">
        <v>9.64</v>
      </c>
      <c r="N62" s="75">
        <v>7.86</v>
      </c>
      <c r="O62" s="75">
        <v>11.72</v>
      </c>
      <c r="P62" s="76">
        <v>104</v>
      </c>
      <c r="Q62" s="81">
        <v>954496</v>
      </c>
    </row>
    <row r="63" spans="1:17" ht="14.5" x14ac:dyDescent="0.35">
      <c r="A63" s="37" t="s">
        <v>44</v>
      </c>
      <c r="B63" s="37">
        <v>2013</v>
      </c>
      <c r="C63" s="80"/>
      <c r="D63" s="75"/>
      <c r="E63" s="75"/>
      <c r="F63" s="76"/>
      <c r="G63" s="76"/>
      <c r="H63" s="80"/>
      <c r="I63" s="75"/>
      <c r="J63" s="75"/>
      <c r="K63" s="76"/>
      <c r="L63" s="81"/>
      <c r="M63" s="80">
        <v>9.0299999999999994</v>
      </c>
      <c r="N63" s="75">
        <v>7.32</v>
      </c>
      <c r="O63" s="75">
        <v>11.03</v>
      </c>
      <c r="P63" s="76">
        <v>99</v>
      </c>
      <c r="Q63" s="81">
        <v>983495</v>
      </c>
    </row>
    <row r="64" spans="1:17" ht="14.5" x14ac:dyDescent="0.35">
      <c r="A64" s="37" t="s">
        <v>44</v>
      </c>
      <c r="B64" s="37">
        <v>2014</v>
      </c>
      <c r="C64" s="80"/>
      <c r="D64" s="75"/>
      <c r="E64" s="75"/>
      <c r="F64" s="76"/>
      <c r="G64" s="76"/>
      <c r="H64" s="80"/>
      <c r="I64" s="75"/>
      <c r="J64" s="75"/>
      <c r="K64" s="76"/>
      <c r="L64" s="81"/>
      <c r="M64" s="80">
        <v>8.08</v>
      </c>
      <c r="N64" s="75">
        <v>6.5</v>
      </c>
      <c r="O64" s="75">
        <v>9.9499999999999993</v>
      </c>
      <c r="P64" s="76">
        <v>92</v>
      </c>
      <c r="Q64" s="81">
        <v>1014064</v>
      </c>
    </row>
    <row r="65" spans="1:17" ht="14.5" x14ac:dyDescent="0.35">
      <c r="A65" s="37" t="s">
        <v>44</v>
      </c>
      <c r="B65" s="37">
        <v>2015</v>
      </c>
      <c r="C65" s="80"/>
      <c r="D65" s="75"/>
      <c r="E65" s="75"/>
      <c r="F65" s="76"/>
      <c r="G65" s="76"/>
      <c r="H65" s="80"/>
      <c r="I65" s="75"/>
      <c r="J65" s="75"/>
      <c r="K65" s="76"/>
      <c r="L65" s="81"/>
      <c r="M65" s="80">
        <v>9.8699999999999992</v>
      </c>
      <c r="N65" s="75">
        <v>8.15</v>
      </c>
      <c r="O65" s="75">
        <v>11.88</v>
      </c>
      <c r="P65" s="76">
        <v>117</v>
      </c>
      <c r="Q65" s="81">
        <v>1047334</v>
      </c>
    </row>
    <row r="66" spans="1:17" ht="14.5" x14ac:dyDescent="0.35">
      <c r="A66" s="37" t="s">
        <v>44</v>
      </c>
      <c r="B66" s="37">
        <v>2016</v>
      </c>
      <c r="C66" s="80"/>
      <c r="D66" s="75"/>
      <c r="E66" s="75"/>
      <c r="F66" s="76"/>
      <c r="G66" s="76"/>
      <c r="H66" s="80"/>
      <c r="I66" s="75"/>
      <c r="J66" s="75"/>
      <c r="K66" s="76"/>
      <c r="L66" s="81"/>
      <c r="M66" s="80">
        <v>8.84</v>
      </c>
      <c r="N66" s="75">
        <v>7.23</v>
      </c>
      <c r="O66" s="75">
        <v>10.72</v>
      </c>
      <c r="P66" s="76">
        <v>108</v>
      </c>
      <c r="Q66" s="81">
        <v>1075564</v>
      </c>
    </row>
    <row r="67" spans="1:17" ht="14.5" x14ac:dyDescent="0.35">
      <c r="A67" s="37" t="s">
        <v>44</v>
      </c>
      <c r="B67" s="37">
        <v>2017</v>
      </c>
      <c r="C67" s="80"/>
      <c r="D67" s="75"/>
      <c r="E67" s="75"/>
      <c r="F67" s="76"/>
      <c r="G67" s="76"/>
      <c r="H67" s="80"/>
      <c r="I67" s="75"/>
      <c r="J67" s="75"/>
      <c r="K67" s="76"/>
      <c r="L67" s="81"/>
      <c r="M67" s="80">
        <v>9.4</v>
      </c>
      <c r="N67" s="75">
        <v>7.79</v>
      </c>
      <c r="O67" s="75">
        <v>11.27</v>
      </c>
      <c r="P67" s="76">
        <v>122</v>
      </c>
      <c r="Q67" s="81">
        <v>1100270</v>
      </c>
    </row>
    <row r="68" spans="1:17" ht="14.5" x14ac:dyDescent="0.35">
      <c r="A68" s="37" t="s">
        <v>44</v>
      </c>
      <c r="B68" s="37">
        <v>2018</v>
      </c>
      <c r="C68" s="80"/>
      <c r="D68" s="75"/>
      <c r="E68" s="75"/>
      <c r="F68" s="76"/>
      <c r="G68" s="76"/>
      <c r="H68" s="80"/>
      <c r="I68" s="75"/>
      <c r="J68" s="75"/>
      <c r="K68" s="76"/>
      <c r="L68" s="81"/>
      <c r="M68" s="80">
        <v>9.01</v>
      </c>
      <c r="N68" s="75">
        <v>7.41</v>
      </c>
      <c r="O68" s="75">
        <v>10.86</v>
      </c>
      <c r="P68" s="76">
        <v>115</v>
      </c>
      <c r="Q68" s="81">
        <v>1119662</v>
      </c>
    </row>
    <row r="69" spans="1:17" ht="14.5" x14ac:dyDescent="0.35">
      <c r="A69" s="37" t="s">
        <v>44</v>
      </c>
      <c r="B69" s="37">
        <v>2019</v>
      </c>
      <c r="C69" s="80"/>
      <c r="D69" s="75"/>
      <c r="E69" s="75"/>
      <c r="F69" s="76"/>
      <c r="G69" s="76"/>
      <c r="H69" s="80"/>
      <c r="I69" s="75"/>
      <c r="J69" s="75"/>
      <c r="K69" s="76"/>
      <c r="L69" s="81"/>
      <c r="M69" s="80">
        <v>8.44</v>
      </c>
      <c r="N69" s="75">
        <v>6.92</v>
      </c>
      <c r="O69" s="75">
        <v>10.210000000000001</v>
      </c>
      <c r="P69" s="76">
        <v>112</v>
      </c>
      <c r="Q69" s="81">
        <v>1138725</v>
      </c>
    </row>
    <row r="70" spans="1:17" ht="14.5" x14ac:dyDescent="0.35">
      <c r="A70" s="37" t="s">
        <v>44</v>
      </c>
      <c r="B70" s="37" t="s">
        <v>66</v>
      </c>
      <c r="C70" s="80"/>
      <c r="D70" s="75"/>
      <c r="E70" s="75"/>
      <c r="F70" s="76"/>
      <c r="G70" s="76"/>
      <c r="H70" s="80"/>
      <c r="I70" s="75"/>
      <c r="J70" s="75"/>
      <c r="K70" s="76"/>
      <c r="L70" s="81"/>
      <c r="M70" s="80">
        <v>9.09</v>
      </c>
      <c r="N70" s="75">
        <v>8.35</v>
      </c>
      <c r="O70" s="75">
        <v>9.8800000000000008</v>
      </c>
      <c r="P70" s="74">
        <v>574</v>
      </c>
      <c r="Q70" s="81">
        <v>5481555</v>
      </c>
    </row>
    <row r="71" spans="1:17" ht="14.5" x14ac:dyDescent="0.35">
      <c r="A71" s="37" t="s">
        <v>11</v>
      </c>
      <c r="B71" s="37">
        <v>1988</v>
      </c>
      <c r="C71" s="80"/>
      <c r="D71" s="75"/>
      <c r="E71" s="75"/>
      <c r="F71" s="76"/>
      <c r="G71" s="76"/>
      <c r="H71" s="80"/>
      <c r="I71" s="75"/>
      <c r="J71" s="75"/>
      <c r="K71" s="74"/>
      <c r="L71" s="81"/>
      <c r="M71" s="80">
        <v>10.63</v>
      </c>
      <c r="N71" s="75">
        <v>7.12</v>
      </c>
      <c r="O71" s="75">
        <v>15.18</v>
      </c>
      <c r="P71" s="74">
        <v>31</v>
      </c>
      <c r="Q71" s="81">
        <v>459120</v>
      </c>
    </row>
    <row r="72" spans="1:17" ht="14.5" x14ac:dyDescent="0.35">
      <c r="A72" s="37" t="s">
        <v>11</v>
      </c>
      <c r="B72" s="37">
        <v>1989</v>
      </c>
      <c r="C72" s="80"/>
      <c r="D72" s="75"/>
      <c r="E72" s="75"/>
      <c r="F72" s="76"/>
      <c r="G72" s="76"/>
      <c r="H72" s="80"/>
      <c r="I72" s="75"/>
      <c r="J72" s="75"/>
      <c r="K72" s="76"/>
      <c r="L72" s="81"/>
      <c r="M72" s="80">
        <v>14.28</v>
      </c>
      <c r="N72" s="75">
        <v>10.16</v>
      </c>
      <c r="O72" s="75">
        <v>19.420000000000002</v>
      </c>
      <c r="P72" s="74">
        <v>42</v>
      </c>
      <c r="Q72" s="81">
        <v>474249</v>
      </c>
    </row>
    <row r="73" spans="1:17" ht="14.5" x14ac:dyDescent="0.35">
      <c r="A73" s="37" t="s">
        <v>11</v>
      </c>
      <c r="B73" s="37">
        <v>1990</v>
      </c>
      <c r="C73" s="80"/>
      <c r="D73" s="75"/>
      <c r="E73" s="75"/>
      <c r="F73" s="76"/>
      <c r="G73" s="76"/>
      <c r="H73" s="80"/>
      <c r="I73" s="75"/>
      <c r="J73" s="75"/>
      <c r="K73" s="76"/>
      <c r="L73" s="81"/>
      <c r="M73" s="80">
        <v>14.77</v>
      </c>
      <c r="N73" s="75">
        <v>10.5</v>
      </c>
      <c r="O73" s="75">
        <v>20.07</v>
      </c>
      <c r="P73" s="74">
        <v>42</v>
      </c>
      <c r="Q73" s="81">
        <v>488600</v>
      </c>
    </row>
    <row r="74" spans="1:17" ht="14.5" x14ac:dyDescent="0.35">
      <c r="A74" s="37" t="s">
        <v>11</v>
      </c>
      <c r="B74" s="37">
        <v>1991</v>
      </c>
      <c r="C74" s="80"/>
      <c r="D74" s="75"/>
      <c r="E74" s="75"/>
      <c r="F74" s="76"/>
      <c r="G74" s="76"/>
      <c r="H74" s="80"/>
      <c r="I74" s="75"/>
      <c r="J74" s="75"/>
      <c r="K74" s="76"/>
      <c r="L74" s="81"/>
      <c r="M74" s="80">
        <v>10.76</v>
      </c>
      <c r="N74" s="75">
        <v>7.33</v>
      </c>
      <c r="O74" s="75">
        <v>15.15</v>
      </c>
      <c r="P74" s="74">
        <v>34</v>
      </c>
      <c r="Q74" s="81">
        <v>504685</v>
      </c>
    </row>
    <row r="75" spans="1:17" ht="14.5" x14ac:dyDescent="0.35">
      <c r="A75" s="37" t="s">
        <v>11</v>
      </c>
      <c r="B75" s="37">
        <v>1992</v>
      </c>
      <c r="C75" s="80"/>
      <c r="D75" s="75"/>
      <c r="E75" s="75"/>
      <c r="F75" s="76"/>
      <c r="G75" s="76"/>
      <c r="H75" s="80"/>
      <c r="I75" s="75"/>
      <c r="J75" s="75"/>
      <c r="K75" s="76"/>
      <c r="L75" s="81"/>
      <c r="M75" s="80">
        <v>12.15</v>
      </c>
      <c r="N75" s="75">
        <v>8.49</v>
      </c>
      <c r="O75" s="75">
        <v>16.760000000000002</v>
      </c>
      <c r="P75" s="74">
        <v>39</v>
      </c>
      <c r="Q75" s="81">
        <v>522200</v>
      </c>
    </row>
    <row r="76" spans="1:17" ht="14.5" x14ac:dyDescent="0.35">
      <c r="A76" s="37" t="s">
        <v>11</v>
      </c>
      <c r="B76" s="37">
        <v>1993</v>
      </c>
      <c r="C76" s="80"/>
      <c r="D76" s="75"/>
      <c r="E76" s="75"/>
      <c r="F76" s="76"/>
      <c r="G76" s="76"/>
      <c r="H76" s="80"/>
      <c r="I76" s="75"/>
      <c r="J76" s="75"/>
      <c r="K76" s="76"/>
      <c r="L76" s="81"/>
      <c r="M76" s="80">
        <v>17.14</v>
      </c>
      <c r="N76" s="75">
        <v>12.77</v>
      </c>
      <c r="O76" s="75">
        <v>22.43</v>
      </c>
      <c r="P76" s="74">
        <v>55</v>
      </c>
      <c r="Q76" s="81">
        <v>541460</v>
      </c>
    </row>
    <row r="77" spans="1:17" ht="14.5" x14ac:dyDescent="0.35">
      <c r="A77" s="37" t="s">
        <v>11</v>
      </c>
      <c r="B77" s="37">
        <v>1994</v>
      </c>
      <c r="C77" s="80"/>
      <c r="D77" s="75"/>
      <c r="E77" s="75"/>
      <c r="F77" s="76"/>
      <c r="G77" s="76"/>
      <c r="H77" s="80"/>
      <c r="I77" s="75"/>
      <c r="J77" s="75"/>
      <c r="K77" s="76"/>
      <c r="L77" s="81"/>
      <c r="M77" s="80">
        <v>13.25</v>
      </c>
      <c r="N77" s="75">
        <v>9.4600000000000009</v>
      </c>
      <c r="O77" s="75">
        <v>17.940000000000001</v>
      </c>
      <c r="P77" s="74">
        <v>42</v>
      </c>
      <c r="Q77" s="81">
        <v>557225</v>
      </c>
    </row>
    <row r="78" spans="1:17" ht="14.5" x14ac:dyDescent="0.35">
      <c r="A78" s="37" t="s">
        <v>11</v>
      </c>
      <c r="B78" s="37">
        <v>1995</v>
      </c>
      <c r="C78" s="80"/>
      <c r="D78" s="75"/>
      <c r="E78" s="75"/>
      <c r="F78" s="76"/>
      <c r="G78" s="76"/>
      <c r="H78" s="80"/>
      <c r="I78" s="75"/>
      <c r="J78" s="75"/>
      <c r="K78" s="76"/>
      <c r="L78" s="81"/>
      <c r="M78" s="80">
        <v>10.84</v>
      </c>
      <c r="N78" s="75">
        <v>7.49</v>
      </c>
      <c r="O78" s="75">
        <v>15.08</v>
      </c>
      <c r="P78" s="74">
        <v>38</v>
      </c>
      <c r="Q78" s="81">
        <v>574289</v>
      </c>
    </row>
    <row r="79" spans="1:17" ht="14.5" x14ac:dyDescent="0.35">
      <c r="A79" s="37" t="s">
        <v>11</v>
      </c>
      <c r="B79" s="37">
        <v>1996</v>
      </c>
      <c r="C79" s="80"/>
      <c r="D79" s="75"/>
      <c r="E79" s="75"/>
      <c r="F79" s="76"/>
      <c r="G79" s="76"/>
      <c r="H79" s="80"/>
      <c r="I79" s="75"/>
      <c r="J79" s="75"/>
      <c r="K79" s="76"/>
      <c r="L79" s="81"/>
      <c r="M79" s="80">
        <v>13.49</v>
      </c>
      <c r="N79" s="75">
        <v>9.82</v>
      </c>
      <c r="O79" s="75">
        <v>18.010000000000002</v>
      </c>
      <c r="P79" s="74">
        <v>48</v>
      </c>
      <c r="Q79" s="81">
        <v>595396</v>
      </c>
    </row>
    <row r="80" spans="1:17" ht="14.5" x14ac:dyDescent="0.35">
      <c r="A80" s="37" t="s">
        <v>11</v>
      </c>
      <c r="B80" s="37">
        <v>1997</v>
      </c>
      <c r="C80" s="80"/>
      <c r="D80" s="75"/>
      <c r="E80" s="75"/>
      <c r="F80" s="76"/>
      <c r="G80" s="76"/>
      <c r="H80" s="80"/>
      <c r="I80" s="75"/>
      <c r="J80" s="75"/>
      <c r="K80" s="76"/>
      <c r="L80" s="81"/>
      <c r="M80" s="80">
        <v>13.87</v>
      </c>
      <c r="N80" s="75">
        <v>10.24</v>
      </c>
      <c r="O80" s="75">
        <v>18.29</v>
      </c>
      <c r="P80" s="74">
        <v>54</v>
      </c>
      <c r="Q80" s="81">
        <v>619748</v>
      </c>
    </row>
    <row r="81" spans="1:17" ht="14.5" x14ac:dyDescent="0.35">
      <c r="A81" s="37" t="s">
        <v>11</v>
      </c>
      <c r="B81" s="37">
        <v>1998</v>
      </c>
      <c r="C81" s="80"/>
      <c r="D81" s="75"/>
      <c r="E81" s="75"/>
      <c r="F81" s="76"/>
      <c r="G81" s="76"/>
      <c r="H81" s="80"/>
      <c r="I81" s="75"/>
      <c r="J81" s="75"/>
      <c r="K81" s="76"/>
      <c r="L81" s="81"/>
      <c r="M81" s="80">
        <v>15.05</v>
      </c>
      <c r="N81" s="75">
        <v>11.17</v>
      </c>
      <c r="O81" s="75">
        <v>19.73</v>
      </c>
      <c r="P81" s="74">
        <v>56</v>
      </c>
      <c r="Q81" s="81">
        <v>643139</v>
      </c>
    </row>
    <row r="82" spans="1:17" ht="14.5" x14ac:dyDescent="0.35">
      <c r="A82" s="37" t="s">
        <v>11</v>
      </c>
      <c r="B82" s="37">
        <v>1999</v>
      </c>
      <c r="C82" s="80"/>
      <c r="D82" s="75"/>
      <c r="E82" s="75"/>
      <c r="F82" s="76"/>
      <c r="G82" s="76"/>
      <c r="H82" s="80"/>
      <c r="I82" s="75"/>
      <c r="J82" s="75"/>
      <c r="K82" s="76"/>
      <c r="L82" s="81"/>
      <c r="M82" s="80">
        <v>10.56</v>
      </c>
      <c r="N82" s="75">
        <v>7.5</v>
      </c>
      <c r="O82" s="75">
        <v>14.38</v>
      </c>
      <c r="P82" s="74">
        <v>42</v>
      </c>
      <c r="Q82" s="81">
        <v>662818</v>
      </c>
    </row>
    <row r="83" spans="1:17" ht="14.5" x14ac:dyDescent="0.35">
      <c r="A83" s="37" t="s">
        <v>11</v>
      </c>
      <c r="B83" s="37">
        <v>2000</v>
      </c>
      <c r="C83" s="80"/>
      <c r="D83" s="75"/>
      <c r="E83" s="75"/>
      <c r="F83" s="76"/>
      <c r="G83" s="76"/>
      <c r="H83" s="80"/>
      <c r="I83" s="75"/>
      <c r="J83" s="75"/>
      <c r="K83" s="76"/>
      <c r="L83" s="81"/>
      <c r="M83" s="80">
        <v>8.44</v>
      </c>
      <c r="N83" s="75">
        <v>5.81</v>
      </c>
      <c r="O83" s="75">
        <v>11.77</v>
      </c>
      <c r="P83" s="74">
        <v>36</v>
      </c>
      <c r="Q83" s="81">
        <v>684381</v>
      </c>
    </row>
    <row r="84" spans="1:17" ht="14.5" x14ac:dyDescent="0.35">
      <c r="A84" s="37" t="s">
        <v>11</v>
      </c>
      <c r="B84" s="37">
        <v>2001</v>
      </c>
      <c r="C84" s="80"/>
      <c r="D84" s="75"/>
      <c r="E84" s="75"/>
      <c r="F84" s="76"/>
      <c r="G84" s="76"/>
      <c r="H84" s="80"/>
      <c r="I84" s="75"/>
      <c r="J84" s="75"/>
      <c r="K84" s="76"/>
      <c r="L84" s="81"/>
      <c r="M84" s="80">
        <v>12.57</v>
      </c>
      <c r="N84" s="75">
        <v>9.2799999999999994</v>
      </c>
      <c r="O84" s="75">
        <v>16.559999999999999</v>
      </c>
      <c r="P84" s="74">
        <v>53</v>
      </c>
      <c r="Q84" s="81">
        <v>699100</v>
      </c>
    </row>
    <row r="85" spans="1:17" ht="14.5" x14ac:dyDescent="0.35">
      <c r="A85" s="37" t="s">
        <v>11</v>
      </c>
      <c r="B85" s="37">
        <v>2002</v>
      </c>
      <c r="C85" s="80"/>
      <c r="D85" s="75"/>
      <c r="E85" s="75"/>
      <c r="F85" s="76"/>
      <c r="G85" s="76"/>
      <c r="H85" s="80"/>
      <c r="I85" s="75"/>
      <c r="J85" s="75"/>
      <c r="K85" s="76"/>
      <c r="L85" s="81"/>
      <c r="M85" s="80">
        <v>12.21</v>
      </c>
      <c r="N85" s="75">
        <v>9.0500000000000007</v>
      </c>
      <c r="O85" s="75">
        <v>16.05</v>
      </c>
      <c r="P85" s="74">
        <v>55</v>
      </c>
      <c r="Q85" s="81">
        <v>708267</v>
      </c>
    </row>
    <row r="86" spans="1:17" ht="14.5" x14ac:dyDescent="0.35">
      <c r="A86" s="37" t="s">
        <v>11</v>
      </c>
      <c r="B86" s="37">
        <v>2003</v>
      </c>
      <c r="C86" s="80"/>
      <c r="D86" s="75"/>
      <c r="E86" s="75"/>
      <c r="F86" s="76"/>
      <c r="G86" s="76"/>
      <c r="H86" s="80"/>
      <c r="I86" s="75"/>
      <c r="J86" s="75"/>
      <c r="K86" s="76"/>
      <c r="L86" s="81"/>
      <c r="M86" s="80">
        <v>13.02</v>
      </c>
      <c r="N86" s="75">
        <v>9.7100000000000009</v>
      </c>
      <c r="O86" s="75">
        <v>17.02</v>
      </c>
      <c r="P86" s="76">
        <v>54</v>
      </c>
      <c r="Q86" s="81">
        <v>720385</v>
      </c>
    </row>
    <row r="87" spans="1:17" ht="14.5" x14ac:dyDescent="0.35">
      <c r="A87" s="37" t="s">
        <v>11</v>
      </c>
      <c r="B87" s="37">
        <v>2004</v>
      </c>
      <c r="C87" s="80"/>
      <c r="D87" s="75"/>
      <c r="E87" s="75"/>
      <c r="F87" s="76"/>
      <c r="G87" s="76"/>
      <c r="H87" s="80"/>
      <c r="I87" s="75"/>
      <c r="J87" s="75"/>
      <c r="K87" s="76"/>
      <c r="L87" s="81"/>
      <c r="M87" s="80">
        <v>12.24</v>
      </c>
      <c r="N87" s="75">
        <v>9.1199999999999992</v>
      </c>
      <c r="O87" s="75">
        <v>16.02</v>
      </c>
      <c r="P87" s="76">
        <v>56</v>
      </c>
      <c r="Q87" s="81">
        <v>732957</v>
      </c>
    </row>
    <row r="88" spans="1:17" ht="14.5" x14ac:dyDescent="0.35">
      <c r="A88" s="37" t="s">
        <v>11</v>
      </c>
      <c r="B88" s="37">
        <v>2005</v>
      </c>
      <c r="C88" s="80"/>
      <c r="D88" s="75"/>
      <c r="E88" s="75"/>
      <c r="F88" s="76"/>
      <c r="G88" s="76"/>
      <c r="H88" s="80"/>
      <c r="I88" s="75"/>
      <c r="J88" s="75"/>
      <c r="K88" s="76"/>
      <c r="L88" s="81"/>
      <c r="M88" s="80">
        <v>12.03</v>
      </c>
      <c r="N88" s="75">
        <v>9.0500000000000007</v>
      </c>
      <c r="O88" s="75">
        <v>15.62</v>
      </c>
      <c r="P88" s="76">
        <v>59</v>
      </c>
      <c r="Q88" s="81">
        <v>747748</v>
      </c>
    </row>
    <row r="89" spans="1:17" ht="14.5" x14ac:dyDescent="0.35">
      <c r="A89" s="37" t="s">
        <v>11</v>
      </c>
      <c r="B89" s="37">
        <v>2006</v>
      </c>
      <c r="C89" s="80"/>
      <c r="D89" s="75"/>
      <c r="E89" s="75"/>
      <c r="F89" s="76"/>
      <c r="G89" s="76"/>
      <c r="H89" s="80"/>
      <c r="I89" s="75"/>
      <c r="J89" s="75"/>
      <c r="K89" s="76"/>
      <c r="L89" s="81"/>
      <c r="M89" s="80">
        <v>11.06</v>
      </c>
      <c r="N89" s="75">
        <v>8.23</v>
      </c>
      <c r="O89" s="75">
        <v>14.49</v>
      </c>
      <c r="P89" s="74">
        <v>55</v>
      </c>
      <c r="Q89" s="81">
        <v>763870</v>
      </c>
    </row>
    <row r="90" spans="1:17" ht="14.5" x14ac:dyDescent="0.35">
      <c r="A90" s="37" t="s">
        <v>11</v>
      </c>
      <c r="B90" s="37">
        <v>2007</v>
      </c>
      <c r="C90" s="80"/>
      <c r="D90" s="75"/>
      <c r="E90" s="75"/>
      <c r="F90" s="76"/>
      <c r="G90" s="76"/>
      <c r="H90" s="80"/>
      <c r="I90" s="75"/>
      <c r="J90" s="75"/>
      <c r="K90" s="76"/>
      <c r="L90" s="81"/>
      <c r="M90" s="80">
        <v>11.65</v>
      </c>
      <c r="N90" s="75">
        <v>8.7799999999999994</v>
      </c>
      <c r="O90" s="75">
        <v>15.09</v>
      </c>
      <c r="P90" s="76">
        <v>60</v>
      </c>
      <c r="Q90" s="81">
        <v>784567</v>
      </c>
    </row>
    <row r="91" spans="1:17" ht="14.5" x14ac:dyDescent="0.35">
      <c r="A91" s="37" t="s">
        <v>11</v>
      </c>
      <c r="B91" s="37">
        <v>2008</v>
      </c>
      <c r="C91" s="80"/>
      <c r="D91" s="75"/>
      <c r="E91" s="75"/>
      <c r="F91" s="76"/>
      <c r="G91" s="76"/>
      <c r="H91" s="80"/>
      <c r="I91" s="75"/>
      <c r="J91" s="75"/>
      <c r="K91" s="76"/>
      <c r="L91" s="81"/>
      <c r="M91" s="80">
        <v>11.05</v>
      </c>
      <c r="N91" s="75">
        <v>8.36</v>
      </c>
      <c r="O91" s="75">
        <v>14.29</v>
      </c>
      <c r="P91" s="76">
        <v>61</v>
      </c>
      <c r="Q91" s="81">
        <v>811994</v>
      </c>
    </row>
    <row r="92" spans="1:17" ht="14.5" x14ac:dyDescent="0.35">
      <c r="A92" s="37" t="s">
        <v>11</v>
      </c>
      <c r="B92" s="37">
        <v>2009</v>
      </c>
      <c r="C92" s="80"/>
      <c r="D92" s="75"/>
      <c r="E92" s="75"/>
      <c r="F92" s="76"/>
      <c r="G92" s="76"/>
      <c r="H92" s="80"/>
      <c r="I92" s="75"/>
      <c r="J92" s="75"/>
      <c r="K92" s="76"/>
      <c r="L92" s="81"/>
      <c r="M92" s="80">
        <v>9.0500000000000007</v>
      </c>
      <c r="N92" s="75">
        <v>6.71</v>
      </c>
      <c r="O92" s="75">
        <v>11.91</v>
      </c>
      <c r="P92" s="76">
        <v>54</v>
      </c>
      <c r="Q92" s="81">
        <v>839769</v>
      </c>
    </row>
    <row r="93" spans="1:17" ht="14.5" x14ac:dyDescent="0.35">
      <c r="A93" s="37" t="s">
        <v>11</v>
      </c>
      <c r="B93" s="37">
        <v>2010</v>
      </c>
      <c r="C93" s="80"/>
      <c r="D93" s="75"/>
      <c r="E93" s="75"/>
      <c r="F93" s="76"/>
      <c r="G93" s="76"/>
      <c r="H93" s="80"/>
      <c r="I93" s="75"/>
      <c r="J93" s="75"/>
      <c r="K93" s="76"/>
      <c r="L93" s="81"/>
      <c r="M93" s="80">
        <v>12.32</v>
      </c>
      <c r="N93" s="75">
        <v>9.6999999999999993</v>
      </c>
      <c r="O93" s="75">
        <v>15.4</v>
      </c>
      <c r="P93" s="76">
        <v>82</v>
      </c>
      <c r="Q93" s="81">
        <v>862772</v>
      </c>
    </row>
    <row r="94" spans="1:17" ht="14.5" x14ac:dyDescent="0.35">
      <c r="A94" s="37" t="s">
        <v>11</v>
      </c>
      <c r="B94" s="37">
        <v>2011</v>
      </c>
      <c r="C94" s="80"/>
      <c r="D94" s="75"/>
      <c r="E94" s="75"/>
      <c r="F94" s="76"/>
      <c r="G94" s="76"/>
      <c r="H94" s="80"/>
      <c r="I94" s="75"/>
      <c r="J94" s="75"/>
      <c r="K94" s="76"/>
      <c r="L94" s="81"/>
      <c r="M94" s="80">
        <v>9.73</v>
      </c>
      <c r="N94" s="75">
        <v>7.38</v>
      </c>
      <c r="O94" s="75">
        <v>12.57</v>
      </c>
      <c r="P94" s="76">
        <v>63</v>
      </c>
      <c r="Q94" s="81">
        <v>877902</v>
      </c>
    </row>
    <row r="95" spans="1:17" ht="14.5" x14ac:dyDescent="0.35">
      <c r="A95" s="37" t="s">
        <v>11</v>
      </c>
      <c r="B95" s="37">
        <v>2012</v>
      </c>
      <c r="C95" s="80"/>
      <c r="D95" s="75"/>
      <c r="E95" s="75"/>
      <c r="F95" s="76"/>
      <c r="G95" s="76"/>
      <c r="H95" s="80"/>
      <c r="I95" s="75"/>
      <c r="J95" s="75"/>
      <c r="K95" s="76"/>
      <c r="L95" s="81"/>
      <c r="M95" s="80">
        <v>10.42</v>
      </c>
      <c r="N95" s="75">
        <v>7.98</v>
      </c>
      <c r="O95" s="75">
        <v>13.33</v>
      </c>
      <c r="P95" s="76">
        <v>67</v>
      </c>
      <c r="Q95" s="81">
        <v>891269</v>
      </c>
    </row>
    <row r="96" spans="1:17" ht="14.5" x14ac:dyDescent="0.35">
      <c r="A96" s="37" t="s">
        <v>11</v>
      </c>
      <c r="B96" s="37">
        <v>2013</v>
      </c>
      <c r="C96" s="80"/>
      <c r="D96" s="75"/>
      <c r="E96" s="75"/>
      <c r="F96" s="76"/>
      <c r="G96" s="76"/>
      <c r="H96" s="80"/>
      <c r="I96" s="75"/>
      <c r="J96" s="75"/>
      <c r="K96" s="76"/>
      <c r="L96" s="81"/>
      <c r="M96" s="80">
        <v>11.01</v>
      </c>
      <c r="N96" s="75">
        <v>8.6</v>
      </c>
      <c r="O96" s="75">
        <v>13.86</v>
      </c>
      <c r="P96" s="76">
        <v>75</v>
      </c>
      <c r="Q96" s="81">
        <v>905233</v>
      </c>
    </row>
    <row r="97" spans="1:17" ht="14.5" x14ac:dyDescent="0.35">
      <c r="A97" s="37" t="s">
        <v>11</v>
      </c>
      <c r="B97" s="37">
        <v>2014</v>
      </c>
      <c r="C97" s="80"/>
      <c r="D97" s="75"/>
      <c r="E97" s="75"/>
      <c r="F97" s="76"/>
      <c r="G97" s="76"/>
      <c r="H97" s="80"/>
      <c r="I97" s="75"/>
      <c r="J97" s="75"/>
      <c r="K97" s="76"/>
      <c r="L97" s="81"/>
      <c r="M97" s="80">
        <v>8.86</v>
      </c>
      <c r="N97" s="75">
        <v>6.69</v>
      </c>
      <c r="O97" s="75">
        <v>11.47</v>
      </c>
      <c r="P97" s="76">
        <v>60</v>
      </c>
      <c r="Q97" s="81">
        <v>917030</v>
      </c>
    </row>
    <row r="98" spans="1:17" ht="14.5" x14ac:dyDescent="0.35">
      <c r="A98" s="37" t="s">
        <v>11</v>
      </c>
      <c r="B98" s="37">
        <v>2015</v>
      </c>
      <c r="C98" s="80"/>
      <c r="D98" s="75"/>
      <c r="E98" s="75"/>
      <c r="F98" s="76"/>
      <c r="G98" s="76"/>
      <c r="H98" s="80"/>
      <c r="I98" s="75"/>
      <c r="J98" s="75"/>
      <c r="K98" s="76"/>
      <c r="L98" s="81"/>
      <c r="M98" s="80">
        <v>11.11</v>
      </c>
      <c r="N98" s="75">
        <v>8.76</v>
      </c>
      <c r="O98" s="75">
        <v>13.88</v>
      </c>
      <c r="P98" s="76">
        <v>82</v>
      </c>
      <c r="Q98" s="81">
        <v>927093</v>
      </c>
    </row>
    <row r="99" spans="1:17" ht="14.5" x14ac:dyDescent="0.35">
      <c r="A99" s="37" t="s">
        <v>11</v>
      </c>
      <c r="B99" s="37">
        <v>2016</v>
      </c>
      <c r="C99" s="80"/>
      <c r="D99" s="75"/>
      <c r="E99" s="75"/>
      <c r="F99" s="76"/>
      <c r="G99" s="76"/>
      <c r="H99" s="80"/>
      <c r="I99" s="75"/>
      <c r="J99" s="75"/>
      <c r="K99" s="76"/>
      <c r="L99" s="81"/>
      <c r="M99" s="80">
        <v>8.89</v>
      </c>
      <c r="N99" s="75">
        <v>6.84</v>
      </c>
      <c r="O99" s="75">
        <v>11.35</v>
      </c>
      <c r="P99" s="74">
        <v>67</v>
      </c>
      <c r="Q99" s="81">
        <v>933865</v>
      </c>
    </row>
    <row r="100" spans="1:17" ht="14.5" x14ac:dyDescent="0.35">
      <c r="A100" s="37" t="s">
        <v>11</v>
      </c>
      <c r="B100" s="37">
        <v>2017</v>
      </c>
      <c r="C100" s="80"/>
      <c r="D100" s="75"/>
      <c r="E100" s="75"/>
      <c r="F100" s="76"/>
      <c r="G100" s="76"/>
      <c r="H100" s="80"/>
      <c r="I100" s="75"/>
      <c r="J100" s="75"/>
      <c r="K100" s="76"/>
      <c r="L100" s="81"/>
      <c r="M100" s="80">
        <v>8.8000000000000007</v>
      </c>
      <c r="N100" s="75">
        <v>6.75</v>
      </c>
      <c r="O100" s="75">
        <v>11.26</v>
      </c>
      <c r="P100" s="74">
        <v>66</v>
      </c>
      <c r="Q100" s="81">
        <v>936787</v>
      </c>
    </row>
    <row r="101" spans="1:17" ht="14.5" x14ac:dyDescent="0.35">
      <c r="A101" s="37" t="s">
        <v>11</v>
      </c>
      <c r="B101" s="37">
        <v>2018</v>
      </c>
      <c r="C101" s="80"/>
      <c r="D101" s="75"/>
      <c r="E101" s="75"/>
      <c r="F101" s="76"/>
      <c r="G101" s="76"/>
      <c r="H101" s="80"/>
      <c r="I101" s="75"/>
      <c r="J101" s="75"/>
      <c r="K101" s="76"/>
      <c r="L101" s="81"/>
      <c r="M101" s="80">
        <v>8.16</v>
      </c>
      <c r="N101" s="75">
        <v>6.23</v>
      </c>
      <c r="O101" s="75">
        <v>10.47</v>
      </c>
      <c r="P101" s="76">
        <v>64</v>
      </c>
      <c r="Q101" s="81">
        <v>938813</v>
      </c>
    </row>
    <row r="102" spans="1:17" ht="14.5" x14ac:dyDescent="0.35">
      <c r="A102" s="37" t="s">
        <v>11</v>
      </c>
      <c r="B102" s="37">
        <v>2019</v>
      </c>
      <c r="C102" s="80"/>
      <c r="D102" s="75"/>
      <c r="E102" s="75"/>
      <c r="F102" s="76"/>
      <c r="G102" s="76"/>
      <c r="H102" s="80"/>
      <c r="I102" s="75"/>
      <c r="J102" s="75"/>
      <c r="K102" s="74"/>
      <c r="L102" s="81"/>
      <c r="M102" s="80">
        <v>10.51</v>
      </c>
      <c r="N102" s="75">
        <v>8.24</v>
      </c>
      <c r="O102" s="75">
        <v>13.17</v>
      </c>
      <c r="P102" s="74">
        <v>78</v>
      </c>
      <c r="Q102" s="81">
        <v>939308</v>
      </c>
    </row>
    <row r="103" spans="1:17" ht="14.5" x14ac:dyDescent="0.35">
      <c r="A103" s="37" t="s">
        <v>11</v>
      </c>
      <c r="B103" s="37" t="s">
        <v>66</v>
      </c>
      <c r="C103" s="80"/>
      <c r="D103" s="75"/>
      <c r="E103" s="75"/>
      <c r="F103" s="76"/>
      <c r="G103" s="76"/>
      <c r="H103" s="80"/>
      <c r="I103" s="75"/>
      <c r="J103" s="75"/>
      <c r="K103" s="74"/>
      <c r="L103" s="81"/>
      <c r="M103" s="80">
        <v>9.51</v>
      </c>
      <c r="N103" s="75">
        <v>8.52</v>
      </c>
      <c r="O103" s="75">
        <v>10.58</v>
      </c>
      <c r="P103" s="74">
        <v>357</v>
      </c>
      <c r="Q103" s="81">
        <v>4675866</v>
      </c>
    </row>
    <row r="104" spans="1:17" ht="14.5" x14ac:dyDescent="0.35">
      <c r="A104" s="37" t="s">
        <v>43</v>
      </c>
      <c r="B104" s="37">
        <v>1988</v>
      </c>
      <c r="C104" s="80"/>
      <c r="D104" s="75"/>
      <c r="E104" s="75"/>
      <c r="F104" s="76"/>
      <c r="G104" s="76"/>
      <c r="H104" s="80"/>
      <c r="I104" s="75"/>
      <c r="J104" s="75"/>
      <c r="K104" s="74"/>
      <c r="L104" s="81"/>
      <c r="M104" s="80">
        <v>15.85</v>
      </c>
      <c r="N104" s="75">
        <v>10.72</v>
      </c>
      <c r="O104" s="75">
        <v>22.5</v>
      </c>
      <c r="P104" s="76">
        <v>32</v>
      </c>
      <c r="Q104" s="81">
        <v>248632</v>
      </c>
    </row>
    <row r="105" spans="1:17" ht="14.5" x14ac:dyDescent="0.35">
      <c r="A105" s="37" t="s">
        <v>43</v>
      </c>
      <c r="B105" s="37">
        <v>1989</v>
      </c>
      <c r="C105" s="80"/>
      <c r="D105" s="75"/>
      <c r="E105" s="75"/>
      <c r="F105" s="76"/>
      <c r="G105" s="76"/>
      <c r="H105" s="80"/>
      <c r="I105" s="75"/>
      <c r="J105" s="75"/>
      <c r="K105" s="76"/>
      <c r="L105" s="81"/>
      <c r="M105" s="80">
        <v>11.36</v>
      </c>
      <c r="N105" s="75">
        <v>7.04</v>
      </c>
      <c r="O105" s="75">
        <v>17.239999999999998</v>
      </c>
      <c r="P105" s="76">
        <v>22</v>
      </c>
      <c r="Q105" s="81">
        <v>251238</v>
      </c>
    </row>
    <row r="106" spans="1:17" ht="14.5" x14ac:dyDescent="0.35">
      <c r="A106" s="37" t="s">
        <v>43</v>
      </c>
      <c r="B106" s="37">
        <v>1990</v>
      </c>
      <c r="C106" s="80"/>
      <c r="D106" s="75"/>
      <c r="E106" s="75"/>
      <c r="F106" s="76"/>
      <c r="G106" s="76"/>
      <c r="H106" s="80"/>
      <c r="I106" s="75"/>
      <c r="J106" s="75"/>
      <c r="K106" s="76"/>
      <c r="L106" s="81"/>
      <c r="M106" s="80">
        <v>11.73</v>
      </c>
      <c r="N106" s="75">
        <v>7.44</v>
      </c>
      <c r="O106" s="75">
        <v>17.5</v>
      </c>
      <c r="P106" s="76">
        <v>24</v>
      </c>
      <c r="Q106" s="81">
        <v>254893</v>
      </c>
    </row>
    <row r="107" spans="1:17" ht="14.5" x14ac:dyDescent="0.35">
      <c r="A107" s="37" t="s">
        <v>43</v>
      </c>
      <c r="B107" s="37">
        <v>1991</v>
      </c>
      <c r="C107" s="80"/>
      <c r="D107" s="75"/>
      <c r="E107" s="75"/>
      <c r="F107" s="76"/>
      <c r="G107" s="76"/>
      <c r="H107" s="80"/>
      <c r="I107" s="75"/>
      <c r="J107" s="75"/>
      <c r="K107" s="76"/>
      <c r="L107" s="81"/>
      <c r="M107" s="80">
        <v>16.68</v>
      </c>
      <c r="N107" s="75">
        <v>11.39</v>
      </c>
      <c r="O107" s="75">
        <v>23.46</v>
      </c>
      <c r="P107" s="76">
        <v>33</v>
      </c>
      <c r="Q107" s="81">
        <v>255108</v>
      </c>
    </row>
    <row r="108" spans="1:17" ht="14.5" x14ac:dyDescent="0.35">
      <c r="A108" s="37" t="s">
        <v>43</v>
      </c>
      <c r="B108" s="37">
        <v>1992</v>
      </c>
      <c r="C108" s="80"/>
      <c r="D108" s="75"/>
      <c r="E108" s="75"/>
      <c r="F108" s="76"/>
      <c r="G108" s="76"/>
      <c r="H108" s="80"/>
      <c r="I108" s="75"/>
      <c r="J108" s="75"/>
      <c r="K108" s="76"/>
      <c r="L108" s="81"/>
      <c r="M108" s="80">
        <v>12.42</v>
      </c>
      <c r="N108" s="75">
        <v>8.06</v>
      </c>
      <c r="O108" s="75">
        <v>18.23</v>
      </c>
      <c r="P108" s="76">
        <v>26</v>
      </c>
      <c r="Q108" s="81">
        <v>254604</v>
      </c>
    </row>
    <row r="109" spans="1:17" ht="14.5" x14ac:dyDescent="0.35">
      <c r="A109" s="37" t="s">
        <v>43</v>
      </c>
      <c r="B109" s="37">
        <v>1993</v>
      </c>
      <c r="C109" s="80"/>
      <c r="D109" s="75"/>
      <c r="E109" s="75"/>
      <c r="F109" s="76"/>
      <c r="G109" s="76"/>
      <c r="H109" s="80"/>
      <c r="I109" s="75"/>
      <c r="J109" s="75"/>
      <c r="K109" s="76"/>
      <c r="L109" s="81"/>
      <c r="M109" s="80">
        <v>11.56</v>
      </c>
      <c r="N109" s="75">
        <v>7.49</v>
      </c>
      <c r="O109" s="75">
        <v>17</v>
      </c>
      <c r="P109" s="76">
        <v>26</v>
      </c>
      <c r="Q109" s="81">
        <v>252980</v>
      </c>
    </row>
    <row r="110" spans="1:17" ht="14.5" x14ac:dyDescent="0.35">
      <c r="A110" s="37" t="s">
        <v>43</v>
      </c>
      <c r="B110" s="37">
        <v>1994</v>
      </c>
      <c r="C110" s="80"/>
      <c r="D110" s="75"/>
      <c r="E110" s="75"/>
      <c r="F110" s="76"/>
      <c r="G110" s="76"/>
      <c r="H110" s="80"/>
      <c r="I110" s="75"/>
      <c r="J110" s="75"/>
      <c r="K110" s="76"/>
      <c r="L110" s="81"/>
      <c r="M110" s="80">
        <v>14.11</v>
      </c>
      <c r="N110" s="75">
        <v>9.42</v>
      </c>
      <c r="O110" s="75">
        <v>20.23</v>
      </c>
      <c r="P110" s="76">
        <v>29</v>
      </c>
      <c r="Q110" s="81">
        <v>250311</v>
      </c>
    </row>
    <row r="111" spans="1:17" ht="14.5" x14ac:dyDescent="0.35">
      <c r="A111" s="37" t="s">
        <v>43</v>
      </c>
      <c r="B111" s="37">
        <v>1995</v>
      </c>
      <c r="C111" s="80"/>
      <c r="D111" s="75"/>
      <c r="E111" s="75"/>
      <c r="F111" s="76"/>
      <c r="G111" s="76"/>
      <c r="H111" s="80"/>
      <c r="I111" s="75"/>
      <c r="J111" s="75"/>
      <c r="K111" s="76"/>
      <c r="L111" s="81"/>
      <c r="M111" s="80">
        <v>13.76</v>
      </c>
      <c r="N111" s="75">
        <v>9.26</v>
      </c>
      <c r="O111" s="75">
        <v>19.63</v>
      </c>
      <c r="P111" s="76">
        <v>30</v>
      </c>
      <c r="Q111" s="81">
        <v>248663</v>
      </c>
    </row>
    <row r="112" spans="1:17" ht="14.5" x14ac:dyDescent="0.35">
      <c r="A112" s="37" t="s">
        <v>43</v>
      </c>
      <c r="B112" s="37">
        <v>1996</v>
      </c>
      <c r="C112" s="80"/>
      <c r="D112" s="75"/>
      <c r="E112" s="75"/>
      <c r="F112" s="76"/>
      <c r="G112" s="76"/>
      <c r="H112" s="80"/>
      <c r="I112" s="75"/>
      <c r="J112" s="75"/>
      <c r="K112" s="76"/>
      <c r="L112" s="81"/>
      <c r="M112" s="80">
        <v>8.4600000000000009</v>
      </c>
      <c r="N112" s="75">
        <v>5</v>
      </c>
      <c r="O112" s="75">
        <v>13.35</v>
      </c>
      <c r="P112" s="76">
        <v>18</v>
      </c>
      <c r="Q112" s="81">
        <v>248076</v>
      </c>
    </row>
    <row r="113" spans="1:17" ht="14.5" x14ac:dyDescent="0.35">
      <c r="A113" s="37" t="s">
        <v>43</v>
      </c>
      <c r="B113" s="37">
        <v>1997</v>
      </c>
      <c r="C113" s="80"/>
      <c r="D113" s="75"/>
      <c r="E113" s="75"/>
      <c r="F113" s="76"/>
      <c r="G113" s="76"/>
      <c r="H113" s="80"/>
      <c r="I113" s="75"/>
      <c r="J113" s="75"/>
      <c r="K113" s="76"/>
      <c r="L113" s="81"/>
      <c r="M113" s="80">
        <v>9.31</v>
      </c>
      <c r="N113" s="75">
        <v>5.68</v>
      </c>
      <c r="O113" s="75">
        <v>14.34</v>
      </c>
      <c r="P113" s="76">
        <v>20</v>
      </c>
      <c r="Q113" s="81">
        <v>248475</v>
      </c>
    </row>
    <row r="114" spans="1:17" ht="14.5" x14ac:dyDescent="0.35">
      <c r="A114" s="37" t="s">
        <v>43</v>
      </c>
      <c r="B114" s="37">
        <v>1998</v>
      </c>
      <c r="C114" s="80"/>
      <c r="D114" s="75"/>
      <c r="E114" s="75"/>
      <c r="F114" s="76"/>
      <c r="G114" s="76"/>
      <c r="H114" s="80"/>
      <c r="I114" s="75"/>
      <c r="J114" s="75"/>
      <c r="K114" s="76"/>
      <c r="L114" s="81"/>
      <c r="M114" s="80">
        <v>12.18</v>
      </c>
      <c r="N114" s="75">
        <v>8.01</v>
      </c>
      <c r="O114" s="75">
        <v>17.72</v>
      </c>
      <c r="P114" s="76">
        <v>27</v>
      </c>
      <c r="Q114" s="81">
        <v>248088</v>
      </c>
    </row>
    <row r="115" spans="1:17" ht="14.5" x14ac:dyDescent="0.35">
      <c r="A115" s="37" t="s">
        <v>43</v>
      </c>
      <c r="B115" s="37">
        <v>1999</v>
      </c>
      <c r="C115" s="80"/>
      <c r="D115" s="75"/>
      <c r="E115" s="75"/>
      <c r="F115" s="76"/>
      <c r="G115" s="76"/>
      <c r="H115" s="80"/>
      <c r="I115" s="75"/>
      <c r="J115" s="75"/>
      <c r="K115" s="76"/>
      <c r="L115" s="81"/>
      <c r="M115" s="80">
        <v>13.65</v>
      </c>
      <c r="N115" s="75">
        <v>9.26</v>
      </c>
      <c r="O115" s="75">
        <v>19.38</v>
      </c>
      <c r="P115" s="76">
        <v>31</v>
      </c>
      <c r="Q115" s="81">
        <v>247142</v>
      </c>
    </row>
    <row r="116" spans="1:17" ht="14.5" x14ac:dyDescent="0.35">
      <c r="A116" s="37" t="s">
        <v>43</v>
      </c>
      <c r="B116" s="37">
        <v>2000</v>
      </c>
      <c r="C116" s="80"/>
      <c r="D116" s="75"/>
      <c r="E116" s="75"/>
      <c r="F116" s="76"/>
      <c r="G116" s="76"/>
      <c r="H116" s="80"/>
      <c r="I116" s="75"/>
      <c r="J116" s="75"/>
      <c r="K116" s="76"/>
      <c r="L116" s="81"/>
      <c r="M116" s="80">
        <v>11.28</v>
      </c>
      <c r="N116" s="75">
        <v>7.35</v>
      </c>
      <c r="O116" s="75">
        <v>16.53</v>
      </c>
      <c r="P116" s="76">
        <v>26</v>
      </c>
      <c r="Q116" s="81">
        <v>246608</v>
      </c>
    </row>
    <row r="117" spans="1:17" ht="14.5" x14ac:dyDescent="0.35">
      <c r="A117" s="37" t="s">
        <v>43</v>
      </c>
      <c r="B117" s="37">
        <v>2001</v>
      </c>
      <c r="C117" s="80"/>
      <c r="D117" s="75"/>
      <c r="E117" s="75"/>
      <c r="F117" s="76"/>
      <c r="G117" s="76"/>
      <c r="H117" s="80"/>
      <c r="I117" s="75"/>
      <c r="J117" s="75"/>
      <c r="K117" s="76"/>
      <c r="L117" s="81"/>
      <c r="M117" s="80">
        <v>9.73</v>
      </c>
      <c r="N117" s="75">
        <v>6.16</v>
      </c>
      <c r="O117" s="75">
        <v>14.62</v>
      </c>
      <c r="P117" s="76">
        <v>23</v>
      </c>
      <c r="Q117" s="81">
        <v>243466</v>
      </c>
    </row>
    <row r="118" spans="1:17" ht="14.5" x14ac:dyDescent="0.35">
      <c r="A118" s="37" t="s">
        <v>43</v>
      </c>
      <c r="B118" s="37">
        <v>2002</v>
      </c>
      <c r="C118" s="80"/>
      <c r="D118" s="75"/>
      <c r="E118" s="75"/>
      <c r="F118" s="76"/>
      <c r="G118" s="76"/>
      <c r="H118" s="80"/>
      <c r="I118" s="75"/>
      <c r="J118" s="75"/>
      <c r="K118" s="76"/>
      <c r="L118" s="81"/>
      <c r="M118" s="80">
        <v>8.68</v>
      </c>
      <c r="N118" s="75">
        <v>5.29</v>
      </c>
      <c r="O118" s="75">
        <v>13.42</v>
      </c>
      <c r="P118" s="76">
        <v>20</v>
      </c>
      <c r="Q118" s="81">
        <v>238830</v>
      </c>
    </row>
    <row r="119" spans="1:17" ht="14.5" x14ac:dyDescent="0.35">
      <c r="A119" s="37" t="s">
        <v>43</v>
      </c>
      <c r="B119" s="37">
        <v>2003</v>
      </c>
      <c r="C119" s="80"/>
      <c r="D119" s="75"/>
      <c r="E119" s="75"/>
      <c r="F119" s="76"/>
      <c r="G119" s="76"/>
      <c r="H119" s="80"/>
      <c r="I119" s="75"/>
      <c r="J119" s="75"/>
      <c r="K119" s="76"/>
      <c r="L119" s="81"/>
      <c r="M119" s="80">
        <v>10.91</v>
      </c>
      <c r="N119" s="75">
        <v>7.04</v>
      </c>
      <c r="O119" s="75">
        <v>16.13</v>
      </c>
      <c r="P119" s="76">
        <v>25</v>
      </c>
      <c r="Q119" s="81">
        <v>234831</v>
      </c>
    </row>
    <row r="120" spans="1:17" ht="14.5" x14ac:dyDescent="0.35">
      <c r="A120" s="37" t="s">
        <v>43</v>
      </c>
      <c r="B120" s="37">
        <v>2004</v>
      </c>
      <c r="C120" s="80"/>
      <c r="D120" s="75"/>
      <c r="E120" s="75"/>
      <c r="F120" s="76"/>
      <c r="G120" s="76"/>
      <c r="H120" s="80"/>
      <c r="I120" s="75"/>
      <c r="J120" s="75"/>
      <c r="K120" s="76"/>
      <c r="L120" s="81"/>
      <c r="M120" s="80">
        <v>9.6</v>
      </c>
      <c r="N120" s="75">
        <v>6</v>
      </c>
      <c r="O120" s="75">
        <v>14.57</v>
      </c>
      <c r="P120" s="76">
        <v>22</v>
      </c>
      <c r="Q120" s="81">
        <v>231298</v>
      </c>
    </row>
    <row r="121" spans="1:17" ht="14.5" x14ac:dyDescent="0.35">
      <c r="A121" s="37" t="s">
        <v>43</v>
      </c>
      <c r="B121" s="37">
        <v>2005</v>
      </c>
      <c r="C121" s="80"/>
      <c r="D121" s="75"/>
      <c r="E121" s="75"/>
      <c r="F121" s="76"/>
      <c r="G121" s="76"/>
      <c r="H121" s="80"/>
      <c r="I121" s="75"/>
      <c r="J121" s="75"/>
      <c r="K121" s="76"/>
      <c r="L121" s="81"/>
      <c r="M121" s="80">
        <v>13.09</v>
      </c>
      <c r="N121" s="75">
        <v>8.86</v>
      </c>
      <c r="O121" s="75">
        <v>18.670000000000002</v>
      </c>
      <c r="P121" s="76">
        <v>31</v>
      </c>
      <c r="Q121" s="81">
        <v>228526</v>
      </c>
    </row>
    <row r="122" spans="1:17" ht="14.5" x14ac:dyDescent="0.35">
      <c r="A122" s="37" t="s">
        <v>43</v>
      </c>
      <c r="B122" s="37">
        <v>2006</v>
      </c>
      <c r="C122" s="80"/>
      <c r="D122" s="75"/>
      <c r="E122" s="75"/>
      <c r="F122" s="76"/>
      <c r="G122" s="76"/>
      <c r="H122" s="80"/>
      <c r="I122" s="75"/>
      <c r="J122" s="75"/>
      <c r="K122" s="76"/>
      <c r="L122" s="81"/>
      <c r="M122" s="80">
        <v>8.76</v>
      </c>
      <c r="N122" s="75">
        <v>5.39</v>
      </c>
      <c r="O122" s="75">
        <v>13.49</v>
      </c>
      <c r="P122" s="76">
        <v>21</v>
      </c>
      <c r="Q122" s="81">
        <v>226901</v>
      </c>
    </row>
    <row r="123" spans="1:17" ht="14.5" x14ac:dyDescent="0.35">
      <c r="A123" s="37" t="s">
        <v>43</v>
      </c>
      <c r="B123" s="37">
        <v>2007</v>
      </c>
      <c r="C123" s="80"/>
      <c r="D123" s="75"/>
      <c r="E123" s="75"/>
      <c r="F123" s="76"/>
      <c r="G123" s="76"/>
      <c r="H123" s="80"/>
      <c r="I123" s="75"/>
      <c r="J123" s="75"/>
      <c r="K123" s="76"/>
      <c r="L123" s="81"/>
      <c r="M123" s="80">
        <v>12.46</v>
      </c>
      <c r="N123" s="75">
        <v>8.36</v>
      </c>
      <c r="O123" s="75">
        <v>17.899999999999999</v>
      </c>
      <c r="P123" s="76">
        <v>30</v>
      </c>
      <c r="Q123" s="81">
        <v>225922</v>
      </c>
    </row>
    <row r="124" spans="1:17" ht="14.5" x14ac:dyDescent="0.35">
      <c r="A124" s="37" t="s">
        <v>43</v>
      </c>
      <c r="B124" s="37">
        <v>2008</v>
      </c>
      <c r="C124" s="80"/>
      <c r="D124" s="75"/>
      <c r="E124" s="75"/>
      <c r="F124" s="76"/>
      <c r="G124" s="76"/>
      <c r="H124" s="80"/>
      <c r="I124" s="75"/>
      <c r="J124" s="75"/>
      <c r="K124" s="76"/>
      <c r="L124" s="81"/>
      <c r="M124" s="80">
        <v>10.1</v>
      </c>
      <c r="N124" s="75">
        <v>6.35</v>
      </c>
      <c r="O124" s="75">
        <v>15.26</v>
      </c>
      <c r="P124" s="76">
        <v>23</v>
      </c>
      <c r="Q124" s="81">
        <v>226060</v>
      </c>
    </row>
    <row r="125" spans="1:17" ht="14.5" x14ac:dyDescent="0.35">
      <c r="A125" s="37" t="s">
        <v>43</v>
      </c>
      <c r="B125" s="37">
        <v>2009</v>
      </c>
      <c r="C125" s="80"/>
      <c r="D125" s="75"/>
      <c r="E125" s="75"/>
      <c r="F125" s="76"/>
      <c r="G125" s="76"/>
      <c r="H125" s="80"/>
      <c r="I125" s="75"/>
      <c r="J125" s="75"/>
      <c r="K125" s="76"/>
      <c r="L125" s="81"/>
      <c r="M125" s="80">
        <v>11.68</v>
      </c>
      <c r="N125" s="75">
        <v>7.72</v>
      </c>
      <c r="O125" s="75">
        <v>17</v>
      </c>
      <c r="P125" s="76">
        <v>28</v>
      </c>
      <c r="Q125" s="81">
        <v>227272</v>
      </c>
    </row>
    <row r="126" spans="1:17" ht="14.5" x14ac:dyDescent="0.35">
      <c r="A126" s="37" t="s">
        <v>43</v>
      </c>
      <c r="B126" s="37">
        <v>2010</v>
      </c>
      <c r="C126" s="80"/>
      <c r="D126" s="75"/>
      <c r="E126" s="75"/>
      <c r="F126" s="76"/>
      <c r="G126" s="76"/>
      <c r="H126" s="80"/>
      <c r="I126" s="75"/>
      <c r="J126" s="75"/>
      <c r="K126" s="76"/>
      <c r="L126" s="81"/>
      <c r="M126" s="80">
        <v>11.87</v>
      </c>
      <c r="N126" s="75">
        <v>7.84</v>
      </c>
      <c r="O126" s="75">
        <v>17.260000000000002</v>
      </c>
      <c r="P126" s="76">
        <v>28</v>
      </c>
      <c r="Q126" s="81">
        <v>227998</v>
      </c>
    </row>
    <row r="127" spans="1:17" ht="14.5" x14ac:dyDescent="0.35">
      <c r="A127" s="37" t="s">
        <v>43</v>
      </c>
      <c r="B127" s="37">
        <v>2011</v>
      </c>
      <c r="C127" s="80"/>
      <c r="D127" s="75"/>
      <c r="E127" s="75"/>
      <c r="F127" s="76"/>
      <c r="G127" s="76"/>
      <c r="H127" s="80"/>
      <c r="I127" s="75"/>
      <c r="J127" s="75"/>
      <c r="K127" s="76"/>
      <c r="L127" s="81"/>
      <c r="M127" s="80">
        <v>12.89</v>
      </c>
      <c r="N127" s="75">
        <v>8.68</v>
      </c>
      <c r="O127" s="75">
        <v>18.46</v>
      </c>
      <c r="P127" s="76">
        <v>31</v>
      </c>
      <c r="Q127" s="81">
        <v>228428</v>
      </c>
    </row>
    <row r="128" spans="1:17" ht="14.5" x14ac:dyDescent="0.35">
      <c r="A128" s="37" t="s">
        <v>43</v>
      </c>
      <c r="B128" s="37">
        <v>2012</v>
      </c>
      <c r="C128" s="80"/>
      <c r="D128" s="75"/>
      <c r="E128" s="75"/>
      <c r="F128" s="76"/>
      <c r="G128" s="76"/>
      <c r="H128" s="80"/>
      <c r="I128" s="75"/>
      <c r="J128" s="75"/>
      <c r="K128" s="76"/>
      <c r="L128" s="81"/>
      <c r="M128" s="80">
        <v>10.99</v>
      </c>
      <c r="N128" s="75">
        <v>7.18</v>
      </c>
      <c r="O128" s="75">
        <v>16.14</v>
      </c>
      <c r="P128" s="76">
        <v>27</v>
      </c>
      <c r="Q128" s="81">
        <v>228525</v>
      </c>
    </row>
    <row r="129" spans="1:17" ht="14.5" x14ac:dyDescent="0.35">
      <c r="A129" s="37" t="s">
        <v>43</v>
      </c>
      <c r="B129" s="37">
        <v>2013</v>
      </c>
      <c r="C129" s="80"/>
      <c r="D129" s="75"/>
      <c r="E129" s="75"/>
      <c r="F129" s="76"/>
      <c r="G129" s="76"/>
      <c r="H129" s="80"/>
      <c r="I129" s="75"/>
      <c r="J129" s="75"/>
      <c r="K129" s="76"/>
      <c r="L129" s="81"/>
      <c r="M129" s="80">
        <v>7.41</v>
      </c>
      <c r="N129" s="75">
        <v>4.47</v>
      </c>
      <c r="O129" s="75">
        <v>11.65</v>
      </c>
      <c r="P129" s="76">
        <v>20</v>
      </c>
      <c r="Q129" s="81">
        <v>228626</v>
      </c>
    </row>
    <row r="130" spans="1:17" ht="14.5" x14ac:dyDescent="0.35">
      <c r="A130" s="37" t="s">
        <v>43</v>
      </c>
      <c r="B130" s="37">
        <v>2014</v>
      </c>
      <c r="C130" s="80"/>
      <c r="D130" s="75"/>
      <c r="E130" s="75"/>
      <c r="F130" s="76"/>
      <c r="G130" s="76"/>
      <c r="H130" s="80"/>
      <c r="I130" s="75"/>
      <c r="J130" s="75"/>
      <c r="K130" s="76"/>
      <c r="L130" s="81"/>
      <c r="M130" s="80">
        <v>13.4</v>
      </c>
      <c r="N130" s="75">
        <v>9.1</v>
      </c>
      <c r="O130" s="75">
        <v>19.04</v>
      </c>
      <c r="P130" s="76">
        <v>32</v>
      </c>
      <c r="Q130" s="81">
        <v>228042</v>
      </c>
    </row>
    <row r="131" spans="1:17" ht="14.5" x14ac:dyDescent="0.35">
      <c r="A131" s="37" t="s">
        <v>43</v>
      </c>
      <c r="B131" s="37">
        <v>2015</v>
      </c>
      <c r="C131" s="80"/>
      <c r="D131" s="75"/>
      <c r="E131" s="75"/>
      <c r="F131" s="76"/>
      <c r="G131" s="76"/>
      <c r="H131" s="80"/>
      <c r="I131" s="75"/>
      <c r="J131" s="75"/>
      <c r="K131" s="76"/>
      <c r="L131" s="81"/>
      <c r="M131" s="80">
        <v>13.08</v>
      </c>
      <c r="N131" s="75">
        <v>8.9</v>
      </c>
      <c r="O131" s="75">
        <v>18.579999999999998</v>
      </c>
      <c r="P131" s="76">
        <v>33</v>
      </c>
      <c r="Q131" s="81">
        <v>227958</v>
      </c>
    </row>
    <row r="132" spans="1:17" ht="14.5" x14ac:dyDescent="0.35">
      <c r="A132" s="37" t="s">
        <v>43</v>
      </c>
      <c r="B132" s="37">
        <v>2016</v>
      </c>
      <c r="C132" s="80"/>
      <c r="D132" s="75"/>
      <c r="E132" s="75"/>
      <c r="F132" s="76"/>
      <c r="G132" s="76"/>
      <c r="H132" s="80"/>
      <c r="I132" s="75"/>
      <c r="J132" s="75"/>
      <c r="K132" s="76"/>
      <c r="L132" s="81"/>
      <c r="M132" s="80">
        <v>9.49</v>
      </c>
      <c r="N132" s="75">
        <v>6.06</v>
      </c>
      <c r="O132" s="75">
        <v>14.23</v>
      </c>
      <c r="P132" s="76">
        <v>25</v>
      </c>
      <c r="Q132" s="81">
        <v>226714</v>
      </c>
    </row>
    <row r="133" spans="1:17" ht="14.5" x14ac:dyDescent="0.35">
      <c r="A133" s="37" t="s">
        <v>43</v>
      </c>
      <c r="B133" s="37">
        <v>2017</v>
      </c>
      <c r="C133" s="80"/>
      <c r="D133" s="75"/>
      <c r="E133" s="75"/>
      <c r="F133" s="76"/>
      <c r="G133" s="76"/>
      <c r="H133" s="80"/>
      <c r="I133" s="75"/>
      <c r="J133" s="75"/>
      <c r="K133" s="76"/>
      <c r="L133" s="81"/>
      <c r="M133" s="80">
        <v>10.29</v>
      </c>
      <c r="N133" s="75">
        <v>6.82</v>
      </c>
      <c r="O133" s="75">
        <v>15.03</v>
      </c>
      <c r="P133" s="76">
        <v>29</v>
      </c>
      <c r="Q133" s="81">
        <v>225104</v>
      </c>
    </row>
    <row r="134" spans="1:17" ht="14.5" x14ac:dyDescent="0.35">
      <c r="A134" s="37" t="s">
        <v>43</v>
      </c>
      <c r="B134" s="37">
        <v>2018</v>
      </c>
      <c r="C134" s="80"/>
      <c r="D134" s="75"/>
      <c r="E134" s="75"/>
      <c r="F134" s="76"/>
      <c r="G134" s="76"/>
      <c r="H134" s="80"/>
      <c r="I134" s="75"/>
      <c r="J134" s="75"/>
      <c r="K134" s="74"/>
      <c r="L134" s="81"/>
      <c r="M134" s="80">
        <v>8.59</v>
      </c>
      <c r="N134" s="75">
        <v>5.29</v>
      </c>
      <c r="O134" s="75">
        <v>13.23</v>
      </c>
      <c r="P134" s="74">
        <v>22</v>
      </c>
      <c r="Q134" s="81">
        <v>224168</v>
      </c>
    </row>
    <row r="135" spans="1:17" ht="14.5" x14ac:dyDescent="0.35">
      <c r="A135" s="37" t="s">
        <v>43</v>
      </c>
      <c r="B135" s="37">
        <v>2019</v>
      </c>
      <c r="C135" s="80"/>
      <c r="D135" s="75"/>
      <c r="E135" s="75"/>
      <c r="F135" s="76"/>
      <c r="G135" s="76"/>
      <c r="H135" s="80"/>
      <c r="I135" s="75"/>
      <c r="J135" s="75"/>
      <c r="K135" s="74"/>
      <c r="L135" s="81"/>
      <c r="M135" s="80">
        <v>9.84</v>
      </c>
      <c r="N135" s="75">
        <v>6.35</v>
      </c>
      <c r="O135" s="75">
        <v>14.63</v>
      </c>
      <c r="P135" s="74">
        <v>26</v>
      </c>
      <c r="Q135" s="81">
        <v>223461</v>
      </c>
    </row>
    <row r="136" spans="1:17" ht="14.5" x14ac:dyDescent="0.35">
      <c r="A136" s="37" t="s">
        <v>43</v>
      </c>
      <c r="B136" s="37" t="s">
        <v>66</v>
      </c>
      <c r="C136" s="80"/>
      <c r="D136" s="75"/>
      <c r="E136" s="75"/>
      <c r="F136" s="76"/>
      <c r="G136" s="76"/>
      <c r="H136" s="80"/>
      <c r="I136" s="75"/>
      <c r="J136" s="75"/>
      <c r="K136" s="76"/>
      <c r="L136" s="81"/>
      <c r="M136" s="80">
        <v>10.28</v>
      </c>
      <c r="N136" s="75">
        <v>8.57</v>
      </c>
      <c r="O136" s="75">
        <v>12.23</v>
      </c>
      <c r="P136" s="76">
        <v>135</v>
      </c>
      <c r="Q136" s="81">
        <v>1127405</v>
      </c>
    </row>
    <row r="137" spans="1:17" ht="14.5" x14ac:dyDescent="0.35">
      <c r="A137" s="37" t="s">
        <v>42</v>
      </c>
      <c r="B137" s="37">
        <v>1988</v>
      </c>
      <c r="C137" s="80"/>
      <c r="D137" s="75"/>
      <c r="E137" s="75"/>
      <c r="F137" s="76"/>
      <c r="G137" s="76"/>
      <c r="H137" s="80"/>
      <c r="I137" s="75"/>
      <c r="J137" s="75"/>
      <c r="K137" s="76"/>
      <c r="L137" s="81"/>
      <c r="M137" s="80">
        <v>17.100000000000001</v>
      </c>
      <c r="N137" s="75">
        <v>15.29</v>
      </c>
      <c r="O137" s="75">
        <v>19.09</v>
      </c>
      <c r="P137" s="76">
        <v>333</v>
      </c>
      <c r="Q137" s="81">
        <v>1725701</v>
      </c>
    </row>
    <row r="138" spans="1:17" ht="14.5" x14ac:dyDescent="0.35">
      <c r="A138" s="37" t="s">
        <v>42</v>
      </c>
      <c r="B138" s="37">
        <v>1989</v>
      </c>
      <c r="C138" s="80"/>
      <c r="D138" s="75"/>
      <c r="E138" s="75"/>
      <c r="F138" s="76"/>
      <c r="G138" s="76"/>
      <c r="H138" s="80"/>
      <c r="I138" s="75"/>
      <c r="J138" s="75"/>
      <c r="K138" s="76"/>
      <c r="L138" s="81"/>
      <c r="M138" s="80">
        <v>17.18</v>
      </c>
      <c r="N138" s="75">
        <v>15.35</v>
      </c>
      <c r="O138" s="75">
        <v>19.170000000000002</v>
      </c>
      <c r="P138" s="76">
        <v>332</v>
      </c>
      <c r="Q138" s="81">
        <v>1727316</v>
      </c>
    </row>
    <row r="139" spans="1:17" ht="14.5" x14ac:dyDescent="0.35">
      <c r="A139" s="37" t="s">
        <v>42</v>
      </c>
      <c r="B139" s="37">
        <v>1990</v>
      </c>
      <c r="C139" s="80"/>
      <c r="D139" s="75"/>
      <c r="E139" s="75"/>
      <c r="F139" s="76"/>
      <c r="G139" s="76"/>
      <c r="H139" s="80"/>
      <c r="I139" s="75"/>
      <c r="J139" s="75"/>
      <c r="K139" s="76"/>
      <c r="L139" s="81"/>
      <c r="M139" s="80">
        <v>18.57</v>
      </c>
      <c r="N139" s="75">
        <v>16.66</v>
      </c>
      <c r="O139" s="75">
        <v>20.64</v>
      </c>
      <c r="P139" s="76">
        <v>357</v>
      </c>
      <c r="Q139" s="81">
        <v>1716226</v>
      </c>
    </row>
    <row r="140" spans="1:17" ht="14.5" x14ac:dyDescent="0.35">
      <c r="A140" s="37" t="s">
        <v>42</v>
      </c>
      <c r="B140" s="37">
        <v>1991</v>
      </c>
      <c r="C140" s="80"/>
      <c r="D140" s="75"/>
      <c r="E140" s="75"/>
      <c r="F140" s="76"/>
      <c r="G140" s="76"/>
      <c r="H140" s="80"/>
      <c r="I140" s="75"/>
      <c r="J140" s="75"/>
      <c r="K140" s="76"/>
      <c r="L140" s="81"/>
      <c r="M140" s="80">
        <v>17.41</v>
      </c>
      <c r="N140" s="75">
        <v>15.57</v>
      </c>
      <c r="O140" s="75">
        <v>19.420000000000002</v>
      </c>
      <c r="P140" s="76">
        <v>335</v>
      </c>
      <c r="Q140" s="81">
        <v>1707028</v>
      </c>
    </row>
    <row r="141" spans="1:17" ht="14.5" x14ac:dyDescent="0.35">
      <c r="A141" s="37" t="s">
        <v>42</v>
      </c>
      <c r="B141" s="37">
        <v>1992</v>
      </c>
      <c r="C141" s="80"/>
      <c r="D141" s="75"/>
      <c r="E141" s="75"/>
      <c r="F141" s="76"/>
      <c r="G141" s="76"/>
      <c r="H141" s="80"/>
      <c r="I141" s="75"/>
      <c r="J141" s="75"/>
      <c r="K141" s="76"/>
      <c r="L141" s="81"/>
      <c r="M141" s="80">
        <v>17.07</v>
      </c>
      <c r="N141" s="75">
        <v>15.26</v>
      </c>
      <c r="O141" s="75">
        <v>19.03</v>
      </c>
      <c r="P141" s="76">
        <v>335</v>
      </c>
      <c r="Q141" s="81">
        <v>1700278</v>
      </c>
    </row>
    <row r="142" spans="1:17" ht="14.5" x14ac:dyDescent="0.35">
      <c r="A142" s="37" t="s">
        <v>42</v>
      </c>
      <c r="B142" s="37">
        <v>1993</v>
      </c>
      <c r="C142" s="80"/>
      <c r="D142" s="75"/>
      <c r="E142" s="75"/>
      <c r="F142" s="76"/>
      <c r="G142" s="76"/>
      <c r="H142" s="80"/>
      <c r="I142" s="75"/>
      <c r="J142" s="75"/>
      <c r="K142" s="76"/>
      <c r="L142" s="81"/>
      <c r="M142" s="80">
        <v>17.600000000000001</v>
      </c>
      <c r="N142" s="75">
        <v>15.75</v>
      </c>
      <c r="O142" s="75">
        <v>19.61</v>
      </c>
      <c r="P142" s="76">
        <v>340</v>
      </c>
      <c r="Q142" s="81">
        <v>1683057</v>
      </c>
    </row>
    <row r="143" spans="1:17" ht="14.5" x14ac:dyDescent="0.35">
      <c r="A143" s="37" t="s">
        <v>42</v>
      </c>
      <c r="B143" s="37">
        <v>1994</v>
      </c>
      <c r="C143" s="80"/>
      <c r="D143" s="75"/>
      <c r="E143" s="75"/>
      <c r="F143" s="76"/>
      <c r="G143" s="76"/>
      <c r="H143" s="80"/>
      <c r="I143" s="75"/>
      <c r="J143" s="75"/>
      <c r="K143" s="76"/>
      <c r="L143" s="81"/>
      <c r="M143" s="80">
        <v>16.399999999999999</v>
      </c>
      <c r="N143" s="75">
        <v>14.65</v>
      </c>
      <c r="O143" s="75">
        <v>18.309999999999999</v>
      </c>
      <c r="P143" s="76">
        <v>327</v>
      </c>
      <c r="Q143" s="81">
        <v>1658534</v>
      </c>
    </row>
    <row r="144" spans="1:17" ht="14.5" x14ac:dyDescent="0.35">
      <c r="A144" s="37" t="s">
        <v>42</v>
      </c>
      <c r="B144" s="37">
        <v>1995</v>
      </c>
      <c r="C144" s="80"/>
      <c r="D144" s="75"/>
      <c r="E144" s="75"/>
      <c r="F144" s="76"/>
      <c r="G144" s="76"/>
      <c r="H144" s="80"/>
      <c r="I144" s="75"/>
      <c r="J144" s="75"/>
      <c r="K144" s="76"/>
      <c r="L144" s="81"/>
      <c r="M144" s="80">
        <v>15.85</v>
      </c>
      <c r="N144" s="75">
        <v>14.1</v>
      </c>
      <c r="O144" s="75">
        <v>17.760000000000002</v>
      </c>
      <c r="P144" s="76">
        <v>307</v>
      </c>
      <c r="Q144" s="81">
        <v>1642830</v>
      </c>
    </row>
    <row r="145" spans="1:18" ht="14.5" x14ac:dyDescent="0.35">
      <c r="A145" s="37" t="s">
        <v>42</v>
      </c>
      <c r="B145" s="37">
        <v>1996</v>
      </c>
      <c r="C145" s="80"/>
      <c r="D145" s="75"/>
      <c r="E145" s="75"/>
      <c r="F145" s="76"/>
      <c r="G145" s="76"/>
      <c r="H145" s="80"/>
      <c r="I145" s="75"/>
      <c r="J145" s="75"/>
      <c r="K145" s="76"/>
      <c r="L145" s="81"/>
      <c r="M145" s="80">
        <v>15.62</v>
      </c>
      <c r="N145" s="75">
        <v>13.89</v>
      </c>
      <c r="O145" s="75">
        <v>17.510000000000002</v>
      </c>
      <c r="P145" s="76">
        <v>307</v>
      </c>
      <c r="Q145" s="81">
        <v>1636629</v>
      </c>
    </row>
    <row r="146" spans="1:18" ht="14.5" x14ac:dyDescent="0.35">
      <c r="A146" s="37" t="s">
        <v>42</v>
      </c>
      <c r="B146" s="37">
        <v>1997</v>
      </c>
      <c r="C146" s="80"/>
      <c r="D146" s="75"/>
      <c r="E146" s="75"/>
      <c r="F146" s="76"/>
      <c r="G146" s="76"/>
      <c r="H146" s="80"/>
      <c r="I146" s="75"/>
      <c r="J146" s="75"/>
      <c r="K146" s="76"/>
      <c r="L146" s="81"/>
      <c r="M146" s="80">
        <v>16.13</v>
      </c>
      <c r="N146" s="75">
        <v>14.39</v>
      </c>
      <c r="O146" s="75">
        <v>18.04</v>
      </c>
      <c r="P146" s="76">
        <v>318</v>
      </c>
      <c r="Q146" s="81">
        <v>1639951</v>
      </c>
    </row>
    <row r="147" spans="1:18" ht="14.5" x14ac:dyDescent="0.35">
      <c r="A147" s="37" t="s">
        <v>42</v>
      </c>
      <c r="B147" s="37">
        <v>1998</v>
      </c>
      <c r="C147" s="80"/>
      <c r="D147" s="75"/>
      <c r="E147" s="75"/>
      <c r="F147" s="76"/>
      <c r="G147" s="76"/>
      <c r="H147" s="80"/>
      <c r="I147" s="75"/>
      <c r="J147" s="75"/>
      <c r="K147" s="76"/>
      <c r="L147" s="81"/>
      <c r="M147" s="80">
        <v>14.65</v>
      </c>
      <c r="N147" s="75">
        <v>13.01</v>
      </c>
      <c r="O147" s="75">
        <v>16.45</v>
      </c>
      <c r="P147" s="76">
        <v>295</v>
      </c>
      <c r="Q147" s="81">
        <v>1640357</v>
      </c>
    </row>
    <row r="148" spans="1:18" ht="14.5" x14ac:dyDescent="0.35">
      <c r="A148" s="37" t="s">
        <v>42</v>
      </c>
      <c r="B148" s="37">
        <v>1999</v>
      </c>
      <c r="C148" s="80"/>
      <c r="D148" s="75"/>
      <c r="E148" s="75"/>
      <c r="F148" s="76"/>
      <c r="G148" s="76"/>
      <c r="H148" s="80"/>
      <c r="I148" s="75"/>
      <c r="J148" s="75"/>
      <c r="K148" s="76"/>
      <c r="L148" s="81"/>
      <c r="M148" s="80">
        <v>16.98</v>
      </c>
      <c r="N148" s="75">
        <v>15.21</v>
      </c>
      <c r="O148" s="75">
        <v>18.91</v>
      </c>
      <c r="P148" s="76">
        <v>342</v>
      </c>
      <c r="Q148" s="81">
        <v>1636117</v>
      </c>
    </row>
    <row r="149" spans="1:18" ht="14.5" x14ac:dyDescent="0.35">
      <c r="A149" s="37" t="s">
        <v>42</v>
      </c>
      <c r="B149" s="37">
        <v>2000</v>
      </c>
      <c r="C149" s="80"/>
      <c r="D149" s="75"/>
      <c r="E149" s="75"/>
      <c r="F149" s="76"/>
      <c r="G149" s="76"/>
      <c r="H149" s="80"/>
      <c r="I149" s="75"/>
      <c r="J149" s="75"/>
      <c r="K149" s="76"/>
      <c r="L149" s="81"/>
      <c r="M149" s="80">
        <v>14.97</v>
      </c>
      <c r="N149" s="75">
        <v>13.3</v>
      </c>
      <c r="O149" s="75">
        <v>16.8</v>
      </c>
      <c r="P149" s="76">
        <v>301</v>
      </c>
      <c r="Q149" s="81">
        <v>1627536</v>
      </c>
    </row>
    <row r="150" spans="1:18" ht="14.5" x14ac:dyDescent="0.35">
      <c r="A150" s="37" t="s">
        <v>42</v>
      </c>
      <c r="B150" s="37">
        <v>2001</v>
      </c>
      <c r="C150" s="80"/>
      <c r="D150" s="75"/>
      <c r="E150" s="75"/>
      <c r="F150" s="76"/>
      <c r="G150" s="76"/>
      <c r="H150" s="80"/>
      <c r="I150" s="75"/>
      <c r="J150" s="75"/>
      <c r="K150" s="76"/>
      <c r="L150" s="81"/>
      <c r="M150" s="80">
        <v>14.87</v>
      </c>
      <c r="N150" s="75">
        <v>13.21</v>
      </c>
      <c r="O150" s="75">
        <v>16.7</v>
      </c>
      <c r="P150" s="76">
        <v>298</v>
      </c>
      <c r="Q150" s="81">
        <v>1608127</v>
      </c>
    </row>
    <row r="151" spans="1:18" ht="14.5" x14ac:dyDescent="0.35">
      <c r="A151" s="37" t="s">
        <v>42</v>
      </c>
      <c r="B151" s="37">
        <v>2002</v>
      </c>
      <c r="C151" s="80"/>
      <c r="D151" s="75"/>
      <c r="E151" s="75"/>
      <c r="F151" s="76"/>
      <c r="G151" s="76"/>
      <c r="H151" s="80"/>
      <c r="I151" s="75"/>
      <c r="J151" s="75"/>
      <c r="K151" s="76"/>
      <c r="L151" s="81"/>
      <c r="M151" s="80">
        <v>15.58</v>
      </c>
      <c r="N151" s="75">
        <v>13.87</v>
      </c>
      <c r="O151" s="75">
        <v>17.45</v>
      </c>
      <c r="P151" s="76">
        <v>312</v>
      </c>
      <c r="Q151" s="81">
        <v>1571997</v>
      </c>
    </row>
    <row r="152" spans="1:18" ht="14.5" x14ac:dyDescent="0.35">
      <c r="A152" s="37" t="s">
        <v>42</v>
      </c>
      <c r="B152" s="37">
        <v>2003</v>
      </c>
      <c r="C152" s="80"/>
      <c r="D152" s="75"/>
      <c r="E152" s="75"/>
      <c r="F152" s="76"/>
      <c r="G152" s="76"/>
      <c r="H152" s="80"/>
      <c r="I152" s="75"/>
      <c r="J152" s="75"/>
      <c r="K152" s="76"/>
      <c r="L152" s="81"/>
      <c r="M152" s="80">
        <v>14.26</v>
      </c>
      <c r="N152" s="75">
        <v>12.64</v>
      </c>
      <c r="O152" s="75">
        <v>16.05</v>
      </c>
      <c r="P152" s="76">
        <v>290</v>
      </c>
      <c r="Q152" s="81">
        <v>1543136</v>
      </c>
    </row>
    <row r="153" spans="1:18" ht="14.5" x14ac:dyDescent="0.35">
      <c r="A153" s="37" t="s">
        <v>42</v>
      </c>
      <c r="B153" s="37">
        <v>2004</v>
      </c>
      <c r="C153" s="80"/>
      <c r="D153" s="75"/>
      <c r="E153" s="75"/>
      <c r="F153" s="76"/>
      <c r="G153" s="76"/>
      <c r="H153" s="80"/>
      <c r="I153" s="75"/>
      <c r="J153" s="75"/>
      <c r="K153" s="76"/>
      <c r="L153" s="81"/>
      <c r="M153" s="80">
        <v>13.02</v>
      </c>
      <c r="N153" s="75">
        <v>11.46</v>
      </c>
      <c r="O153" s="75">
        <v>14.76</v>
      </c>
      <c r="P153" s="76">
        <v>262</v>
      </c>
      <c r="Q153" s="81">
        <v>1515725</v>
      </c>
    </row>
    <row r="154" spans="1:18" ht="14.5" x14ac:dyDescent="0.35">
      <c r="A154" s="37" t="s">
        <v>42</v>
      </c>
      <c r="B154" s="37">
        <v>2005</v>
      </c>
      <c r="C154" s="80"/>
      <c r="D154" s="75"/>
      <c r="E154" s="75"/>
      <c r="F154" s="76"/>
      <c r="G154" s="76"/>
      <c r="H154" s="80"/>
      <c r="I154" s="75"/>
      <c r="J154" s="75"/>
      <c r="K154" s="76"/>
      <c r="L154" s="81"/>
      <c r="M154" s="80">
        <v>14.12</v>
      </c>
      <c r="N154" s="75">
        <v>12.47</v>
      </c>
      <c r="O154" s="75">
        <v>15.94</v>
      </c>
      <c r="P154" s="76">
        <v>281</v>
      </c>
      <c r="Q154" s="81">
        <v>1493903</v>
      </c>
    </row>
    <row r="155" spans="1:18" ht="14.5" x14ac:dyDescent="0.35">
      <c r="A155" s="37" t="s">
        <v>42</v>
      </c>
      <c r="B155" s="37">
        <v>2006</v>
      </c>
      <c r="C155" s="80"/>
      <c r="D155" s="75"/>
      <c r="E155" s="75"/>
      <c r="F155" s="76"/>
      <c r="G155" s="76"/>
      <c r="H155" s="80"/>
      <c r="I155" s="75"/>
      <c r="J155" s="75"/>
      <c r="K155" s="76"/>
      <c r="L155" s="81"/>
      <c r="M155" s="80">
        <v>14.91</v>
      </c>
      <c r="N155" s="75">
        <v>13.2</v>
      </c>
      <c r="O155" s="75">
        <v>16.79</v>
      </c>
      <c r="P155" s="76">
        <v>295</v>
      </c>
      <c r="Q155" s="81">
        <v>1475254</v>
      </c>
    </row>
    <row r="156" spans="1:18" ht="14.5" x14ac:dyDescent="0.35">
      <c r="A156" s="37" t="s">
        <v>42</v>
      </c>
      <c r="B156" s="37">
        <v>2007</v>
      </c>
      <c r="C156" s="80"/>
      <c r="D156" s="75"/>
      <c r="E156" s="75"/>
      <c r="F156" s="76"/>
      <c r="G156" s="76"/>
      <c r="H156" s="80"/>
      <c r="I156" s="75"/>
      <c r="J156" s="75"/>
      <c r="K156" s="76"/>
      <c r="L156" s="76"/>
      <c r="M156" s="80">
        <v>14.84</v>
      </c>
      <c r="N156" s="75">
        <v>13.14</v>
      </c>
      <c r="O156" s="75">
        <v>16.71</v>
      </c>
      <c r="P156" s="76">
        <v>294</v>
      </c>
      <c r="Q156" s="81">
        <v>1464420</v>
      </c>
    </row>
    <row r="157" spans="1:18" ht="14.5" x14ac:dyDescent="0.35">
      <c r="A157" s="37" t="s">
        <v>42</v>
      </c>
      <c r="B157" s="37">
        <v>2008</v>
      </c>
      <c r="C157" s="80"/>
      <c r="D157" s="75"/>
      <c r="E157" s="75"/>
      <c r="F157" s="76"/>
      <c r="G157" s="76"/>
      <c r="H157" s="80"/>
      <c r="I157" s="75"/>
      <c r="J157" s="75"/>
      <c r="K157" s="76"/>
      <c r="L157" s="76"/>
      <c r="M157" s="80">
        <v>13.96</v>
      </c>
      <c r="N157" s="75">
        <v>12.32</v>
      </c>
      <c r="O157" s="75">
        <v>15.78</v>
      </c>
      <c r="P157" s="76">
        <v>282</v>
      </c>
      <c r="Q157" s="81">
        <v>1460499</v>
      </c>
    </row>
    <row r="158" spans="1:18" ht="14.5" x14ac:dyDescent="0.35">
      <c r="A158" s="37" t="s">
        <v>42</v>
      </c>
      <c r="B158" s="37">
        <v>2009</v>
      </c>
      <c r="C158" s="80"/>
      <c r="D158" s="75"/>
      <c r="E158" s="75"/>
      <c r="F158" s="76"/>
      <c r="G158" s="76"/>
      <c r="H158" s="80"/>
      <c r="I158" s="75"/>
      <c r="J158" s="75"/>
      <c r="K158" s="76"/>
      <c r="L158" s="76"/>
      <c r="M158" s="80">
        <v>15.74</v>
      </c>
      <c r="N158" s="75">
        <v>13.97</v>
      </c>
      <c r="O158" s="75">
        <v>17.7</v>
      </c>
      <c r="P158" s="76">
        <v>306</v>
      </c>
      <c r="Q158" s="76">
        <v>1455446</v>
      </c>
      <c r="R158" s="114"/>
    </row>
    <row r="159" spans="1:18" ht="14.5" x14ac:dyDescent="0.35">
      <c r="A159" s="37" t="s">
        <v>42</v>
      </c>
      <c r="B159" s="37">
        <v>2010</v>
      </c>
      <c r="C159" s="80"/>
      <c r="D159" s="75"/>
      <c r="E159" s="75"/>
      <c r="F159" s="76"/>
      <c r="G159" s="76"/>
      <c r="H159" s="80"/>
      <c r="I159" s="75"/>
      <c r="J159" s="75"/>
      <c r="K159" s="76"/>
      <c r="L159" s="76"/>
      <c r="M159" s="80">
        <v>11.53</v>
      </c>
      <c r="N159" s="75">
        <v>10.07</v>
      </c>
      <c r="O159" s="75">
        <v>13.17</v>
      </c>
      <c r="P159" s="76">
        <v>241</v>
      </c>
      <c r="Q159" s="76">
        <v>1448407</v>
      </c>
      <c r="R159" s="114"/>
    </row>
    <row r="160" spans="1:18" ht="14.5" x14ac:dyDescent="0.35">
      <c r="A160" s="37" t="s">
        <v>42</v>
      </c>
      <c r="B160" s="37">
        <v>2011</v>
      </c>
      <c r="C160" s="80"/>
      <c r="D160" s="75"/>
      <c r="E160" s="75"/>
      <c r="F160" s="76"/>
      <c r="G160" s="76"/>
      <c r="H160" s="80"/>
      <c r="I160" s="75"/>
      <c r="J160" s="75"/>
      <c r="K160" s="76"/>
      <c r="L160" s="76"/>
      <c r="M160" s="80">
        <v>13.07</v>
      </c>
      <c r="N160" s="75">
        <v>11.49</v>
      </c>
      <c r="O160" s="75">
        <v>14.82</v>
      </c>
      <c r="P160" s="76">
        <v>272</v>
      </c>
      <c r="Q160" s="76">
        <v>1450910</v>
      </c>
      <c r="R160" s="114"/>
    </row>
    <row r="161" spans="1:18" ht="14.5" x14ac:dyDescent="0.35">
      <c r="A161" s="37" t="s">
        <v>42</v>
      </c>
      <c r="B161" s="37">
        <v>2012</v>
      </c>
      <c r="C161" s="80"/>
      <c r="D161" s="75"/>
      <c r="E161" s="75"/>
      <c r="F161" s="76"/>
      <c r="G161" s="76"/>
      <c r="H161" s="80"/>
      <c r="I161" s="75"/>
      <c r="J161" s="75"/>
      <c r="K161" s="76"/>
      <c r="L161" s="76"/>
      <c r="M161" s="80">
        <v>14.86</v>
      </c>
      <c r="N161" s="75">
        <v>13.17</v>
      </c>
      <c r="O161" s="75">
        <v>16.72</v>
      </c>
      <c r="P161" s="76">
        <v>310</v>
      </c>
      <c r="Q161" s="76">
        <v>1456881</v>
      </c>
      <c r="R161" s="114"/>
    </row>
    <row r="162" spans="1:18" ht="14.5" x14ac:dyDescent="0.35">
      <c r="A162" s="37" t="s">
        <v>42</v>
      </c>
      <c r="B162" s="37">
        <v>2013</v>
      </c>
      <c r="C162" s="80"/>
      <c r="D162" s="75"/>
      <c r="E162" s="75"/>
      <c r="F162" s="76"/>
      <c r="G162" s="76"/>
      <c r="H162" s="80"/>
      <c r="I162" s="75"/>
      <c r="J162" s="75"/>
      <c r="K162" s="76"/>
      <c r="L162" s="76"/>
      <c r="M162" s="80">
        <v>12.37</v>
      </c>
      <c r="N162" s="75">
        <v>10.86</v>
      </c>
      <c r="O162" s="75">
        <v>14.05</v>
      </c>
      <c r="P162" s="76">
        <v>264</v>
      </c>
      <c r="Q162" s="76">
        <v>1461823</v>
      </c>
      <c r="R162" s="114"/>
    </row>
    <row r="163" spans="1:18" ht="14.5" x14ac:dyDescent="0.35">
      <c r="A163" s="37" t="s">
        <v>42</v>
      </c>
      <c r="B163" s="37">
        <v>2014</v>
      </c>
      <c r="C163" s="80"/>
      <c r="D163" s="75"/>
      <c r="E163" s="75"/>
      <c r="F163" s="76"/>
      <c r="G163" s="76"/>
      <c r="H163" s="80"/>
      <c r="I163" s="75"/>
      <c r="J163" s="75"/>
      <c r="K163" s="76"/>
      <c r="L163" s="76"/>
      <c r="M163" s="80">
        <v>13.12</v>
      </c>
      <c r="N163" s="75">
        <v>11.52</v>
      </c>
      <c r="O163" s="75">
        <v>14.9</v>
      </c>
      <c r="P163" s="76">
        <v>271</v>
      </c>
      <c r="Q163" s="76">
        <v>1465933</v>
      </c>
      <c r="R163" s="114"/>
    </row>
    <row r="164" spans="1:18" ht="14.5" x14ac:dyDescent="0.35">
      <c r="A164" s="37" t="s">
        <v>42</v>
      </c>
      <c r="B164" s="37">
        <v>2015</v>
      </c>
      <c r="C164" s="80"/>
      <c r="D164" s="75"/>
      <c r="E164" s="75"/>
      <c r="F164" s="76"/>
      <c r="G164" s="76"/>
      <c r="H164" s="80"/>
      <c r="I164" s="75"/>
      <c r="J164" s="75"/>
      <c r="K164" s="76"/>
      <c r="L164" s="76"/>
      <c r="M164" s="80">
        <v>13.97</v>
      </c>
      <c r="N164" s="75">
        <v>12.3</v>
      </c>
      <c r="O164" s="75">
        <v>15.83</v>
      </c>
      <c r="P164" s="76">
        <v>283</v>
      </c>
      <c r="Q164" s="76">
        <v>1466276</v>
      </c>
      <c r="R164" s="114"/>
    </row>
    <row r="165" spans="1:18" ht="14.5" x14ac:dyDescent="0.35">
      <c r="A165" s="37" t="s">
        <v>42</v>
      </c>
      <c r="B165" s="37">
        <v>2016</v>
      </c>
      <c r="C165" s="80"/>
      <c r="D165" s="75"/>
      <c r="E165" s="75"/>
      <c r="F165" s="76"/>
      <c r="G165" s="76"/>
      <c r="H165" s="80"/>
      <c r="I165" s="75"/>
      <c r="J165" s="75"/>
      <c r="K165" s="76"/>
      <c r="L165" s="76"/>
      <c r="M165" s="80">
        <v>11.17</v>
      </c>
      <c r="N165" s="75">
        <v>9.73</v>
      </c>
      <c r="O165" s="75">
        <v>12.79</v>
      </c>
      <c r="P165" s="76">
        <v>241</v>
      </c>
      <c r="Q165" s="76">
        <v>1458231</v>
      </c>
      <c r="R165" s="114"/>
    </row>
    <row r="166" spans="1:18" ht="14.5" x14ac:dyDescent="0.35">
      <c r="A166" s="37" t="s">
        <v>42</v>
      </c>
      <c r="B166" s="37">
        <v>2017</v>
      </c>
      <c r="C166" s="80"/>
      <c r="D166" s="75"/>
      <c r="E166" s="75"/>
      <c r="F166" s="76"/>
      <c r="G166" s="76"/>
      <c r="H166" s="80"/>
      <c r="I166" s="75"/>
      <c r="J166" s="75"/>
      <c r="K166" s="76"/>
      <c r="L166" s="76"/>
      <c r="M166" s="80">
        <v>9.8000000000000007</v>
      </c>
      <c r="N166" s="75">
        <v>8.49</v>
      </c>
      <c r="O166" s="75">
        <v>11.29</v>
      </c>
      <c r="P166" s="76">
        <v>219</v>
      </c>
      <c r="Q166" s="76">
        <v>1444199</v>
      </c>
      <c r="R166" s="114"/>
    </row>
    <row r="167" spans="1:18" ht="14.5" x14ac:dyDescent="0.35">
      <c r="A167" s="37" t="s">
        <v>42</v>
      </c>
      <c r="B167" s="37">
        <v>2018</v>
      </c>
      <c r="C167" s="80"/>
      <c r="D167" s="75"/>
      <c r="E167" s="75"/>
      <c r="F167" s="76"/>
      <c r="G167" s="76"/>
      <c r="H167" s="80"/>
      <c r="I167" s="75"/>
      <c r="J167" s="75"/>
      <c r="K167" s="76"/>
      <c r="L167" s="76"/>
      <c r="M167" s="80">
        <v>10.92</v>
      </c>
      <c r="N167" s="75">
        <v>9.4600000000000009</v>
      </c>
      <c r="O167" s="75">
        <v>12.56</v>
      </c>
      <c r="P167" s="76">
        <v>226</v>
      </c>
      <c r="Q167" s="76">
        <v>1428326</v>
      </c>
      <c r="R167" s="114"/>
    </row>
    <row r="168" spans="1:18" ht="14.5" x14ac:dyDescent="0.35">
      <c r="A168" s="37" t="s">
        <v>42</v>
      </c>
      <c r="B168" s="37">
        <v>2019</v>
      </c>
      <c r="C168" s="80"/>
      <c r="D168" s="75"/>
      <c r="E168" s="75"/>
      <c r="F168" s="76"/>
      <c r="G168" s="76"/>
      <c r="H168" s="80"/>
      <c r="I168" s="75"/>
      <c r="J168" s="75"/>
      <c r="K168" s="76"/>
      <c r="L168" s="76"/>
      <c r="M168" s="80">
        <v>11.88</v>
      </c>
      <c r="N168" s="75">
        <v>10.34</v>
      </c>
      <c r="O168" s="75">
        <v>13.61</v>
      </c>
      <c r="P168" s="76">
        <v>243</v>
      </c>
      <c r="Q168" s="76">
        <v>1409206</v>
      </c>
      <c r="R168" s="114"/>
    </row>
    <row r="169" spans="1:18" ht="14.5" x14ac:dyDescent="0.35">
      <c r="A169" s="113" t="s">
        <v>42</v>
      </c>
      <c r="B169" s="113" t="s">
        <v>66</v>
      </c>
      <c r="C169" s="85"/>
      <c r="D169" s="86"/>
      <c r="E169" s="86"/>
      <c r="F169" s="87"/>
      <c r="G169" s="87"/>
      <c r="H169" s="85"/>
      <c r="I169" s="86"/>
      <c r="J169" s="86"/>
      <c r="K169" s="87"/>
      <c r="L169" s="87"/>
      <c r="M169" s="85">
        <v>11.58</v>
      </c>
      <c r="N169" s="86">
        <v>10.9</v>
      </c>
      <c r="O169" s="86">
        <v>12.29</v>
      </c>
      <c r="P169" s="87">
        <v>1212</v>
      </c>
      <c r="Q169" s="87">
        <v>7206238</v>
      </c>
      <c r="R169" s="114"/>
    </row>
    <row r="170" spans="1:18" ht="14.5" x14ac:dyDescent="0.35">
      <c r="A170" s="6"/>
      <c r="B170" s="95"/>
      <c r="C170" s="74"/>
      <c r="D170" s="75"/>
      <c r="E170" s="75"/>
      <c r="F170" s="76"/>
      <c r="G170" s="76"/>
      <c r="H170" s="74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5"/>
      <c r="C171" s="74"/>
      <c r="D171" s="75"/>
      <c r="E171" s="75"/>
      <c r="F171" s="76"/>
      <c r="G171" s="76"/>
      <c r="H171" s="74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84</v>
      </c>
      <c r="B172" s="16"/>
      <c r="C172" s="10"/>
      <c r="D172" s="10"/>
      <c r="E172" s="10"/>
      <c r="F172" s="10"/>
      <c r="G172" s="10"/>
      <c r="H172" s="96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H173" s="96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66</v>
      </c>
      <c r="C177" s="80">
        <f>C37</f>
        <v>0</v>
      </c>
      <c r="D177" s="80">
        <f t="shared" ref="D177:Q177" si="0">D37</f>
        <v>0</v>
      </c>
      <c r="E177" s="80">
        <f t="shared" si="0"/>
        <v>0</v>
      </c>
      <c r="F177" s="80">
        <f t="shared" si="0"/>
        <v>0</v>
      </c>
      <c r="G177" s="80">
        <f t="shared" si="0"/>
        <v>0</v>
      </c>
      <c r="H177" s="80">
        <f t="shared" si="0"/>
        <v>0</v>
      </c>
      <c r="I177" s="80">
        <f t="shared" si="0"/>
        <v>0</v>
      </c>
      <c r="J177" s="80">
        <f t="shared" si="0"/>
        <v>0</v>
      </c>
      <c r="K177" s="80">
        <f t="shared" si="0"/>
        <v>0</v>
      </c>
      <c r="L177" s="80">
        <f t="shared" si="0"/>
        <v>0</v>
      </c>
      <c r="M177" s="80">
        <f t="shared" si="0"/>
        <v>10.62</v>
      </c>
      <c r="N177" s="80">
        <f t="shared" si="0"/>
        <v>10.18</v>
      </c>
      <c r="O177" s="80">
        <f t="shared" si="0"/>
        <v>11.07</v>
      </c>
      <c r="P177" s="80">
        <f t="shared" si="0"/>
        <v>2304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66</v>
      </c>
      <c r="C178" s="80">
        <f>C70</f>
        <v>0</v>
      </c>
      <c r="D178" s="80">
        <f t="shared" ref="D178:Q178" si="1">D70</f>
        <v>0</v>
      </c>
      <c r="E178" s="80">
        <f t="shared" si="1"/>
        <v>0</v>
      </c>
      <c r="F178" s="80">
        <f t="shared" si="1"/>
        <v>0</v>
      </c>
      <c r="G178" s="80">
        <f t="shared" si="1"/>
        <v>0</v>
      </c>
      <c r="H178" s="80">
        <f t="shared" si="1"/>
        <v>0</v>
      </c>
      <c r="I178" s="80">
        <f t="shared" si="1"/>
        <v>0</v>
      </c>
      <c r="J178" s="80">
        <f t="shared" si="1"/>
        <v>0</v>
      </c>
      <c r="K178" s="80">
        <f t="shared" si="1"/>
        <v>0</v>
      </c>
      <c r="L178" s="80">
        <f t="shared" si="1"/>
        <v>0</v>
      </c>
      <c r="M178" s="80">
        <f t="shared" si="1"/>
        <v>9.09</v>
      </c>
      <c r="N178" s="80">
        <f t="shared" si="1"/>
        <v>8.35</v>
      </c>
      <c r="O178" s="80">
        <f t="shared" si="1"/>
        <v>9.8800000000000008</v>
      </c>
      <c r="P178" s="80">
        <f t="shared" si="1"/>
        <v>574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66</v>
      </c>
      <c r="C179" s="80">
        <f>C103</f>
        <v>0</v>
      </c>
      <c r="D179" s="80">
        <f t="shared" ref="D179:Q179" si="2">D103</f>
        <v>0</v>
      </c>
      <c r="E179" s="80">
        <f t="shared" si="2"/>
        <v>0</v>
      </c>
      <c r="F179" s="80">
        <f t="shared" si="2"/>
        <v>0</v>
      </c>
      <c r="G179" s="80">
        <f t="shared" si="2"/>
        <v>0</v>
      </c>
      <c r="H179" s="80">
        <f t="shared" si="2"/>
        <v>0</v>
      </c>
      <c r="I179" s="80">
        <f t="shared" si="2"/>
        <v>0</v>
      </c>
      <c r="J179" s="80">
        <f t="shared" si="2"/>
        <v>0</v>
      </c>
      <c r="K179" s="80">
        <f t="shared" si="2"/>
        <v>0</v>
      </c>
      <c r="L179" s="80">
        <f t="shared" si="2"/>
        <v>0</v>
      </c>
      <c r="M179" s="80">
        <f t="shared" si="2"/>
        <v>9.51</v>
      </c>
      <c r="N179" s="80">
        <f t="shared" si="2"/>
        <v>8.52</v>
      </c>
      <c r="O179" s="80">
        <f t="shared" si="2"/>
        <v>10.58</v>
      </c>
      <c r="P179" s="80">
        <f t="shared" si="2"/>
        <v>357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66</v>
      </c>
      <c r="C180" s="80">
        <f>C136</f>
        <v>0</v>
      </c>
      <c r="D180" s="80">
        <f t="shared" ref="D180:Q180" si="3">D136</f>
        <v>0</v>
      </c>
      <c r="E180" s="80">
        <f t="shared" si="3"/>
        <v>0</v>
      </c>
      <c r="F180" s="80">
        <f t="shared" si="3"/>
        <v>0</v>
      </c>
      <c r="G180" s="80">
        <f t="shared" si="3"/>
        <v>0</v>
      </c>
      <c r="H180" s="80">
        <f t="shared" si="3"/>
        <v>0</v>
      </c>
      <c r="I180" s="80">
        <f t="shared" si="3"/>
        <v>0</v>
      </c>
      <c r="J180" s="80">
        <f t="shared" si="3"/>
        <v>0</v>
      </c>
      <c r="K180" s="80">
        <f t="shared" si="3"/>
        <v>0</v>
      </c>
      <c r="L180" s="80">
        <f t="shared" si="3"/>
        <v>0</v>
      </c>
      <c r="M180" s="80">
        <f t="shared" si="3"/>
        <v>10.28</v>
      </c>
      <c r="N180" s="80">
        <f t="shared" si="3"/>
        <v>8.57</v>
      </c>
      <c r="O180" s="80">
        <f t="shared" si="3"/>
        <v>12.23</v>
      </c>
      <c r="P180" s="80">
        <f t="shared" si="3"/>
        <v>135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66</v>
      </c>
      <c r="C181" s="80">
        <f>C169</f>
        <v>0</v>
      </c>
      <c r="D181" s="80">
        <f t="shared" ref="D181:Q181" si="4">D169</f>
        <v>0</v>
      </c>
      <c r="E181" s="80">
        <f t="shared" si="4"/>
        <v>0</v>
      </c>
      <c r="F181" s="80">
        <f t="shared" si="4"/>
        <v>0</v>
      </c>
      <c r="G181" s="80">
        <f t="shared" si="4"/>
        <v>0</v>
      </c>
      <c r="H181" s="80">
        <f t="shared" si="4"/>
        <v>0</v>
      </c>
      <c r="I181" s="80">
        <f t="shared" si="4"/>
        <v>0</v>
      </c>
      <c r="J181" s="80">
        <f t="shared" si="4"/>
        <v>0</v>
      </c>
      <c r="K181" s="80">
        <f t="shared" si="4"/>
        <v>0</v>
      </c>
      <c r="L181" s="80">
        <f t="shared" si="4"/>
        <v>0</v>
      </c>
      <c r="M181" s="80">
        <f t="shared" si="4"/>
        <v>11.58</v>
      </c>
      <c r="N181" s="80">
        <f t="shared" si="4"/>
        <v>10.9</v>
      </c>
      <c r="O181" s="80">
        <f t="shared" si="4"/>
        <v>12.29</v>
      </c>
      <c r="P181" s="80">
        <f t="shared" si="4"/>
        <v>1212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1" sqref="B1:B1048576"/>
    </sheetView>
  </sheetViews>
  <sheetFormatPr defaultColWidth="8.7265625" defaultRowHeight="14.5" x14ac:dyDescent="0.35"/>
  <cols>
    <col min="1" max="1" width="12.54296875" style="37" customWidth="1"/>
    <col min="2" max="2" width="15.453125" style="93" hidden="1" customWidth="1"/>
    <col min="3" max="3" width="15.453125" style="93" customWidth="1"/>
    <col min="4" max="16384" width="8.7265625" style="37"/>
  </cols>
  <sheetData>
    <row r="1" spans="1:3" x14ac:dyDescent="0.35">
      <c r="A1" s="37" t="s">
        <v>58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85</v>
      </c>
      <c r="B7" s="37"/>
      <c r="C7" s="37" t="s">
        <v>125</v>
      </c>
    </row>
    <row r="8" spans="1:3" x14ac:dyDescent="0.35">
      <c r="A8" s="37" t="s">
        <v>86</v>
      </c>
      <c r="B8" s="37"/>
      <c r="C8" s="37" t="s">
        <v>125</v>
      </c>
    </row>
    <row r="9" spans="1:3" x14ac:dyDescent="0.35">
      <c r="A9" s="37" t="s">
        <v>87</v>
      </c>
      <c r="B9" s="37"/>
      <c r="C9" s="37" t="s">
        <v>125</v>
      </c>
    </row>
    <row r="10" spans="1:3" x14ac:dyDescent="0.35">
      <c r="A10" s="37" t="s">
        <v>88</v>
      </c>
      <c r="B10" s="37"/>
      <c r="C10" s="37" t="s">
        <v>125</v>
      </c>
    </row>
    <row r="11" spans="1:3" x14ac:dyDescent="0.35">
      <c r="A11" s="37" t="s">
        <v>89</v>
      </c>
      <c r="B11" s="37"/>
      <c r="C11" s="37">
        <v>1.71</v>
      </c>
    </row>
    <row r="12" spans="1:3" x14ac:dyDescent="0.35">
      <c r="A12" s="37" t="s">
        <v>90</v>
      </c>
      <c r="B12" s="37"/>
      <c r="C12" s="37">
        <v>2.79</v>
      </c>
    </row>
    <row r="13" spans="1:3" x14ac:dyDescent="0.35">
      <c r="A13" s="37" t="s">
        <v>91</v>
      </c>
      <c r="B13" s="37"/>
      <c r="C13" s="37">
        <v>3.27</v>
      </c>
    </row>
    <row r="14" spans="1:3" x14ac:dyDescent="0.35">
      <c r="A14" s="37" t="s">
        <v>92</v>
      </c>
      <c r="B14" s="37"/>
      <c r="C14" s="37">
        <v>5.64</v>
      </c>
    </row>
    <row r="15" spans="1:3" x14ac:dyDescent="0.35">
      <c r="A15" s="37" t="s">
        <v>93</v>
      </c>
      <c r="B15" s="37"/>
      <c r="C15" s="37">
        <v>8.4499999999999993</v>
      </c>
    </row>
    <row r="16" spans="1:3" x14ac:dyDescent="0.35">
      <c r="A16" s="37" t="s">
        <v>94</v>
      </c>
      <c r="B16" s="37"/>
      <c r="C16" s="37">
        <v>14.91</v>
      </c>
    </row>
    <row r="17" spans="1:3" x14ac:dyDescent="0.35">
      <c r="A17" s="37" t="s">
        <v>95</v>
      </c>
      <c r="B17" s="37"/>
      <c r="C17" s="37">
        <v>20.82</v>
      </c>
    </row>
    <row r="18" spans="1:3" x14ac:dyDescent="0.35">
      <c r="A18" s="37" t="s">
        <v>96</v>
      </c>
      <c r="B18" s="37"/>
      <c r="C18" s="37">
        <v>21.21</v>
      </c>
    </row>
    <row r="19" spans="1:3" x14ac:dyDescent="0.35">
      <c r="A19" s="37" t="s">
        <v>97</v>
      </c>
      <c r="B19" s="37"/>
      <c r="C19" s="37">
        <v>22.6</v>
      </c>
    </row>
    <row r="20" spans="1:3" x14ac:dyDescent="0.35">
      <c r="A20" s="37" t="s">
        <v>98</v>
      </c>
      <c r="B20" s="37"/>
      <c r="C20" s="37">
        <v>31.76</v>
      </c>
    </row>
    <row r="21" spans="1:3" x14ac:dyDescent="0.35">
      <c r="A21" s="37" t="s">
        <v>99</v>
      </c>
      <c r="B21" s="37"/>
      <c r="C21" s="37">
        <v>35.229999999999997</v>
      </c>
    </row>
    <row r="22" spans="1:3" x14ac:dyDescent="0.35">
      <c r="A22" s="37" t="s">
        <v>100</v>
      </c>
      <c r="B22" s="37"/>
      <c r="C22" s="37">
        <v>37.07</v>
      </c>
    </row>
    <row r="23" spans="1:3" x14ac:dyDescent="0.35">
      <c r="A23" s="37" t="s">
        <v>101</v>
      </c>
      <c r="B23" s="37"/>
      <c r="C23" s="37">
        <v>44.63</v>
      </c>
    </row>
    <row r="24" spans="1:3" x14ac:dyDescent="0.35">
      <c r="A24" s="37" t="s">
        <v>102</v>
      </c>
      <c r="B24" s="37"/>
      <c r="C24" s="37">
        <v>29.55</v>
      </c>
    </row>
    <row r="27" spans="1:3" x14ac:dyDescent="0.35">
      <c r="A27" s="37" t="s">
        <v>35</v>
      </c>
      <c r="B27" s="37" t="s">
        <v>103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>
      <selection activeCell="U27" sqref="U27"/>
    </sheetView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hidden="1" customWidth="1"/>
    <col min="4" max="5" width="11.453125" style="21" hidden="1" customWidth="1"/>
    <col min="6" max="6" width="9.7265625" style="64" hidden="1" customWidth="1"/>
    <col min="7" max="7" width="12.26953125" style="64" hidden="1" customWidth="1"/>
    <col min="8" max="8" width="9.26953125" style="21" hidden="1" customWidth="1"/>
    <col min="9" max="10" width="12.1796875" style="21" hidden="1" customWidth="1"/>
    <col min="11" max="11" width="9.453125" style="64" hidden="1" customWidth="1"/>
    <col min="12" max="12" width="12.26953125" style="64" hidden="1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61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67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32" t="s">
        <v>0</v>
      </c>
      <c r="D5" s="133"/>
      <c r="E5" s="133"/>
      <c r="F5" s="133"/>
      <c r="G5" s="134"/>
      <c r="H5" s="132" t="s">
        <v>1</v>
      </c>
      <c r="I5" s="133"/>
      <c r="J5" s="133"/>
      <c r="K5" s="133"/>
      <c r="L5" s="134"/>
      <c r="M5" s="132" t="s">
        <v>2</v>
      </c>
      <c r="N5" s="133"/>
      <c r="O5" s="133"/>
      <c r="P5" s="133"/>
      <c r="Q5" s="133"/>
    </row>
    <row r="6" spans="1:17" x14ac:dyDescent="0.35">
      <c r="A6" s="37"/>
      <c r="B6" s="37" t="s">
        <v>70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71</v>
      </c>
      <c r="C7" s="65"/>
      <c r="D7" s="66"/>
      <c r="E7" s="66"/>
      <c r="F7" s="67"/>
      <c r="G7" s="68"/>
      <c r="H7" s="65"/>
      <c r="I7" s="66"/>
      <c r="J7" s="66"/>
      <c r="K7" s="67"/>
      <c r="L7" s="68"/>
      <c r="M7" s="65">
        <v>10.56</v>
      </c>
      <c r="N7" s="66">
        <v>10.1</v>
      </c>
      <c r="O7" s="66">
        <v>11.03</v>
      </c>
      <c r="P7" s="67">
        <v>2070</v>
      </c>
      <c r="Q7" s="67">
        <v>16646753</v>
      </c>
    </row>
    <row r="8" spans="1:17" x14ac:dyDescent="0.35">
      <c r="A8" s="37" t="s">
        <v>8</v>
      </c>
      <c r="B8" s="37" t="s">
        <v>72</v>
      </c>
      <c r="C8" s="65"/>
      <c r="D8" s="66"/>
      <c r="E8" s="66"/>
      <c r="F8" s="67"/>
      <c r="G8" s="68"/>
      <c r="H8" s="65"/>
      <c r="I8" s="66"/>
      <c r="J8" s="66"/>
      <c r="K8" s="67"/>
      <c r="L8" s="68"/>
      <c r="M8" s="65">
        <v>11.99</v>
      </c>
      <c r="N8" s="66">
        <v>11.01</v>
      </c>
      <c r="O8" s="66">
        <v>13.03</v>
      </c>
      <c r="P8" s="67">
        <v>575</v>
      </c>
      <c r="Q8" s="67">
        <v>4211350</v>
      </c>
    </row>
    <row r="9" spans="1:17" x14ac:dyDescent="0.35">
      <c r="A9" s="37" t="s">
        <v>8</v>
      </c>
      <c r="B9" s="37" t="s">
        <v>73</v>
      </c>
      <c r="C9" s="65"/>
      <c r="D9" s="66"/>
      <c r="E9" s="66"/>
      <c r="F9" s="67"/>
      <c r="G9" s="68"/>
      <c r="H9" s="65"/>
      <c r="I9" s="66"/>
      <c r="J9" s="66"/>
      <c r="K9" s="67"/>
      <c r="L9" s="68"/>
      <c r="M9" s="65">
        <v>10.06</v>
      </c>
      <c r="N9" s="66">
        <v>9.02</v>
      </c>
      <c r="O9" s="66">
        <v>11.19</v>
      </c>
      <c r="P9" s="67">
        <v>359</v>
      </c>
      <c r="Q9" s="67">
        <v>2919853</v>
      </c>
    </row>
    <row r="10" spans="1:17" x14ac:dyDescent="0.35">
      <c r="A10" s="37" t="s">
        <v>8</v>
      </c>
      <c r="B10" s="37" t="s">
        <v>74</v>
      </c>
      <c r="C10" s="65"/>
      <c r="D10" s="66"/>
      <c r="E10" s="66"/>
      <c r="F10" s="67"/>
      <c r="G10" s="68"/>
      <c r="H10" s="65"/>
      <c r="I10" s="66"/>
      <c r="J10" s="66"/>
      <c r="K10" s="67"/>
      <c r="L10" s="68"/>
      <c r="M10" s="65">
        <v>10.99</v>
      </c>
      <c r="N10" s="66">
        <v>8.89</v>
      </c>
      <c r="O10" s="66">
        <v>13.5</v>
      </c>
      <c r="P10" s="67">
        <v>107</v>
      </c>
      <c r="Q10" s="67">
        <v>664760</v>
      </c>
    </row>
    <row r="11" spans="1:17" x14ac:dyDescent="0.35">
      <c r="A11" s="37" t="s">
        <v>8</v>
      </c>
      <c r="B11" s="37" t="s">
        <v>75</v>
      </c>
      <c r="C11" s="65"/>
      <c r="D11" s="66"/>
      <c r="E11" s="66"/>
      <c r="F11" s="67"/>
      <c r="G11" s="68"/>
      <c r="H11" s="65"/>
      <c r="I11" s="66"/>
      <c r="J11" s="66"/>
      <c r="K11" s="67"/>
      <c r="L11" s="68"/>
      <c r="M11" s="65">
        <v>10.41</v>
      </c>
      <c r="N11" s="66">
        <v>9.1199999999999992</v>
      </c>
      <c r="O11" s="66">
        <v>11.83</v>
      </c>
      <c r="P11" s="67">
        <v>256</v>
      </c>
      <c r="Q11" s="67">
        <v>2143848</v>
      </c>
    </row>
    <row r="12" spans="1:17" x14ac:dyDescent="0.35">
      <c r="A12" s="37" t="s">
        <v>8</v>
      </c>
      <c r="B12" s="37" t="s">
        <v>76</v>
      </c>
      <c r="C12" s="65"/>
      <c r="D12" s="66"/>
      <c r="E12" s="66"/>
      <c r="F12" s="67"/>
      <c r="G12" s="68"/>
      <c r="H12" s="65"/>
      <c r="I12" s="66"/>
      <c r="J12" s="66"/>
      <c r="K12" s="67"/>
      <c r="L12" s="68"/>
      <c r="M12" s="65">
        <v>9.1</v>
      </c>
      <c r="N12" s="66">
        <v>7.9</v>
      </c>
      <c r="O12" s="66">
        <v>10.43</v>
      </c>
      <c r="P12" s="67">
        <v>220</v>
      </c>
      <c r="Q12" s="67">
        <v>1941190</v>
      </c>
    </row>
    <row r="13" spans="1:17" x14ac:dyDescent="0.35">
      <c r="A13" s="37" t="s">
        <v>8</v>
      </c>
      <c r="B13" s="37" t="s">
        <v>77</v>
      </c>
      <c r="C13" s="65"/>
      <c r="D13" s="66"/>
      <c r="E13" s="66"/>
      <c r="F13" s="67"/>
      <c r="G13" s="68"/>
      <c r="H13" s="65"/>
      <c r="I13" s="66"/>
      <c r="J13" s="66"/>
      <c r="K13" s="67"/>
      <c r="L13" s="68"/>
      <c r="M13" s="65">
        <v>10.26</v>
      </c>
      <c r="N13" s="66">
        <v>9.41</v>
      </c>
      <c r="O13" s="66">
        <v>11.17</v>
      </c>
      <c r="P13" s="67">
        <v>553</v>
      </c>
      <c r="Q13" s="67">
        <v>4765752</v>
      </c>
    </row>
    <row r="14" spans="1:17" x14ac:dyDescent="0.35">
      <c r="A14" s="37" t="s">
        <v>8</v>
      </c>
      <c r="B14" s="37" t="s">
        <v>78</v>
      </c>
      <c r="C14" s="65"/>
      <c r="D14" s="66"/>
      <c r="E14" s="66"/>
      <c r="F14" s="67"/>
      <c r="G14" s="68"/>
      <c r="H14" s="65"/>
      <c r="I14" s="66"/>
      <c r="J14" s="66"/>
      <c r="K14" s="67"/>
      <c r="L14" s="68"/>
      <c r="M14" s="65">
        <v>11.27</v>
      </c>
      <c r="N14" s="66">
        <v>9.83</v>
      </c>
      <c r="O14" s="66">
        <v>12.87</v>
      </c>
      <c r="P14" s="67">
        <v>234</v>
      </c>
      <c r="Q14" s="67">
        <v>1903978</v>
      </c>
    </row>
    <row r="15" spans="1:17" x14ac:dyDescent="0.35">
      <c r="A15" s="37" t="s">
        <v>8</v>
      </c>
      <c r="B15" s="37" t="s">
        <v>79</v>
      </c>
      <c r="C15" s="65"/>
      <c r="D15" s="66"/>
      <c r="E15" s="66"/>
      <c r="F15" s="67"/>
      <c r="G15" s="68"/>
      <c r="H15" s="65"/>
      <c r="I15" s="66"/>
      <c r="J15" s="66"/>
      <c r="K15" s="67"/>
      <c r="L15" s="68"/>
      <c r="M15" s="65">
        <v>10.55</v>
      </c>
      <c r="N15" s="66">
        <v>8.68</v>
      </c>
      <c r="O15" s="66">
        <v>12.69</v>
      </c>
      <c r="P15" s="67">
        <v>118</v>
      </c>
      <c r="Q15" s="67">
        <v>1062176</v>
      </c>
    </row>
    <row r="16" spans="1:17" x14ac:dyDescent="0.35">
      <c r="A16" s="37" t="s">
        <v>8</v>
      </c>
      <c r="B16" s="37" t="s">
        <v>80</v>
      </c>
      <c r="C16" s="65"/>
      <c r="D16" s="66"/>
      <c r="E16" s="66"/>
      <c r="F16" s="67"/>
      <c r="G16" s="68"/>
      <c r="H16" s="65"/>
      <c r="I16" s="66"/>
      <c r="J16" s="66"/>
      <c r="K16" s="66"/>
      <c r="L16" s="68"/>
      <c r="M16" s="65">
        <v>11.6</v>
      </c>
      <c r="N16" s="66">
        <v>6.88</v>
      </c>
      <c r="O16" s="66">
        <v>18.350000000000001</v>
      </c>
      <c r="P16" s="66">
        <v>19</v>
      </c>
      <c r="Q16" s="67">
        <v>150759</v>
      </c>
    </row>
    <row r="17" spans="1:17" x14ac:dyDescent="0.35">
      <c r="A17" s="37" t="s">
        <v>8</v>
      </c>
      <c r="B17" s="37" t="s">
        <v>81</v>
      </c>
      <c r="C17" s="65"/>
      <c r="D17" s="66"/>
      <c r="E17" s="66"/>
      <c r="F17" s="67"/>
      <c r="G17" s="68"/>
      <c r="H17" s="65"/>
      <c r="I17" s="66"/>
      <c r="J17" s="66"/>
      <c r="K17" s="67"/>
      <c r="L17" s="68"/>
      <c r="M17" s="65">
        <v>12.24</v>
      </c>
      <c r="N17" s="66">
        <v>9.81</v>
      </c>
      <c r="O17" s="66">
        <v>15.09</v>
      </c>
      <c r="P17" s="67">
        <v>97</v>
      </c>
      <c r="Q17" s="67">
        <v>691043</v>
      </c>
    </row>
    <row r="18" spans="1:17" s="28" customFormat="1" x14ac:dyDescent="0.35">
      <c r="A18" s="57" t="s">
        <v>8</v>
      </c>
      <c r="B18" s="57" t="s">
        <v>82</v>
      </c>
      <c r="C18" s="69"/>
      <c r="D18" s="70"/>
      <c r="E18" s="70"/>
      <c r="F18" s="71"/>
      <c r="G18" s="72"/>
      <c r="H18" s="69"/>
      <c r="I18" s="70"/>
      <c r="J18" s="70"/>
      <c r="K18" s="71"/>
      <c r="L18" s="72"/>
      <c r="M18" s="69">
        <v>10.62</v>
      </c>
      <c r="N18" s="70">
        <v>10.18</v>
      </c>
      <c r="O18" s="70">
        <v>11.07</v>
      </c>
      <c r="P18" s="71">
        <v>2304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/>
      <c r="D19" s="70"/>
      <c r="E19" s="70"/>
      <c r="F19" s="71"/>
      <c r="G19" s="72"/>
      <c r="H19" s="69"/>
      <c r="I19" s="70"/>
      <c r="J19" s="70"/>
      <c r="K19" s="71"/>
      <c r="L19" s="72"/>
      <c r="M19" s="69">
        <v>11</v>
      </c>
      <c r="N19" s="70">
        <v>10.8</v>
      </c>
      <c r="O19" s="70">
        <v>11.2</v>
      </c>
      <c r="P19" s="71">
        <v>12379</v>
      </c>
      <c r="Q19" s="71">
        <v>98795221</v>
      </c>
    </row>
    <row r="20" spans="1:17" x14ac:dyDescent="0.35">
      <c r="A20" s="37" t="s">
        <v>44</v>
      </c>
      <c r="B20" s="37" t="s">
        <v>71</v>
      </c>
      <c r="C20" s="65"/>
      <c r="D20" s="66"/>
      <c r="E20" s="66"/>
      <c r="F20" s="67"/>
      <c r="G20" s="68"/>
      <c r="H20" s="65"/>
      <c r="I20" s="66"/>
      <c r="J20" s="66"/>
      <c r="K20" s="67"/>
      <c r="L20" s="68"/>
      <c r="M20" s="65">
        <v>9.16</v>
      </c>
      <c r="N20" s="66">
        <v>8.41</v>
      </c>
      <c r="O20" s="66">
        <v>9.9600000000000009</v>
      </c>
      <c r="P20" s="67">
        <v>564</v>
      </c>
      <c r="Q20" s="67">
        <v>5358019</v>
      </c>
    </row>
    <row r="21" spans="1:17" x14ac:dyDescent="0.35">
      <c r="A21" s="37" t="s">
        <v>44</v>
      </c>
      <c r="B21" s="37" t="s">
        <v>72</v>
      </c>
      <c r="C21" s="65"/>
      <c r="D21" s="66"/>
      <c r="E21" s="66"/>
      <c r="F21" s="67"/>
      <c r="G21" s="68"/>
      <c r="H21" s="65"/>
      <c r="I21" s="66"/>
      <c r="J21" s="66"/>
      <c r="K21" s="67"/>
      <c r="L21" s="68"/>
      <c r="M21" s="65">
        <v>10.99</v>
      </c>
      <c r="N21" s="66">
        <v>9.3699999999999992</v>
      </c>
      <c r="O21" s="66">
        <v>12.83</v>
      </c>
      <c r="P21" s="67">
        <v>167</v>
      </c>
      <c r="Q21" s="67">
        <v>1398877</v>
      </c>
    </row>
    <row r="22" spans="1:17" x14ac:dyDescent="0.35">
      <c r="A22" s="37" t="s">
        <v>44</v>
      </c>
      <c r="B22" s="37" t="s">
        <v>73</v>
      </c>
      <c r="C22" s="65"/>
      <c r="D22" s="66"/>
      <c r="E22" s="66"/>
      <c r="F22" s="67"/>
      <c r="G22" s="68"/>
      <c r="H22" s="65"/>
      <c r="I22" s="66"/>
      <c r="J22" s="66"/>
      <c r="K22" s="67"/>
      <c r="L22" s="68"/>
      <c r="M22" s="65">
        <v>8.5399999999999991</v>
      </c>
      <c r="N22" s="66">
        <v>6.42</v>
      </c>
      <c r="O22" s="66">
        <v>11.19</v>
      </c>
      <c r="P22" s="67">
        <v>56</v>
      </c>
      <c r="Q22" s="67">
        <v>560891</v>
      </c>
    </row>
    <row r="23" spans="1:17" x14ac:dyDescent="0.35">
      <c r="A23" s="37" t="s">
        <v>44</v>
      </c>
      <c r="B23" s="37" t="s">
        <v>74</v>
      </c>
      <c r="C23" s="65"/>
      <c r="D23" s="66"/>
      <c r="E23" s="66"/>
      <c r="F23" s="67"/>
      <c r="G23" s="68"/>
      <c r="H23" s="65"/>
      <c r="I23" s="66"/>
      <c r="J23" s="66"/>
      <c r="K23" s="67"/>
      <c r="L23" s="68"/>
      <c r="M23" s="65" t="s">
        <v>125</v>
      </c>
      <c r="N23" s="66" t="s">
        <v>125</v>
      </c>
      <c r="O23" s="66" t="s">
        <v>125</v>
      </c>
      <c r="P23" s="67" t="s">
        <v>125</v>
      </c>
      <c r="Q23" s="67">
        <v>54261</v>
      </c>
    </row>
    <row r="24" spans="1:17" x14ac:dyDescent="0.35">
      <c r="A24" s="37" t="s">
        <v>44</v>
      </c>
      <c r="B24" s="37" t="s">
        <v>75</v>
      </c>
      <c r="C24" s="65"/>
      <c r="D24" s="66"/>
      <c r="E24" s="66"/>
      <c r="F24" s="67"/>
      <c r="G24" s="68"/>
      <c r="H24" s="65"/>
      <c r="I24" s="66"/>
      <c r="J24" s="66"/>
      <c r="K24" s="67"/>
      <c r="L24" s="68"/>
      <c r="M24" s="65">
        <v>8.39</v>
      </c>
      <c r="N24" s="66">
        <v>6.68</v>
      </c>
      <c r="O24" s="66">
        <v>10.45</v>
      </c>
      <c r="P24" s="67">
        <v>90</v>
      </c>
      <c r="Q24" s="67">
        <v>851260</v>
      </c>
    </row>
    <row r="25" spans="1:17" x14ac:dyDescent="0.35">
      <c r="A25" s="37" t="s">
        <v>44</v>
      </c>
      <c r="B25" s="37" t="s">
        <v>76</v>
      </c>
      <c r="C25" s="65"/>
      <c r="D25" s="66"/>
      <c r="E25" s="66"/>
      <c r="F25" s="67"/>
      <c r="G25" s="68"/>
      <c r="H25" s="65"/>
      <c r="I25" s="66"/>
      <c r="J25" s="66"/>
      <c r="K25" s="67"/>
      <c r="L25" s="68"/>
      <c r="M25" s="65">
        <v>7.3</v>
      </c>
      <c r="N25" s="66">
        <v>5.52</v>
      </c>
      <c r="O25" s="66">
        <v>9.52</v>
      </c>
      <c r="P25" s="67">
        <v>58</v>
      </c>
      <c r="Q25" s="67">
        <v>638485</v>
      </c>
    </row>
    <row r="26" spans="1:17" x14ac:dyDescent="0.35">
      <c r="A26" s="37" t="s">
        <v>44</v>
      </c>
      <c r="B26" s="37" t="s">
        <v>77</v>
      </c>
      <c r="C26" s="65"/>
      <c r="D26" s="66"/>
      <c r="E26" s="66"/>
      <c r="F26" s="67"/>
      <c r="G26" s="68"/>
      <c r="H26" s="65"/>
      <c r="I26" s="66"/>
      <c r="J26" s="66"/>
      <c r="K26" s="67"/>
      <c r="L26" s="68"/>
      <c r="M26" s="65">
        <v>9.08</v>
      </c>
      <c r="N26" s="66">
        <v>7.82</v>
      </c>
      <c r="O26" s="66">
        <v>10.5</v>
      </c>
      <c r="P26" s="67">
        <v>188</v>
      </c>
      <c r="Q26" s="67">
        <v>1854245</v>
      </c>
    </row>
    <row r="27" spans="1:17" x14ac:dyDescent="0.35">
      <c r="A27" s="37" t="s">
        <v>44</v>
      </c>
      <c r="B27" s="37" t="s">
        <v>78</v>
      </c>
      <c r="C27" s="65"/>
      <c r="D27" s="66"/>
      <c r="E27" s="66"/>
      <c r="F27" s="67"/>
      <c r="G27" s="68"/>
      <c r="H27" s="65"/>
      <c r="I27" s="66"/>
      <c r="J27" s="66"/>
      <c r="K27" s="67"/>
      <c r="L27" s="68"/>
      <c r="M27" s="65" t="s">
        <v>125</v>
      </c>
      <c r="N27" s="66" t="s">
        <v>125</v>
      </c>
      <c r="O27" s="66" t="s">
        <v>125</v>
      </c>
      <c r="P27" s="67" t="s">
        <v>125</v>
      </c>
      <c r="Q27" s="67">
        <v>123536</v>
      </c>
    </row>
    <row r="28" spans="1:17" x14ac:dyDescent="0.35">
      <c r="A28" s="37" t="s">
        <v>44</v>
      </c>
      <c r="B28" s="37" t="s">
        <v>79</v>
      </c>
      <c r="C28" s="65"/>
      <c r="D28" s="66"/>
      <c r="E28" s="66"/>
      <c r="F28" s="67"/>
      <c r="G28" s="68"/>
      <c r="H28" s="65"/>
      <c r="I28" s="66"/>
      <c r="J28" s="66"/>
      <c r="K28" s="67"/>
      <c r="L28" s="68"/>
      <c r="M28" s="65" t="s">
        <v>125</v>
      </c>
      <c r="N28" s="66" t="s">
        <v>125</v>
      </c>
      <c r="O28" s="66" t="s">
        <v>125</v>
      </c>
      <c r="P28" s="67" t="s">
        <v>125</v>
      </c>
      <c r="Q28" s="67">
        <v>78521</v>
      </c>
    </row>
    <row r="29" spans="1:17" x14ac:dyDescent="0.35">
      <c r="A29" s="37" t="s">
        <v>44</v>
      </c>
      <c r="B29" s="37" t="s">
        <v>80</v>
      </c>
      <c r="C29" s="65"/>
      <c r="D29" s="66"/>
      <c r="E29" s="66"/>
      <c r="F29" s="66"/>
      <c r="G29" s="68"/>
      <c r="H29" s="65"/>
      <c r="I29" s="66"/>
      <c r="J29" s="66"/>
      <c r="K29" s="66"/>
      <c r="L29" s="68"/>
      <c r="M29" s="65" t="s">
        <v>125</v>
      </c>
      <c r="N29" s="66" t="s">
        <v>125</v>
      </c>
      <c r="O29" s="66" t="s">
        <v>125</v>
      </c>
      <c r="P29" s="66" t="s">
        <v>125</v>
      </c>
      <c r="Q29" s="67">
        <v>5103</v>
      </c>
    </row>
    <row r="30" spans="1:17" x14ac:dyDescent="0.35">
      <c r="A30" s="37" t="s">
        <v>44</v>
      </c>
      <c r="B30" s="37" t="s">
        <v>81</v>
      </c>
      <c r="C30" s="65"/>
      <c r="D30" s="66"/>
      <c r="E30" s="66"/>
      <c r="F30" s="67"/>
      <c r="G30" s="68"/>
      <c r="H30" s="65"/>
      <c r="I30" s="66"/>
      <c r="J30" s="66"/>
      <c r="K30" s="67"/>
      <c r="L30" s="68"/>
      <c r="M30" s="65" t="s">
        <v>125</v>
      </c>
      <c r="N30" s="66" t="s">
        <v>125</v>
      </c>
      <c r="O30" s="66" t="s">
        <v>125</v>
      </c>
      <c r="P30" s="67" t="s">
        <v>125</v>
      </c>
      <c r="Q30" s="67">
        <v>39912</v>
      </c>
    </row>
    <row r="31" spans="1:17" s="28" customFormat="1" x14ac:dyDescent="0.35">
      <c r="A31" s="57" t="s">
        <v>44</v>
      </c>
      <c r="B31" s="57" t="s">
        <v>82</v>
      </c>
      <c r="C31" s="69"/>
      <c r="D31" s="70"/>
      <c r="E31" s="70"/>
      <c r="F31" s="71"/>
      <c r="G31" s="72"/>
      <c r="H31" s="69"/>
      <c r="I31" s="70"/>
      <c r="J31" s="70"/>
      <c r="K31" s="71"/>
      <c r="L31" s="72"/>
      <c r="M31" s="69">
        <v>9.09</v>
      </c>
      <c r="N31" s="70">
        <v>8.35</v>
      </c>
      <c r="O31" s="70">
        <v>9.8800000000000008</v>
      </c>
      <c r="P31" s="71">
        <v>574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/>
      <c r="D32" s="70"/>
      <c r="E32" s="70"/>
      <c r="F32" s="71"/>
      <c r="G32" s="72"/>
      <c r="H32" s="69"/>
      <c r="I32" s="70"/>
      <c r="J32" s="70"/>
      <c r="K32" s="71"/>
      <c r="L32" s="72"/>
      <c r="M32" s="69">
        <v>9.34</v>
      </c>
      <c r="N32" s="70">
        <v>8.9</v>
      </c>
      <c r="O32" s="70">
        <v>9.7899999999999991</v>
      </c>
      <c r="P32" s="71">
        <v>1783</v>
      </c>
      <c r="Q32" s="71">
        <v>15993478</v>
      </c>
    </row>
    <row r="33" spans="1:17" x14ac:dyDescent="0.35">
      <c r="A33" s="37" t="s">
        <v>11</v>
      </c>
      <c r="B33" s="37" t="s">
        <v>71</v>
      </c>
      <c r="C33" s="65"/>
      <c r="D33" s="66"/>
      <c r="E33" s="66"/>
      <c r="F33" s="67"/>
      <c r="G33" s="68"/>
      <c r="H33" s="65"/>
      <c r="I33" s="66"/>
      <c r="J33" s="66"/>
      <c r="K33" s="67"/>
      <c r="L33" s="68"/>
      <c r="M33" s="65">
        <v>9.39</v>
      </c>
      <c r="N33" s="66">
        <v>8.31</v>
      </c>
      <c r="O33" s="66">
        <v>10.58</v>
      </c>
      <c r="P33" s="67">
        <v>287</v>
      </c>
      <c r="Q33" s="67">
        <v>3741693</v>
      </c>
    </row>
    <row r="34" spans="1:17" x14ac:dyDescent="0.35">
      <c r="A34" s="37" t="s">
        <v>11</v>
      </c>
      <c r="B34" s="37" t="s">
        <v>72</v>
      </c>
      <c r="C34" s="65"/>
      <c r="D34" s="66"/>
      <c r="E34" s="66"/>
      <c r="F34" s="67"/>
      <c r="G34" s="68"/>
      <c r="H34" s="65"/>
      <c r="I34" s="66"/>
      <c r="J34" s="66"/>
      <c r="K34" s="67"/>
      <c r="L34" s="68"/>
      <c r="M34" s="65">
        <v>10.210000000000001</v>
      </c>
      <c r="N34" s="66">
        <v>7.91</v>
      </c>
      <c r="O34" s="66">
        <v>12.94</v>
      </c>
      <c r="P34" s="67">
        <v>73</v>
      </c>
      <c r="Q34" s="67">
        <v>916621</v>
      </c>
    </row>
    <row r="35" spans="1:17" x14ac:dyDescent="0.35">
      <c r="A35" s="37" t="s">
        <v>11</v>
      </c>
      <c r="B35" s="37" t="s">
        <v>73</v>
      </c>
      <c r="C35" s="65"/>
      <c r="D35" s="66"/>
      <c r="E35" s="66"/>
      <c r="F35" s="67"/>
      <c r="G35" s="68"/>
      <c r="H35" s="65"/>
      <c r="I35" s="66"/>
      <c r="J35" s="66"/>
      <c r="K35" s="67"/>
      <c r="L35" s="68"/>
      <c r="M35" s="65">
        <v>9.11</v>
      </c>
      <c r="N35" s="66">
        <v>6.66</v>
      </c>
      <c r="O35" s="66">
        <v>12.11</v>
      </c>
      <c r="P35" s="67">
        <v>49</v>
      </c>
      <c r="Q35" s="67">
        <v>729784</v>
      </c>
    </row>
    <row r="36" spans="1:17" x14ac:dyDescent="0.35">
      <c r="A36" s="37" t="s">
        <v>11</v>
      </c>
      <c r="B36" s="37" t="s">
        <v>74</v>
      </c>
      <c r="C36" s="65"/>
      <c r="D36" s="66"/>
      <c r="E36" s="66"/>
      <c r="F36" s="66"/>
      <c r="G36" s="68"/>
      <c r="H36" s="65"/>
      <c r="I36" s="66"/>
      <c r="J36" s="66"/>
      <c r="K36" s="66"/>
      <c r="L36" s="68"/>
      <c r="M36" s="65" t="s">
        <v>125</v>
      </c>
      <c r="N36" s="66" t="s">
        <v>125</v>
      </c>
      <c r="O36" s="66" t="s">
        <v>125</v>
      </c>
      <c r="P36" s="66" t="s">
        <v>125</v>
      </c>
      <c r="Q36" s="67">
        <v>99941</v>
      </c>
    </row>
    <row r="37" spans="1:17" x14ac:dyDescent="0.35">
      <c r="A37" s="37" t="s">
        <v>11</v>
      </c>
      <c r="B37" s="37" t="s">
        <v>75</v>
      </c>
      <c r="C37" s="65"/>
      <c r="D37" s="66"/>
      <c r="E37" s="66"/>
      <c r="F37" s="67"/>
      <c r="G37" s="68"/>
      <c r="H37" s="65"/>
      <c r="I37" s="66"/>
      <c r="J37" s="66"/>
      <c r="K37" s="67"/>
      <c r="L37" s="68"/>
      <c r="M37" s="65">
        <v>9.48</v>
      </c>
      <c r="N37" s="66">
        <v>6.29</v>
      </c>
      <c r="O37" s="66">
        <v>13.7</v>
      </c>
      <c r="P37" s="66">
        <v>30</v>
      </c>
      <c r="Q37" s="67">
        <v>317114</v>
      </c>
    </row>
    <row r="38" spans="1:17" x14ac:dyDescent="0.35">
      <c r="A38" s="37" t="s">
        <v>11</v>
      </c>
      <c r="B38" s="37" t="s">
        <v>76</v>
      </c>
      <c r="C38" s="65"/>
      <c r="D38" s="66"/>
      <c r="E38" s="66"/>
      <c r="F38" s="66"/>
      <c r="G38" s="68"/>
      <c r="H38" s="65"/>
      <c r="I38" s="66"/>
      <c r="J38" s="66"/>
      <c r="K38" s="66"/>
      <c r="L38" s="68"/>
      <c r="M38" s="65">
        <v>9.5</v>
      </c>
      <c r="N38" s="66">
        <v>6.72</v>
      </c>
      <c r="O38" s="66">
        <v>13.02</v>
      </c>
      <c r="P38" s="66">
        <v>39</v>
      </c>
      <c r="Q38" s="67">
        <v>466192</v>
      </c>
    </row>
    <row r="39" spans="1:17" x14ac:dyDescent="0.35">
      <c r="A39" s="37" t="s">
        <v>11</v>
      </c>
      <c r="B39" s="37" t="s">
        <v>77</v>
      </c>
      <c r="C39" s="65"/>
      <c r="D39" s="66"/>
      <c r="E39" s="66"/>
      <c r="F39" s="67"/>
      <c r="G39" s="68"/>
      <c r="H39" s="65"/>
      <c r="I39" s="66"/>
      <c r="J39" s="66"/>
      <c r="K39" s="66"/>
      <c r="L39" s="68"/>
      <c r="M39" s="65">
        <v>8.9600000000000009</v>
      </c>
      <c r="N39" s="66">
        <v>7.15</v>
      </c>
      <c r="O39" s="66">
        <v>11.08</v>
      </c>
      <c r="P39" s="66">
        <v>89</v>
      </c>
      <c r="Q39" s="67">
        <v>1212041</v>
      </c>
    </row>
    <row r="40" spans="1:17" x14ac:dyDescent="0.35">
      <c r="A40" s="37" t="s">
        <v>11</v>
      </c>
      <c r="B40" s="37" t="s">
        <v>78</v>
      </c>
      <c r="C40" s="65"/>
      <c r="D40" s="66"/>
      <c r="E40" s="66"/>
      <c r="F40" s="66"/>
      <c r="G40" s="68"/>
      <c r="H40" s="65"/>
      <c r="I40" s="66"/>
      <c r="J40" s="66"/>
      <c r="K40" s="66"/>
      <c r="L40" s="68"/>
      <c r="M40" s="65">
        <v>9.8699999999999992</v>
      </c>
      <c r="N40" s="66">
        <v>7.6</v>
      </c>
      <c r="O40" s="66">
        <v>12.58</v>
      </c>
      <c r="P40" s="66">
        <v>70</v>
      </c>
      <c r="Q40" s="67">
        <v>934173</v>
      </c>
    </row>
    <row r="41" spans="1:17" x14ac:dyDescent="0.35">
      <c r="A41" s="37" t="s">
        <v>11</v>
      </c>
      <c r="B41" s="37" t="s">
        <v>79</v>
      </c>
      <c r="C41" s="65"/>
      <c r="D41" s="66"/>
      <c r="E41" s="66"/>
      <c r="F41" s="66"/>
      <c r="G41" s="68"/>
      <c r="H41" s="65"/>
      <c r="I41" s="66"/>
      <c r="J41" s="66"/>
      <c r="K41" s="66"/>
      <c r="L41" s="68"/>
      <c r="M41" s="65">
        <v>9.36</v>
      </c>
      <c r="N41" s="66">
        <v>6.6</v>
      </c>
      <c r="O41" s="66">
        <v>12.82</v>
      </c>
      <c r="P41" s="66">
        <v>42</v>
      </c>
      <c r="Q41" s="67">
        <v>615196</v>
      </c>
    </row>
    <row r="42" spans="1:17" x14ac:dyDescent="0.35">
      <c r="A42" s="37" t="s">
        <v>11</v>
      </c>
      <c r="B42" s="37" t="s">
        <v>80</v>
      </c>
      <c r="C42" s="65"/>
      <c r="D42" s="66"/>
      <c r="E42" s="66"/>
      <c r="F42" s="66"/>
      <c r="G42" s="68"/>
      <c r="H42" s="65"/>
      <c r="I42" s="66"/>
      <c r="J42" s="66"/>
      <c r="K42" s="66"/>
      <c r="L42" s="68"/>
      <c r="M42" s="65" t="s">
        <v>125</v>
      </c>
      <c r="N42" s="66" t="s">
        <v>125</v>
      </c>
      <c r="O42" s="66" t="s">
        <v>125</v>
      </c>
      <c r="P42" s="66" t="s">
        <v>125</v>
      </c>
      <c r="Q42" s="67">
        <v>89715</v>
      </c>
    </row>
    <row r="43" spans="1:17" x14ac:dyDescent="0.35">
      <c r="A43" s="37" t="s">
        <v>11</v>
      </c>
      <c r="B43" s="37" t="s">
        <v>81</v>
      </c>
      <c r="C43" s="65"/>
      <c r="D43" s="66"/>
      <c r="E43" s="66"/>
      <c r="F43" s="66"/>
      <c r="G43" s="68"/>
      <c r="H43" s="65"/>
      <c r="I43" s="66"/>
      <c r="J43" s="66"/>
      <c r="K43" s="66"/>
      <c r="L43" s="68"/>
      <c r="M43" s="65">
        <v>11.77</v>
      </c>
      <c r="N43" s="66">
        <v>7.13</v>
      </c>
      <c r="O43" s="66">
        <v>18.22</v>
      </c>
      <c r="P43" s="66">
        <v>21</v>
      </c>
      <c r="Q43" s="67">
        <v>229262</v>
      </c>
    </row>
    <row r="44" spans="1:17" s="28" customFormat="1" x14ac:dyDescent="0.35">
      <c r="A44" s="57" t="s">
        <v>11</v>
      </c>
      <c r="B44" s="57" t="s">
        <v>82</v>
      </c>
      <c r="C44" s="69"/>
      <c r="D44" s="70"/>
      <c r="E44" s="70"/>
      <c r="F44" s="71"/>
      <c r="G44" s="72"/>
      <c r="H44" s="69"/>
      <c r="I44" s="70"/>
      <c r="J44" s="70"/>
      <c r="K44" s="71"/>
      <c r="L44" s="72"/>
      <c r="M44" s="69">
        <v>9.51</v>
      </c>
      <c r="N44" s="70">
        <v>8.52</v>
      </c>
      <c r="O44" s="70">
        <v>10.58</v>
      </c>
      <c r="P44" s="71">
        <v>357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/>
      <c r="D45" s="70"/>
      <c r="E45" s="70"/>
      <c r="F45" s="71"/>
      <c r="G45" s="72"/>
      <c r="H45" s="69"/>
      <c r="I45" s="70"/>
      <c r="J45" s="70"/>
      <c r="K45" s="71"/>
      <c r="L45" s="72"/>
      <c r="M45" s="69">
        <v>10.6</v>
      </c>
      <c r="N45" s="70">
        <v>10.23</v>
      </c>
      <c r="O45" s="70">
        <v>10.98</v>
      </c>
      <c r="P45" s="71">
        <v>3290</v>
      </c>
      <c r="Q45" s="71">
        <v>38088330</v>
      </c>
    </row>
    <row r="46" spans="1:17" x14ac:dyDescent="0.35">
      <c r="A46" s="37" t="s">
        <v>43</v>
      </c>
      <c r="B46" s="37" t="s">
        <v>71</v>
      </c>
      <c r="C46" s="65"/>
      <c r="D46" s="66"/>
      <c r="E46" s="66"/>
      <c r="F46" s="67"/>
      <c r="G46" s="68"/>
      <c r="H46" s="65"/>
      <c r="I46" s="66"/>
      <c r="J46" s="66"/>
      <c r="K46" s="67"/>
      <c r="L46" s="68"/>
      <c r="M46" s="65">
        <v>10.039999999999999</v>
      </c>
      <c r="N46" s="66">
        <v>8.34</v>
      </c>
      <c r="O46" s="66">
        <v>12</v>
      </c>
      <c r="P46" s="67">
        <v>129</v>
      </c>
      <c r="Q46" s="67">
        <v>1092628</v>
      </c>
    </row>
    <row r="47" spans="1:17" x14ac:dyDescent="0.35">
      <c r="A47" s="37" t="s">
        <v>43</v>
      </c>
      <c r="B47" s="37" t="s">
        <v>72</v>
      </c>
      <c r="C47" s="65"/>
      <c r="D47" s="66"/>
      <c r="E47" s="66"/>
      <c r="F47" s="67"/>
      <c r="G47" s="68"/>
      <c r="H47" s="65"/>
      <c r="I47" s="66"/>
      <c r="J47" s="66"/>
      <c r="K47" s="67"/>
      <c r="L47" s="68"/>
      <c r="M47" s="65">
        <v>10.81</v>
      </c>
      <c r="N47" s="66">
        <v>8.31</v>
      </c>
      <c r="O47" s="66">
        <v>13.86</v>
      </c>
      <c r="P47" s="67">
        <v>67</v>
      </c>
      <c r="Q47" s="67">
        <v>495627</v>
      </c>
    </row>
    <row r="48" spans="1:17" x14ac:dyDescent="0.35">
      <c r="A48" s="37" t="s">
        <v>43</v>
      </c>
      <c r="B48" s="37" t="s">
        <v>73</v>
      </c>
      <c r="C48" s="65"/>
      <c r="D48" s="66"/>
      <c r="E48" s="66"/>
      <c r="F48" s="67"/>
      <c r="G48" s="68"/>
      <c r="H48" s="65"/>
      <c r="I48" s="66"/>
      <c r="J48" s="66"/>
      <c r="K48" s="67"/>
      <c r="L48" s="68"/>
      <c r="M48" s="65">
        <v>9</v>
      </c>
      <c r="N48" s="66">
        <v>5.91</v>
      </c>
      <c r="O48" s="66">
        <v>13.16</v>
      </c>
      <c r="P48" s="67">
        <v>28</v>
      </c>
      <c r="Q48" s="67">
        <v>289816</v>
      </c>
    </row>
    <row r="49" spans="1:17" s="22" customFormat="1" x14ac:dyDescent="0.35">
      <c r="A49" s="37" t="s">
        <v>43</v>
      </c>
      <c r="B49" s="37" t="s">
        <v>74</v>
      </c>
      <c r="C49" s="65"/>
      <c r="D49" s="66"/>
      <c r="E49" s="66"/>
      <c r="F49" s="66"/>
      <c r="G49" s="68"/>
      <c r="H49" s="65"/>
      <c r="I49" s="66"/>
      <c r="J49" s="66"/>
      <c r="K49" s="66"/>
      <c r="L49" s="68"/>
      <c r="M49" s="65" t="s">
        <v>125</v>
      </c>
      <c r="N49" s="66" t="s">
        <v>125</v>
      </c>
      <c r="O49" s="66" t="s">
        <v>125</v>
      </c>
      <c r="P49" s="66" t="s">
        <v>125</v>
      </c>
      <c r="Q49" s="67">
        <v>15110</v>
      </c>
    </row>
    <row r="50" spans="1:17" s="22" customFormat="1" x14ac:dyDescent="0.35">
      <c r="A50" s="37" t="s">
        <v>43</v>
      </c>
      <c r="B50" s="37" t="s">
        <v>75</v>
      </c>
      <c r="C50" s="65"/>
      <c r="D50" s="66"/>
      <c r="E50" s="66"/>
      <c r="F50" s="67"/>
      <c r="G50" s="68"/>
      <c r="H50" s="65"/>
      <c r="I50" s="66"/>
      <c r="J50" s="66"/>
      <c r="K50" s="66"/>
      <c r="L50" s="68"/>
      <c r="M50" s="65">
        <v>10.79</v>
      </c>
      <c r="N50" s="66">
        <v>5.78</v>
      </c>
      <c r="O50" s="66">
        <v>18.489999999999998</v>
      </c>
      <c r="P50" s="66">
        <v>15</v>
      </c>
      <c r="Q50" s="67">
        <v>117850</v>
      </c>
    </row>
    <row r="51" spans="1:17" x14ac:dyDescent="0.35">
      <c r="A51" s="37" t="s">
        <v>43</v>
      </c>
      <c r="B51" s="37" t="s">
        <v>76</v>
      </c>
      <c r="C51" s="65"/>
      <c r="D51" s="66"/>
      <c r="E51" s="66"/>
      <c r="F51" s="67"/>
      <c r="G51" s="68"/>
      <c r="H51" s="65"/>
      <c r="I51" s="66"/>
      <c r="J51" s="66"/>
      <c r="K51" s="67"/>
      <c r="L51" s="68"/>
      <c r="M51" s="65" t="s">
        <v>125</v>
      </c>
      <c r="N51" s="66" t="s">
        <v>125</v>
      </c>
      <c r="O51" s="66" t="s">
        <v>125</v>
      </c>
      <c r="P51" s="67" t="s">
        <v>125</v>
      </c>
      <c r="Q51" s="67">
        <v>51468</v>
      </c>
    </row>
    <row r="52" spans="1:17" x14ac:dyDescent="0.35">
      <c r="A52" s="37" t="s">
        <v>43</v>
      </c>
      <c r="B52" s="37" t="s">
        <v>77</v>
      </c>
      <c r="C52" s="65"/>
      <c r="D52" s="66"/>
      <c r="E52" s="66"/>
      <c r="F52" s="67"/>
      <c r="G52" s="68"/>
      <c r="H52" s="65"/>
      <c r="I52" s="66"/>
      <c r="J52" s="66"/>
      <c r="K52" s="67"/>
      <c r="L52" s="68"/>
      <c r="M52" s="65">
        <v>12.51</v>
      </c>
      <c r="N52" s="66">
        <v>6.91</v>
      </c>
      <c r="O52" s="66">
        <v>20.81</v>
      </c>
      <c r="P52" s="67">
        <v>15</v>
      </c>
      <c r="Q52" s="67">
        <v>122757</v>
      </c>
    </row>
    <row r="53" spans="1:17" x14ac:dyDescent="0.35">
      <c r="A53" s="37" t="s">
        <v>43</v>
      </c>
      <c r="B53" s="37" t="s">
        <v>78</v>
      </c>
      <c r="C53" s="65"/>
      <c r="D53" s="66"/>
      <c r="E53" s="66"/>
      <c r="F53" s="67"/>
      <c r="G53" s="68"/>
      <c r="H53" s="65"/>
      <c r="I53" s="66"/>
      <c r="J53" s="66"/>
      <c r="K53" s="67"/>
      <c r="L53" s="68"/>
      <c r="M53" s="65" t="s">
        <v>125</v>
      </c>
      <c r="N53" s="66" t="s">
        <v>125</v>
      </c>
      <c r="O53" s="66" t="s">
        <v>125</v>
      </c>
      <c r="P53" s="67" t="s">
        <v>125</v>
      </c>
      <c r="Q53" s="67">
        <v>34777</v>
      </c>
    </row>
    <row r="54" spans="1:17" x14ac:dyDescent="0.35">
      <c r="A54" s="37" t="s">
        <v>43</v>
      </c>
      <c r="B54" s="37" t="s">
        <v>79</v>
      </c>
      <c r="C54" s="65"/>
      <c r="D54" s="66"/>
      <c r="E54" s="66"/>
      <c r="F54" s="67"/>
      <c r="G54" s="68"/>
      <c r="H54" s="65"/>
      <c r="I54" s="66"/>
      <c r="J54" s="66"/>
      <c r="K54" s="67"/>
      <c r="L54" s="68"/>
      <c r="M54" s="65" t="s">
        <v>125</v>
      </c>
      <c r="N54" s="66" t="s">
        <v>125</v>
      </c>
      <c r="O54" s="66" t="s">
        <v>125</v>
      </c>
      <c r="P54" s="67" t="s">
        <v>125</v>
      </c>
      <c r="Q54" s="67">
        <v>24254</v>
      </c>
    </row>
    <row r="55" spans="1:17" x14ac:dyDescent="0.35">
      <c r="A55" s="37" t="s">
        <v>43</v>
      </c>
      <c r="B55" s="37" t="s">
        <v>80</v>
      </c>
      <c r="C55" s="65"/>
      <c r="D55" s="66"/>
      <c r="E55" s="66"/>
      <c r="F55" s="66"/>
      <c r="G55" s="68"/>
      <c r="H55" s="65"/>
      <c r="I55" s="66"/>
      <c r="J55" s="66"/>
      <c r="K55" s="66"/>
      <c r="L55" s="68"/>
      <c r="M55" s="65" t="s">
        <v>125</v>
      </c>
      <c r="N55" s="66" t="s">
        <v>125</v>
      </c>
      <c r="O55" s="66" t="s">
        <v>125</v>
      </c>
      <c r="P55" s="66" t="s">
        <v>125</v>
      </c>
      <c r="Q55" s="67">
        <v>1656</v>
      </c>
    </row>
    <row r="56" spans="1:17" x14ac:dyDescent="0.35">
      <c r="A56" s="37" t="s">
        <v>43</v>
      </c>
      <c r="B56" s="37" t="s">
        <v>81</v>
      </c>
      <c r="C56" s="65"/>
      <c r="D56" s="66"/>
      <c r="E56" s="66"/>
      <c r="F56" s="66"/>
      <c r="G56" s="68"/>
      <c r="H56" s="65"/>
      <c r="I56" s="66"/>
      <c r="J56" s="66"/>
      <c r="K56" s="66"/>
      <c r="L56" s="68"/>
      <c r="M56" s="65" t="s">
        <v>125</v>
      </c>
      <c r="N56" s="66" t="s">
        <v>125</v>
      </c>
      <c r="O56" s="66" t="s">
        <v>125</v>
      </c>
      <c r="P56" s="66" t="s">
        <v>125</v>
      </c>
      <c r="Q56" s="67">
        <v>8867</v>
      </c>
    </row>
    <row r="57" spans="1:17" s="28" customFormat="1" x14ac:dyDescent="0.35">
      <c r="A57" s="57" t="s">
        <v>43</v>
      </c>
      <c r="B57" s="57" t="s">
        <v>82</v>
      </c>
      <c r="C57" s="69"/>
      <c r="D57" s="70"/>
      <c r="E57" s="70"/>
      <c r="F57" s="71"/>
      <c r="G57" s="72"/>
      <c r="H57" s="69"/>
      <c r="I57" s="70"/>
      <c r="J57" s="70"/>
      <c r="K57" s="71"/>
      <c r="L57" s="72"/>
      <c r="M57" s="69">
        <v>10.28</v>
      </c>
      <c r="N57" s="70">
        <v>8.57</v>
      </c>
      <c r="O57" s="70">
        <v>12.23</v>
      </c>
      <c r="P57" s="71">
        <v>135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/>
      <c r="D58" s="70"/>
      <c r="E58" s="70"/>
      <c r="F58" s="71"/>
      <c r="G58" s="72"/>
      <c r="H58" s="69"/>
      <c r="I58" s="70"/>
      <c r="J58" s="70"/>
      <c r="K58" s="71"/>
      <c r="L58" s="72"/>
      <c r="M58" s="69">
        <v>9.15</v>
      </c>
      <c r="N58" s="70">
        <v>8.43</v>
      </c>
      <c r="O58" s="70">
        <v>9.91</v>
      </c>
      <c r="P58" s="71">
        <v>630</v>
      </c>
      <c r="Q58" s="71">
        <v>6126757</v>
      </c>
    </row>
    <row r="59" spans="1:17" x14ac:dyDescent="0.35">
      <c r="A59" s="37" t="s">
        <v>42</v>
      </c>
      <c r="B59" s="37" t="s">
        <v>71</v>
      </c>
      <c r="C59" s="65"/>
      <c r="D59" s="66"/>
      <c r="E59" s="66"/>
      <c r="F59" s="67"/>
      <c r="G59" s="68"/>
      <c r="H59" s="65"/>
      <c r="I59" s="66"/>
      <c r="J59" s="66"/>
      <c r="K59" s="67"/>
      <c r="L59" s="68"/>
      <c r="M59" s="65">
        <v>11.49</v>
      </c>
      <c r="N59" s="66">
        <v>10.78</v>
      </c>
      <c r="O59" s="66">
        <v>12.25</v>
      </c>
      <c r="P59" s="67">
        <v>1065</v>
      </c>
      <c r="Q59" s="67">
        <v>6403425</v>
      </c>
    </row>
    <row r="60" spans="1:17" x14ac:dyDescent="0.35">
      <c r="A60" s="37" t="s">
        <v>42</v>
      </c>
      <c r="B60" s="37" t="s">
        <v>72</v>
      </c>
      <c r="C60" s="65"/>
      <c r="D60" s="66"/>
      <c r="E60" s="66"/>
      <c r="F60" s="67"/>
      <c r="G60" s="68"/>
      <c r="H60" s="65"/>
      <c r="I60" s="66"/>
      <c r="J60" s="66"/>
      <c r="K60" s="67"/>
      <c r="L60" s="68"/>
      <c r="M60" s="65">
        <v>13.2</v>
      </c>
      <c r="N60" s="66">
        <v>11.57</v>
      </c>
      <c r="O60" s="66">
        <v>15.01</v>
      </c>
      <c r="P60" s="67">
        <v>262</v>
      </c>
      <c r="Q60" s="67">
        <v>1385188</v>
      </c>
    </row>
    <row r="61" spans="1:17" x14ac:dyDescent="0.35">
      <c r="A61" s="37" t="s">
        <v>42</v>
      </c>
      <c r="B61" s="37" t="s">
        <v>73</v>
      </c>
      <c r="C61" s="65"/>
      <c r="D61" s="66"/>
      <c r="E61" s="66"/>
      <c r="F61" s="67"/>
      <c r="G61" s="68"/>
      <c r="H61" s="65"/>
      <c r="I61" s="66"/>
      <c r="J61" s="66"/>
      <c r="K61" s="67"/>
      <c r="L61" s="68"/>
      <c r="M61" s="65">
        <v>11.09</v>
      </c>
      <c r="N61" s="66">
        <v>9.57</v>
      </c>
      <c r="O61" s="66">
        <v>12.8</v>
      </c>
      <c r="P61" s="67">
        <v>222</v>
      </c>
      <c r="Q61" s="67">
        <v>1328068</v>
      </c>
    </row>
    <row r="62" spans="1:17" x14ac:dyDescent="0.35">
      <c r="A62" s="37" t="s">
        <v>42</v>
      </c>
      <c r="B62" s="37" t="s">
        <v>74</v>
      </c>
      <c r="C62" s="65"/>
      <c r="D62" s="66"/>
      <c r="E62" s="66"/>
      <c r="F62" s="66"/>
      <c r="G62" s="68"/>
      <c r="H62" s="65"/>
      <c r="I62" s="66"/>
      <c r="J62" s="66"/>
      <c r="K62" s="66"/>
      <c r="L62" s="68"/>
      <c r="M62" s="65">
        <v>11.11</v>
      </c>
      <c r="N62" s="66">
        <v>8.75</v>
      </c>
      <c r="O62" s="66">
        <v>14.05</v>
      </c>
      <c r="P62" s="66">
        <v>91</v>
      </c>
      <c r="Q62" s="67">
        <v>493760</v>
      </c>
    </row>
    <row r="63" spans="1:17" x14ac:dyDescent="0.35">
      <c r="A63" s="37" t="s">
        <v>42</v>
      </c>
      <c r="B63" s="37" t="s">
        <v>75</v>
      </c>
      <c r="C63" s="65"/>
      <c r="D63" s="66"/>
      <c r="E63" s="66"/>
      <c r="F63" s="67"/>
      <c r="G63" s="68"/>
      <c r="H63" s="65"/>
      <c r="I63" s="66"/>
      <c r="J63" s="66"/>
      <c r="K63" s="67"/>
      <c r="L63" s="68"/>
      <c r="M63" s="65">
        <v>12.48</v>
      </c>
      <c r="N63" s="66">
        <v>10.23</v>
      </c>
      <c r="O63" s="66">
        <v>15.11</v>
      </c>
      <c r="P63" s="67">
        <v>117</v>
      </c>
      <c r="Q63" s="67">
        <v>852027</v>
      </c>
    </row>
    <row r="64" spans="1:17" x14ac:dyDescent="0.35">
      <c r="A64" s="37" t="s">
        <v>42</v>
      </c>
      <c r="B64" s="37" t="s">
        <v>76</v>
      </c>
      <c r="C64" s="65"/>
      <c r="D64" s="66"/>
      <c r="E64" s="66"/>
      <c r="F64" s="67"/>
      <c r="G64" s="68"/>
      <c r="H64" s="65"/>
      <c r="I64" s="66"/>
      <c r="J64" s="66"/>
      <c r="K64" s="67"/>
      <c r="L64" s="68"/>
      <c r="M64" s="65">
        <v>9.69</v>
      </c>
      <c r="N64" s="66">
        <v>7.94</v>
      </c>
      <c r="O64" s="66">
        <v>11.78</v>
      </c>
      <c r="P64" s="67">
        <v>119</v>
      </c>
      <c r="Q64" s="67">
        <v>781110</v>
      </c>
    </row>
    <row r="65" spans="1:17" x14ac:dyDescent="0.35">
      <c r="A65" s="37" t="s">
        <v>42</v>
      </c>
      <c r="B65" s="37" t="s">
        <v>77</v>
      </c>
      <c r="C65" s="65"/>
      <c r="D65" s="66"/>
      <c r="E65" s="66"/>
      <c r="F65" s="67"/>
      <c r="G65" s="68"/>
      <c r="H65" s="65"/>
      <c r="I65" s="66"/>
      <c r="J65" s="66"/>
      <c r="K65" s="67"/>
      <c r="L65" s="68"/>
      <c r="M65" s="65">
        <v>10.93</v>
      </c>
      <c r="N65" s="66">
        <v>9.5500000000000007</v>
      </c>
      <c r="O65" s="66">
        <v>12.48</v>
      </c>
      <c r="P65" s="67">
        <v>254</v>
      </c>
      <c r="Q65" s="67">
        <v>1563272</v>
      </c>
    </row>
    <row r="66" spans="1:17" x14ac:dyDescent="0.35">
      <c r="A66" s="37" t="s">
        <v>42</v>
      </c>
      <c r="B66" s="37" t="s">
        <v>78</v>
      </c>
      <c r="C66" s="65"/>
      <c r="D66" s="66"/>
      <c r="E66" s="66"/>
      <c r="F66" s="66"/>
      <c r="G66" s="68"/>
      <c r="H66" s="65"/>
      <c r="I66" s="66"/>
      <c r="J66" s="66"/>
      <c r="K66" s="66"/>
      <c r="L66" s="68"/>
      <c r="M66" s="65">
        <v>12.42</v>
      </c>
      <c r="N66" s="66">
        <v>10.28</v>
      </c>
      <c r="O66" s="66">
        <v>14.92</v>
      </c>
      <c r="P66" s="66">
        <v>147</v>
      </c>
      <c r="Q66" s="67">
        <v>802813</v>
      </c>
    </row>
    <row r="67" spans="1:17" x14ac:dyDescent="0.35">
      <c r="A67" s="37" t="s">
        <v>42</v>
      </c>
      <c r="B67" s="37" t="s">
        <v>79</v>
      </c>
      <c r="C67" s="65"/>
      <c r="D67" s="66"/>
      <c r="E67" s="66"/>
      <c r="F67" s="66"/>
      <c r="G67" s="68"/>
      <c r="H67" s="65"/>
      <c r="I67" s="66"/>
      <c r="J67" s="66"/>
      <c r="K67" s="66"/>
      <c r="L67" s="68"/>
      <c r="M67" s="65">
        <v>11.94</v>
      </c>
      <c r="N67" s="66">
        <v>8.8000000000000007</v>
      </c>
      <c r="O67" s="66">
        <v>15.97</v>
      </c>
      <c r="P67" s="66">
        <v>64</v>
      </c>
      <c r="Q67" s="67">
        <v>339920</v>
      </c>
    </row>
    <row r="68" spans="1:17" x14ac:dyDescent="0.35">
      <c r="A68" s="37" t="s">
        <v>42</v>
      </c>
      <c r="B68" s="37" t="s">
        <v>80</v>
      </c>
      <c r="C68" s="65"/>
      <c r="D68" s="66"/>
      <c r="E68" s="66"/>
      <c r="F68" s="66"/>
      <c r="G68" s="68"/>
      <c r="H68" s="65"/>
      <c r="I68" s="66"/>
      <c r="J68" s="66"/>
      <c r="K68" s="66"/>
      <c r="L68" s="68"/>
      <c r="M68" s="65" t="s">
        <v>125</v>
      </c>
      <c r="N68" s="66" t="s">
        <v>125</v>
      </c>
      <c r="O68" s="66" t="s">
        <v>125</v>
      </c>
      <c r="P68" s="66" t="s">
        <v>125</v>
      </c>
      <c r="Q68" s="67">
        <v>53463</v>
      </c>
    </row>
    <row r="69" spans="1:17" x14ac:dyDescent="0.35">
      <c r="A69" s="37" t="s">
        <v>42</v>
      </c>
      <c r="B69" s="37" t="s">
        <v>81</v>
      </c>
      <c r="C69" s="65"/>
      <c r="D69" s="66"/>
      <c r="E69" s="66"/>
      <c r="F69" s="66"/>
      <c r="G69" s="68"/>
      <c r="H69" s="65"/>
      <c r="I69" s="66"/>
      <c r="J69" s="66"/>
      <c r="K69" s="66"/>
      <c r="L69" s="68"/>
      <c r="M69" s="65">
        <v>12.49</v>
      </c>
      <c r="N69" s="66">
        <v>9.56</v>
      </c>
      <c r="O69" s="66">
        <v>16.170000000000002</v>
      </c>
      <c r="P69" s="66">
        <v>72</v>
      </c>
      <c r="Q69" s="67">
        <v>409430</v>
      </c>
    </row>
    <row r="70" spans="1:17" s="28" customFormat="1" x14ac:dyDescent="0.35">
      <c r="A70" s="57" t="s">
        <v>42</v>
      </c>
      <c r="B70" s="57" t="s">
        <v>82</v>
      </c>
      <c r="C70" s="69"/>
      <c r="D70" s="70"/>
      <c r="E70" s="70"/>
      <c r="F70" s="71"/>
      <c r="G70" s="72"/>
      <c r="H70" s="69"/>
      <c r="I70" s="70"/>
      <c r="J70" s="70"/>
      <c r="K70" s="71"/>
      <c r="L70" s="72"/>
      <c r="M70" s="69">
        <v>11.58</v>
      </c>
      <c r="N70" s="70">
        <v>10.9</v>
      </c>
      <c r="O70" s="70">
        <v>12.29</v>
      </c>
      <c r="P70" s="71">
        <v>1212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/>
      <c r="D71" s="70"/>
      <c r="E71" s="70"/>
      <c r="F71" s="71"/>
      <c r="G71" s="72"/>
      <c r="H71" s="69"/>
      <c r="I71" s="70"/>
      <c r="J71" s="70"/>
      <c r="K71" s="71"/>
      <c r="L71" s="72"/>
      <c r="M71" s="69">
        <v>11.63</v>
      </c>
      <c r="N71" s="70">
        <v>11.33</v>
      </c>
      <c r="O71" s="70">
        <v>11.94</v>
      </c>
      <c r="P71" s="71">
        <v>6503</v>
      </c>
      <c r="Q71" s="71">
        <v>38054664</v>
      </c>
    </row>
    <row r="73" spans="1:17" x14ac:dyDescent="0.35">
      <c r="A73" s="20" t="s">
        <v>83</v>
      </c>
    </row>
    <row r="74" spans="1:17" x14ac:dyDescent="0.35">
      <c r="G74" s="98"/>
      <c r="H74" s="24"/>
      <c r="I74" s="24"/>
      <c r="J74" s="24"/>
      <c r="K74" s="98"/>
      <c r="L74" s="98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8"/>
      <c r="H75" s="24"/>
      <c r="I75" s="24"/>
      <c r="J75" s="24"/>
      <c r="K75" s="24"/>
      <c r="L75" s="98"/>
      <c r="M75" s="98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69</v>
      </c>
    </row>
    <row r="3" spans="1:6" x14ac:dyDescent="0.35">
      <c r="A3" s="37" t="s">
        <v>108</v>
      </c>
      <c r="B3" s="37" t="s">
        <v>109</v>
      </c>
      <c r="C3" s="37" t="s">
        <v>110</v>
      </c>
      <c r="D3" s="37" t="s">
        <v>126</v>
      </c>
      <c r="E3" s="37" t="s">
        <v>112</v>
      </c>
      <c r="F3" s="37" t="s">
        <v>113</v>
      </c>
    </row>
    <row r="4" spans="1:6" x14ac:dyDescent="0.35">
      <c r="A4" s="37" t="s">
        <v>123</v>
      </c>
      <c r="B4" s="37" t="s">
        <v>121</v>
      </c>
      <c r="C4" s="37" t="s">
        <v>124</v>
      </c>
      <c r="D4" s="37">
        <v>1988</v>
      </c>
      <c r="E4" s="37">
        <v>5.48</v>
      </c>
      <c r="F4" s="37">
        <v>5.19</v>
      </c>
    </row>
    <row r="5" spans="1:6" x14ac:dyDescent="0.35">
      <c r="A5" s="37" t="s">
        <v>123</v>
      </c>
      <c r="B5" s="37" t="s">
        <v>121</v>
      </c>
      <c r="C5" s="37" t="s">
        <v>124</v>
      </c>
      <c r="D5" s="37">
        <v>1989</v>
      </c>
      <c r="E5" s="37">
        <v>3.84</v>
      </c>
      <c r="F5" s="37">
        <v>5.16</v>
      </c>
    </row>
    <row r="6" spans="1:6" x14ac:dyDescent="0.35">
      <c r="A6" s="37" t="s">
        <v>123</v>
      </c>
      <c r="B6" s="37" t="s">
        <v>121</v>
      </c>
      <c r="C6" s="37" t="s">
        <v>124</v>
      </c>
      <c r="D6" s="37">
        <v>1990</v>
      </c>
      <c r="E6" s="37">
        <v>5.0199999999999996</v>
      </c>
      <c r="F6" s="37">
        <v>5.13</v>
      </c>
    </row>
    <row r="7" spans="1:6" x14ac:dyDescent="0.35">
      <c r="A7" s="37" t="s">
        <v>123</v>
      </c>
      <c r="B7" s="37" t="s">
        <v>121</v>
      </c>
      <c r="C7" s="37" t="s">
        <v>124</v>
      </c>
      <c r="D7" s="37">
        <v>1991</v>
      </c>
      <c r="E7" s="37">
        <v>4.0599999999999996</v>
      </c>
      <c r="F7" s="37">
        <v>5.1100000000000003</v>
      </c>
    </row>
    <row r="8" spans="1:6" x14ac:dyDescent="0.35">
      <c r="A8" s="37" t="s">
        <v>123</v>
      </c>
      <c r="B8" s="37" t="s">
        <v>121</v>
      </c>
      <c r="C8" s="37" t="s">
        <v>124</v>
      </c>
      <c r="D8" s="37">
        <v>1992</v>
      </c>
      <c r="E8" s="37">
        <v>4.1500000000000004</v>
      </c>
      <c r="F8" s="37">
        <v>5.08</v>
      </c>
    </row>
    <row r="9" spans="1:6" x14ac:dyDescent="0.35">
      <c r="A9" s="37" t="s">
        <v>123</v>
      </c>
      <c r="B9" s="37" t="s">
        <v>121</v>
      </c>
      <c r="C9" s="37" t="s">
        <v>124</v>
      </c>
      <c r="D9" s="37">
        <v>1993</v>
      </c>
      <c r="E9" s="37">
        <v>3.88</v>
      </c>
      <c r="F9" s="37">
        <v>5.05</v>
      </c>
    </row>
    <row r="10" spans="1:6" x14ac:dyDescent="0.35">
      <c r="A10" s="37" t="s">
        <v>123</v>
      </c>
      <c r="B10" s="37" t="s">
        <v>121</v>
      </c>
      <c r="C10" s="37" t="s">
        <v>124</v>
      </c>
      <c r="D10" s="37">
        <v>1994</v>
      </c>
      <c r="E10" s="37">
        <v>6.68</v>
      </c>
      <c r="F10" s="37">
        <v>5.0199999999999996</v>
      </c>
    </row>
    <row r="11" spans="1:6" x14ac:dyDescent="0.35">
      <c r="A11" s="37" t="s">
        <v>123</v>
      </c>
      <c r="B11" s="37" t="s">
        <v>121</v>
      </c>
      <c r="C11" s="37" t="s">
        <v>124</v>
      </c>
      <c r="D11" s="37">
        <v>1995</v>
      </c>
      <c r="E11" s="37">
        <v>2.8</v>
      </c>
      <c r="F11" s="37">
        <v>5</v>
      </c>
    </row>
    <row r="12" spans="1:6" x14ac:dyDescent="0.35">
      <c r="A12" s="37" t="s">
        <v>123</v>
      </c>
      <c r="B12" s="37" t="s">
        <v>121</v>
      </c>
      <c r="C12" s="37" t="s">
        <v>124</v>
      </c>
      <c r="D12" s="37">
        <v>1996</v>
      </c>
      <c r="E12" s="37">
        <v>3.42</v>
      </c>
      <c r="F12" s="37">
        <v>4.97</v>
      </c>
    </row>
    <row r="13" spans="1:6" x14ac:dyDescent="0.35">
      <c r="A13" s="37" t="s">
        <v>123</v>
      </c>
      <c r="B13" s="37" t="s">
        <v>121</v>
      </c>
      <c r="C13" s="37" t="s">
        <v>124</v>
      </c>
      <c r="D13" s="37">
        <v>1997</v>
      </c>
      <c r="E13" s="37">
        <v>4.91</v>
      </c>
      <c r="F13" s="37">
        <v>4.9400000000000004</v>
      </c>
    </row>
    <row r="14" spans="1:6" x14ac:dyDescent="0.35">
      <c r="A14" s="37" t="s">
        <v>123</v>
      </c>
      <c r="B14" s="37" t="s">
        <v>121</v>
      </c>
      <c r="C14" s="37" t="s">
        <v>124</v>
      </c>
      <c r="D14" s="37">
        <v>1998</v>
      </c>
      <c r="E14" s="37">
        <v>4.28</v>
      </c>
      <c r="F14" s="37">
        <v>4.91</v>
      </c>
    </row>
    <row r="15" spans="1:6" x14ac:dyDescent="0.35">
      <c r="A15" s="37" t="s">
        <v>123</v>
      </c>
      <c r="B15" s="37" t="s">
        <v>121</v>
      </c>
      <c r="C15" s="37" t="s">
        <v>124</v>
      </c>
      <c r="D15" s="37">
        <v>1999</v>
      </c>
      <c r="E15" s="37">
        <v>5.86</v>
      </c>
      <c r="F15" s="37">
        <v>4.8899999999999997</v>
      </c>
    </row>
    <row r="16" spans="1:6" x14ac:dyDescent="0.35">
      <c r="A16" s="37" t="s">
        <v>123</v>
      </c>
      <c r="B16" s="37" t="s">
        <v>121</v>
      </c>
      <c r="C16" s="37" t="s">
        <v>124</v>
      </c>
      <c r="D16" s="37">
        <v>2000</v>
      </c>
      <c r="E16" s="37">
        <v>4.58</v>
      </c>
      <c r="F16" s="37">
        <v>4.8600000000000003</v>
      </c>
    </row>
    <row r="17" spans="1:6" x14ac:dyDescent="0.35">
      <c r="A17" s="37" t="s">
        <v>123</v>
      </c>
      <c r="B17" s="37" t="s">
        <v>121</v>
      </c>
      <c r="C17" s="37" t="s">
        <v>124</v>
      </c>
      <c r="D17" s="37">
        <v>2001</v>
      </c>
      <c r="E17" s="37">
        <v>4.38</v>
      </c>
      <c r="F17" s="37">
        <v>4.84</v>
      </c>
    </row>
    <row r="18" spans="1:6" x14ac:dyDescent="0.35">
      <c r="A18" s="37" t="s">
        <v>123</v>
      </c>
      <c r="B18" s="37" t="s">
        <v>121</v>
      </c>
      <c r="C18" s="37" t="s">
        <v>124</v>
      </c>
      <c r="D18" s="37">
        <v>2002</v>
      </c>
      <c r="E18" s="37">
        <v>4.7</v>
      </c>
      <c r="F18" s="37">
        <v>4.8099999999999996</v>
      </c>
    </row>
    <row r="19" spans="1:6" x14ac:dyDescent="0.35">
      <c r="A19" s="37" t="s">
        <v>123</v>
      </c>
      <c r="B19" s="37" t="s">
        <v>121</v>
      </c>
      <c r="C19" s="37" t="s">
        <v>124</v>
      </c>
      <c r="D19" s="37">
        <v>2003</v>
      </c>
      <c r="E19" s="37">
        <v>6.58</v>
      </c>
      <c r="F19" s="37">
        <v>4.78</v>
      </c>
    </row>
    <row r="20" spans="1:6" x14ac:dyDescent="0.35">
      <c r="A20" s="37" t="s">
        <v>123</v>
      </c>
      <c r="B20" s="37" t="s">
        <v>121</v>
      </c>
      <c r="C20" s="37" t="s">
        <v>124</v>
      </c>
      <c r="D20" s="37">
        <v>2004</v>
      </c>
      <c r="E20" s="37">
        <v>4.49</v>
      </c>
      <c r="F20" s="37">
        <v>4.76</v>
      </c>
    </row>
    <row r="21" spans="1:6" x14ac:dyDescent="0.35">
      <c r="A21" s="37" t="s">
        <v>123</v>
      </c>
      <c r="B21" s="37" t="s">
        <v>121</v>
      </c>
      <c r="C21" s="37" t="s">
        <v>124</v>
      </c>
      <c r="D21" s="37">
        <v>2005</v>
      </c>
      <c r="E21" s="37">
        <v>6.03</v>
      </c>
      <c r="F21" s="37">
        <v>4.7300000000000004</v>
      </c>
    </row>
    <row r="22" spans="1:6" x14ac:dyDescent="0.35">
      <c r="A22" s="37" t="s">
        <v>123</v>
      </c>
      <c r="B22" s="37" t="s">
        <v>121</v>
      </c>
      <c r="C22" s="37" t="s">
        <v>124</v>
      </c>
      <c r="D22" s="37">
        <v>2006</v>
      </c>
      <c r="E22" s="37">
        <v>5.21</v>
      </c>
      <c r="F22" s="37">
        <v>4.71</v>
      </c>
    </row>
    <row r="23" spans="1:6" x14ac:dyDescent="0.35">
      <c r="A23" s="37" t="s">
        <v>123</v>
      </c>
      <c r="B23" s="37" t="s">
        <v>121</v>
      </c>
      <c r="C23" s="37" t="s">
        <v>124</v>
      </c>
      <c r="D23" s="37">
        <v>2007</v>
      </c>
      <c r="E23" s="37">
        <v>3.87</v>
      </c>
      <c r="F23" s="37">
        <v>4.68</v>
      </c>
    </row>
    <row r="24" spans="1:6" x14ac:dyDescent="0.35">
      <c r="A24" s="37" t="s">
        <v>123</v>
      </c>
      <c r="B24" s="37" t="s">
        <v>121</v>
      </c>
      <c r="C24" s="37" t="s">
        <v>124</v>
      </c>
      <c r="D24" s="37">
        <v>2008</v>
      </c>
      <c r="E24" s="37">
        <v>6.9</v>
      </c>
      <c r="F24" s="37">
        <v>4.66</v>
      </c>
    </row>
    <row r="25" spans="1:6" x14ac:dyDescent="0.35">
      <c r="A25" s="37" t="s">
        <v>123</v>
      </c>
      <c r="B25" s="37" t="s">
        <v>121</v>
      </c>
      <c r="C25" s="37" t="s">
        <v>124</v>
      </c>
      <c r="D25" s="37">
        <v>2009</v>
      </c>
      <c r="E25" s="37">
        <v>5.17</v>
      </c>
      <c r="F25" s="37">
        <v>4.63</v>
      </c>
    </row>
    <row r="26" spans="1:6" x14ac:dyDescent="0.35">
      <c r="A26" s="37" t="s">
        <v>123</v>
      </c>
      <c r="B26" s="37" t="s">
        <v>121</v>
      </c>
      <c r="C26" s="37" t="s">
        <v>124</v>
      </c>
      <c r="D26" s="37">
        <v>2010</v>
      </c>
      <c r="E26" s="37">
        <v>4.3600000000000003</v>
      </c>
      <c r="F26" s="37">
        <v>4.5999999999999996</v>
      </c>
    </row>
    <row r="27" spans="1:6" x14ac:dyDescent="0.35">
      <c r="A27" s="37" t="s">
        <v>123</v>
      </c>
      <c r="B27" s="37" t="s">
        <v>121</v>
      </c>
      <c r="C27" s="37" t="s">
        <v>124</v>
      </c>
      <c r="D27" s="37">
        <v>2011</v>
      </c>
      <c r="E27" s="37">
        <v>4.43</v>
      </c>
      <c r="F27" s="37">
        <v>4.58</v>
      </c>
    </row>
    <row r="28" spans="1:6" x14ac:dyDescent="0.35">
      <c r="A28" s="37" t="s">
        <v>123</v>
      </c>
      <c r="B28" s="37" t="s">
        <v>121</v>
      </c>
      <c r="C28" s="37" t="s">
        <v>124</v>
      </c>
      <c r="D28" s="37">
        <v>2012</v>
      </c>
      <c r="E28" s="37">
        <v>4.1500000000000004</v>
      </c>
      <c r="F28" s="37">
        <v>4.5599999999999996</v>
      </c>
    </row>
    <row r="29" spans="1:6" x14ac:dyDescent="0.35">
      <c r="A29" s="37" t="s">
        <v>123</v>
      </c>
      <c r="B29" s="37" t="s">
        <v>121</v>
      </c>
      <c r="C29" s="37" t="s">
        <v>124</v>
      </c>
      <c r="D29" s="37">
        <v>2013</v>
      </c>
      <c r="E29" s="37">
        <v>4.3899999999999997</v>
      </c>
      <c r="F29" s="37">
        <v>4.53</v>
      </c>
    </row>
    <row r="30" spans="1:6" x14ac:dyDescent="0.35">
      <c r="A30" s="37" t="s">
        <v>123</v>
      </c>
      <c r="B30" s="37" t="s">
        <v>121</v>
      </c>
      <c r="C30" s="37" t="s">
        <v>124</v>
      </c>
      <c r="D30" s="37">
        <v>2014</v>
      </c>
      <c r="E30" s="37">
        <v>2.92</v>
      </c>
      <c r="F30" s="37">
        <v>4.51</v>
      </c>
    </row>
    <row r="31" spans="1:6" x14ac:dyDescent="0.35">
      <c r="A31" s="37" t="s">
        <v>123</v>
      </c>
      <c r="B31" s="37" t="s">
        <v>121</v>
      </c>
      <c r="C31" s="37" t="s">
        <v>124</v>
      </c>
      <c r="D31" s="37">
        <v>2015</v>
      </c>
      <c r="E31" s="37">
        <v>4.88</v>
      </c>
      <c r="F31" s="37">
        <v>4.4800000000000004</v>
      </c>
    </row>
    <row r="32" spans="1:6" x14ac:dyDescent="0.35">
      <c r="A32" s="37" t="s">
        <v>123</v>
      </c>
      <c r="B32" s="37" t="s">
        <v>121</v>
      </c>
      <c r="C32" s="37" t="s">
        <v>124</v>
      </c>
      <c r="D32" s="37">
        <v>2016</v>
      </c>
      <c r="E32" s="37">
        <v>4.6399999999999997</v>
      </c>
      <c r="F32" s="37">
        <v>4.46</v>
      </c>
    </row>
    <row r="33" spans="1:6" x14ac:dyDescent="0.35">
      <c r="A33" s="37" t="s">
        <v>123</v>
      </c>
      <c r="B33" s="37" t="s">
        <v>121</v>
      </c>
      <c r="C33" s="37" t="s">
        <v>124</v>
      </c>
      <c r="D33" s="37">
        <v>2017</v>
      </c>
      <c r="E33" s="37">
        <v>3.84</v>
      </c>
      <c r="F33" s="37">
        <v>4.43</v>
      </c>
    </row>
    <row r="34" spans="1:6" x14ac:dyDescent="0.35">
      <c r="A34" s="37" t="s">
        <v>123</v>
      </c>
      <c r="B34" s="37" t="s">
        <v>121</v>
      </c>
      <c r="C34" s="37" t="s">
        <v>124</v>
      </c>
      <c r="D34" s="37">
        <v>2018</v>
      </c>
      <c r="E34" s="37">
        <v>4.57</v>
      </c>
      <c r="F34" s="37">
        <v>4.41</v>
      </c>
    </row>
    <row r="35" spans="1:6" x14ac:dyDescent="0.35">
      <c r="A35" s="37" t="s">
        <v>123</v>
      </c>
      <c r="B35" s="37" t="s">
        <v>121</v>
      </c>
      <c r="C35" s="37" t="s">
        <v>124</v>
      </c>
      <c r="D35" s="37">
        <v>2019</v>
      </c>
      <c r="E35" s="37">
        <v>3.76</v>
      </c>
      <c r="F35" s="37">
        <v>4.3899999999999997</v>
      </c>
    </row>
    <row r="36" spans="1:6" x14ac:dyDescent="0.35">
      <c r="A36" s="37" t="s">
        <v>108</v>
      </c>
      <c r="B36" s="37" t="s">
        <v>109</v>
      </c>
      <c r="C36" s="37" t="s">
        <v>110</v>
      </c>
      <c r="D36" s="37" t="s">
        <v>126</v>
      </c>
      <c r="E36" s="37" t="s">
        <v>114</v>
      </c>
      <c r="F36" s="37" t="s">
        <v>115</v>
      </c>
    </row>
    <row r="37" spans="1:6" x14ac:dyDescent="0.35">
      <c r="A37" s="37" t="s">
        <v>123</v>
      </c>
      <c r="B37" s="37" t="s">
        <v>121</v>
      </c>
      <c r="C37" s="37" t="s">
        <v>11</v>
      </c>
      <c r="D37" s="37">
        <v>1988</v>
      </c>
      <c r="E37" s="37">
        <v>6.03</v>
      </c>
      <c r="F37" s="37">
        <v>9.1999999999999993</v>
      </c>
    </row>
    <row r="38" spans="1:6" x14ac:dyDescent="0.35">
      <c r="A38" s="37" t="s">
        <v>123</v>
      </c>
      <c r="B38" s="37" t="s">
        <v>121</v>
      </c>
      <c r="C38" s="37" t="s">
        <v>11</v>
      </c>
      <c r="D38" s="37">
        <v>1989</v>
      </c>
      <c r="E38" s="37">
        <v>6.15</v>
      </c>
      <c r="F38" s="37">
        <v>9.0299999999999994</v>
      </c>
    </row>
    <row r="39" spans="1:6" x14ac:dyDescent="0.35">
      <c r="A39" s="37" t="s">
        <v>123</v>
      </c>
      <c r="B39" s="37" t="s">
        <v>121</v>
      </c>
      <c r="C39" s="37" t="s">
        <v>11</v>
      </c>
      <c r="D39" s="37">
        <v>1990</v>
      </c>
      <c r="E39" s="37">
        <v>9.2100000000000009</v>
      </c>
      <c r="F39" s="37">
        <v>8.8699999999999992</v>
      </c>
    </row>
    <row r="40" spans="1:6" x14ac:dyDescent="0.35">
      <c r="A40" s="37" t="s">
        <v>123</v>
      </c>
      <c r="B40" s="37" t="s">
        <v>121</v>
      </c>
      <c r="C40" s="37" t="s">
        <v>11</v>
      </c>
      <c r="D40" s="37">
        <v>1991</v>
      </c>
      <c r="E40" s="37">
        <v>5.88</v>
      </c>
      <c r="F40" s="37">
        <v>8.7100000000000009</v>
      </c>
    </row>
    <row r="41" spans="1:6" x14ac:dyDescent="0.35">
      <c r="A41" s="37" t="s">
        <v>123</v>
      </c>
      <c r="B41" s="37" t="s">
        <v>121</v>
      </c>
      <c r="C41" s="37" t="s">
        <v>11</v>
      </c>
      <c r="D41" s="37">
        <v>1992</v>
      </c>
      <c r="E41" s="37">
        <v>8.33</v>
      </c>
      <c r="F41" s="37">
        <v>8.56</v>
      </c>
    </row>
    <row r="42" spans="1:6" x14ac:dyDescent="0.35">
      <c r="A42" s="37" t="s">
        <v>123</v>
      </c>
      <c r="B42" s="37" t="s">
        <v>121</v>
      </c>
      <c r="C42" s="37" t="s">
        <v>11</v>
      </c>
      <c r="D42" s="37">
        <v>1993</v>
      </c>
      <c r="E42" s="37">
        <v>9.14</v>
      </c>
      <c r="F42" s="37">
        <v>8.41</v>
      </c>
    </row>
    <row r="43" spans="1:6" x14ac:dyDescent="0.35">
      <c r="A43" s="37" t="s">
        <v>123</v>
      </c>
      <c r="B43" s="37" t="s">
        <v>121</v>
      </c>
      <c r="C43" s="37" t="s">
        <v>11</v>
      </c>
      <c r="D43" s="37">
        <v>1994</v>
      </c>
      <c r="E43" s="37">
        <v>9.8800000000000008</v>
      </c>
      <c r="F43" s="37">
        <v>8.26</v>
      </c>
    </row>
    <row r="44" spans="1:6" x14ac:dyDescent="0.35">
      <c r="A44" s="37" t="s">
        <v>123</v>
      </c>
      <c r="B44" s="37" t="s">
        <v>121</v>
      </c>
      <c r="C44" s="37" t="s">
        <v>11</v>
      </c>
      <c r="D44" s="37">
        <v>1995</v>
      </c>
      <c r="E44" s="37">
        <v>6.09</v>
      </c>
      <c r="F44" s="37">
        <v>8.11</v>
      </c>
    </row>
    <row r="45" spans="1:6" x14ac:dyDescent="0.35">
      <c r="A45" s="37" t="s">
        <v>123</v>
      </c>
      <c r="B45" s="37" t="s">
        <v>121</v>
      </c>
      <c r="C45" s="37" t="s">
        <v>11</v>
      </c>
      <c r="D45" s="37">
        <v>1996</v>
      </c>
      <c r="E45" s="37">
        <v>7.94</v>
      </c>
      <c r="F45" s="37">
        <v>7.97</v>
      </c>
    </row>
    <row r="46" spans="1:6" x14ac:dyDescent="0.35">
      <c r="A46" s="37" t="s">
        <v>123</v>
      </c>
      <c r="B46" s="37" t="s">
        <v>121</v>
      </c>
      <c r="C46" s="37" t="s">
        <v>11</v>
      </c>
      <c r="D46" s="37">
        <v>1997</v>
      </c>
      <c r="E46" s="37">
        <v>8.33</v>
      </c>
      <c r="F46" s="37">
        <v>7.82</v>
      </c>
    </row>
    <row r="47" spans="1:6" x14ac:dyDescent="0.35">
      <c r="A47" s="37" t="s">
        <v>123</v>
      </c>
      <c r="B47" s="37" t="s">
        <v>121</v>
      </c>
      <c r="C47" s="37" t="s">
        <v>11</v>
      </c>
      <c r="D47" s="37">
        <v>1998</v>
      </c>
      <c r="E47" s="37">
        <v>7.62</v>
      </c>
      <c r="F47" s="37">
        <v>7.68</v>
      </c>
    </row>
    <row r="48" spans="1:6" x14ac:dyDescent="0.35">
      <c r="A48" s="37" t="s">
        <v>123</v>
      </c>
      <c r="B48" s="37" t="s">
        <v>121</v>
      </c>
      <c r="C48" s="37" t="s">
        <v>11</v>
      </c>
      <c r="D48" s="37">
        <v>1999</v>
      </c>
      <c r="E48" s="37">
        <v>9.1</v>
      </c>
      <c r="F48" s="37">
        <v>7.55</v>
      </c>
    </row>
    <row r="49" spans="1:6" x14ac:dyDescent="0.35">
      <c r="A49" s="37" t="s">
        <v>123</v>
      </c>
      <c r="B49" s="37" t="s">
        <v>121</v>
      </c>
      <c r="C49" s="37" t="s">
        <v>11</v>
      </c>
      <c r="D49" s="37">
        <v>2000</v>
      </c>
      <c r="E49" s="37">
        <v>7.63</v>
      </c>
      <c r="F49" s="37">
        <v>7.41</v>
      </c>
    </row>
    <row r="50" spans="1:6" x14ac:dyDescent="0.35">
      <c r="A50" s="37" t="s">
        <v>123</v>
      </c>
      <c r="B50" s="37" t="s">
        <v>121</v>
      </c>
      <c r="C50" s="37" t="s">
        <v>11</v>
      </c>
      <c r="D50" s="37">
        <v>2001</v>
      </c>
      <c r="E50" s="37">
        <v>7.22</v>
      </c>
      <c r="F50" s="37">
        <v>7.28</v>
      </c>
    </row>
    <row r="51" spans="1:6" x14ac:dyDescent="0.35">
      <c r="A51" s="37" t="s">
        <v>123</v>
      </c>
      <c r="B51" s="37" t="s">
        <v>121</v>
      </c>
      <c r="C51" s="37" t="s">
        <v>11</v>
      </c>
      <c r="D51" s="37">
        <v>2002</v>
      </c>
      <c r="E51" s="37">
        <v>7.62</v>
      </c>
      <c r="F51" s="37">
        <v>7.15</v>
      </c>
    </row>
    <row r="52" spans="1:6" x14ac:dyDescent="0.35">
      <c r="A52" s="37" t="s">
        <v>123</v>
      </c>
      <c r="B52" s="37" t="s">
        <v>121</v>
      </c>
      <c r="C52" s="37" t="s">
        <v>11</v>
      </c>
      <c r="D52" s="37">
        <v>2003</v>
      </c>
      <c r="E52" s="37">
        <v>8.39</v>
      </c>
      <c r="F52" s="37">
        <v>7.02</v>
      </c>
    </row>
    <row r="53" spans="1:6" x14ac:dyDescent="0.35">
      <c r="A53" s="37" t="s">
        <v>123</v>
      </c>
      <c r="B53" s="37" t="s">
        <v>121</v>
      </c>
      <c r="C53" s="37" t="s">
        <v>11</v>
      </c>
      <c r="D53" s="37">
        <v>2004</v>
      </c>
      <c r="E53" s="37">
        <v>7.08</v>
      </c>
      <c r="F53" s="37">
        <v>6.9</v>
      </c>
    </row>
    <row r="54" spans="1:6" x14ac:dyDescent="0.35">
      <c r="A54" s="37" t="s">
        <v>123</v>
      </c>
      <c r="B54" s="37" t="s">
        <v>121</v>
      </c>
      <c r="C54" s="37" t="s">
        <v>11</v>
      </c>
      <c r="D54" s="37">
        <v>2005</v>
      </c>
      <c r="E54" s="37">
        <v>8.02</v>
      </c>
      <c r="F54" s="37">
        <v>6.78</v>
      </c>
    </row>
    <row r="55" spans="1:6" x14ac:dyDescent="0.35">
      <c r="A55" s="37" t="s">
        <v>123</v>
      </c>
      <c r="B55" s="37" t="s">
        <v>121</v>
      </c>
      <c r="C55" s="37" t="s">
        <v>11</v>
      </c>
      <c r="D55" s="37">
        <v>2006</v>
      </c>
      <c r="E55" s="37">
        <v>6.61</v>
      </c>
      <c r="F55" s="37">
        <v>6.66</v>
      </c>
    </row>
    <row r="56" spans="1:6" x14ac:dyDescent="0.35">
      <c r="A56" s="37" t="s">
        <v>123</v>
      </c>
      <c r="B56" s="37" t="s">
        <v>121</v>
      </c>
      <c r="C56" s="37" t="s">
        <v>11</v>
      </c>
      <c r="D56" s="37">
        <v>2007</v>
      </c>
      <c r="E56" s="37">
        <v>8.76</v>
      </c>
      <c r="F56" s="37">
        <v>6.54</v>
      </c>
    </row>
    <row r="57" spans="1:6" x14ac:dyDescent="0.35">
      <c r="A57" s="37" t="s">
        <v>123</v>
      </c>
      <c r="B57" s="37" t="s">
        <v>121</v>
      </c>
      <c r="C57" s="37" t="s">
        <v>11</v>
      </c>
      <c r="D57" s="37">
        <v>2008</v>
      </c>
      <c r="E57" s="37">
        <v>5.41</v>
      </c>
      <c r="F57" s="37">
        <v>6.42</v>
      </c>
    </row>
    <row r="58" spans="1:6" x14ac:dyDescent="0.35">
      <c r="A58" s="37" t="s">
        <v>123</v>
      </c>
      <c r="B58" s="37" t="s">
        <v>121</v>
      </c>
      <c r="C58" s="37" t="s">
        <v>11</v>
      </c>
      <c r="D58" s="37">
        <v>2009</v>
      </c>
      <c r="E58" s="37">
        <v>6.4</v>
      </c>
      <c r="F58" s="37">
        <v>6.31</v>
      </c>
    </row>
    <row r="59" spans="1:6" x14ac:dyDescent="0.35">
      <c r="A59" s="37" t="s">
        <v>123</v>
      </c>
      <c r="B59" s="37" t="s">
        <v>121</v>
      </c>
      <c r="C59" s="37" t="s">
        <v>11</v>
      </c>
      <c r="D59" s="37">
        <v>2010</v>
      </c>
      <c r="E59" s="37">
        <v>6.05</v>
      </c>
      <c r="F59" s="37">
        <v>6.19</v>
      </c>
    </row>
    <row r="60" spans="1:6" x14ac:dyDescent="0.35">
      <c r="A60" s="37" t="s">
        <v>123</v>
      </c>
      <c r="B60" s="37" t="s">
        <v>121</v>
      </c>
      <c r="C60" s="37" t="s">
        <v>11</v>
      </c>
      <c r="D60" s="37">
        <v>2011</v>
      </c>
      <c r="E60" s="37">
        <v>5.71</v>
      </c>
      <c r="F60" s="37">
        <v>6.08</v>
      </c>
    </row>
    <row r="61" spans="1:6" x14ac:dyDescent="0.35">
      <c r="A61" s="37" t="s">
        <v>123</v>
      </c>
      <c r="B61" s="37" t="s">
        <v>121</v>
      </c>
      <c r="C61" s="37" t="s">
        <v>11</v>
      </c>
      <c r="D61" s="37">
        <v>2012</v>
      </c>
      <c r="E61" s="37">
        <v>5.2</v>
      </c>
      <c r="F61" s="37">
        <v>5.98</v>
      </c>
    </row>
    <row r="62" spans="1:6" x14ac:dyDescent="0.35">
      <c r="A62" s="37" t="s">
        <v>123</v>
      </c>
      <c r="B62" s="37" t="s">
        <v>121</v>
      </c>
      <c r="C62" s="37" t="s">
        <v>11</v>
      </c>
      <c r="D62" s="37">
        <v>2013</v>
      </c>
      <c r="E62" s="37">
        <v>7.16</v>
      </c>
      <c r="F62" s="37">
        <v>5.87</v>
      </c>
    </row>
    <row r="63" spans="1:6" x14ac:dyDescent="0.35">
      <c r="A63" s="37" t="s">
        <v>123</v>
      </c>
      <c r="B63" s="37" t="s">
        <v>121</v>
      </c>
      <c r="C63" s="37" t="s">
        <v>11</v>
      </c>
      <c r="D63" s="37">
        <v>2014</v>
      </c>
      <c r="E63" s="37">
        <v>5.77</v>
      </c>
      <c r="F63" s="37">
        <v>5.77</v>
      </c>
    </row>
    <row r="64" spans="1:6" x14ac:dyDescent="0.35">
      <c r="A64" s="37" t="s">
        <v>123</v>
      </c>
      <c r="B64" s="37" t="s">
        <v>121</v>
      </c>
      <c r="C64" s="37" t="s">
        <v>11</v>
      </c>
      <c r="D64" s="37">
        <v>2015</v>
      </c>
      <c r="E64" s="37">
        <v>6.13</v>
      </c>
      <c r="F64" s="37">
        <v>5.66</v>
      </c>
    </row>
    <row r="65" spans="1:6" x14ac:dyDescent="0.35">
      <c r="A65" s="37" t="s">
        <v>123</v>
      </c>
      <c r="B65" s="37" t="s">
        <v>121</v>
      </c>
      <c r="C65" s="37" t="s">
        <v>11</v>
      </c>
      <c r="D65" s="37">
        <v>2016</v>
      </c>
      <c r="E65" s="37">
        <v>4.87</v>
      </c>
      <c r="F65" s="37">
        <v>5.56</v>
      </c>
    </row>
    <row r="66" spans="1:6" x14ac:dyDescent="0.35">
      <c r="A66" s="37" t="s">
        <v>123</v>
      </c>
      <c r="B66" s="37" t="s">
        <v>121</v>
      </c>
      <c r="C66" s="37" t="s">
        <v>11</v>
      </c>
      <c r="D66" s="37">
        <v>2017</v>
      </c>
      <c r="E66" s="37">
        <v>4.97</v>
      </c>
      <c r="F66" s="37">
        <v>5.46</v>
      </c>
    </row>
    <row r="67" spans="1:6" x14ac:dyDescent="0.35">
      <c r="A67" s="37" t="s">
        <v>123</v>
      </c>
      <c r="B67" s="37" t="s">
        <v>121</v>
      </c>
      <c r="C67" s="37" t="s">
        <v>11</v>
      </c>
      <c r="D67" s="37">
        <v>2018</v>
      </c>
      <c r="E67" s="37">
        <v>4.47</v>
      </c>
      <c r="F67" s="37">
        <v>5.37</v>
      </c>
    </row>
    <row r="68" spans="1:6" x14ac:dyDescent="0.35">
      <c r="A68" s="37" t="s">
        <v>123</v>
      </c>
      <c r="B68" s="37" t="s">
        <v>121</v>
      </c>
      <c r="C68" s="37" t="s">
        <v>11</v>
      </c>
      <c r="D68" s="37">
        <v>2019</v>
      </c>
      <c r="E68" s="37">
        <v>4.34</v>
      </c>
      <c r="F68" s="37">
        <v>5.27</v>
      </c>
    </row>
    <row r="69" spans="1:6" x14ac:dyDescent="0.35">
      <c r="A69" s="37" t="s">
        <v>108</v>
      </c>
      <c r="B69" s="37" t="s">
        <v>109</v>
      </c>
      <c r="C69" s="37" t="s">
        <v>110</v>
      </c>
      <c r="D69" s="37" t="s">
        <v>126</v>
      </c>
      <c r="E69" s="37" t="s">
        <v>116</v>
      </c>
      <c r="F69" s="37" t="s">
        <v>117</v>
      </c>
    </row>
    <row r="70" spans="1:6" x14ac:dyDescent="0.35">
      <c r="A70" s="37" t="s">
        <v>123</v>
      </c>
      <c r="B70" s="37" t="s">
        <v>121</v>
      </c>
      <c r="C70" s="37" t="s">
        <v>10</v>
      </c>
      <c r="D70" s="37">
        <v>1988</v>
      </c>
      <c r="E70" s="37">
        <v>9.48</v>
      </c>
      <c r="F70" s="37">
        <v>8.27</v>
      </c>
    </row>
    <row r="71" spans="1:6" x14ac:dyDescent="0.35">
      <c r="A71" s="37" t="s">
        <v>123</v>
      </c>
      <c r="B71" s="37" t="s">
        <v>121</v>
      </c>
      <c r="C71" s="37" t="s">
        <v>10</v>
      </c>
      <c r="D71" s="37">
        <v>1989</v>
      </c>
      <c r="E71" s="37">
        <v>6.56</v>
      </c>
      <c r="F71" s="37">
        <v>8.1999999999999993</v>
      </c>
    </row>
    <row r="72" spans="1:6" x14ac:dyDescent="0.35">
      <c r="A72" s="37" t="s">
        <v>123</v>
      </c>
      <c r="B72" s="37" t="s">
        <v>121</v>
      </c>
      <c r="C72" s="37" t="s">
        <v>10</v>
      </c>
      <c r="D72" s="37">
        <v>1990</v>
      </c>
      <c r="E72" s="37">
        <v>4.58</v>
      </c>
      <c r="F72" s="37">
        <v>8.14</v>
      </c>
    </row>
    <row r="73" spans="1:6" x14ac:dyDescent="0.35">
      <c r="A73" s="37" t="s">
        <v>123</v>
      </c>
      <c r="B73" s="37" t="s">
        <v>121</v>
      </c>
      <c r="C73" s="37" t="s">
        <v>10</v>
      </c>
      <c r="D73" s="37">
        <v>1991</v>
      </c>
      <c r="E73" s="37">
        <v>11.18</v>
      </c>
      <c r="F73" s="37">
        <v>8.07</v>
      </c>
    </row>
    <row r="74" spans="1:6" x14ac:dyDescent="0.35">
      <c r="A74" s="37" t="s">
        <v>123</v>
      </c>
      <c r="B74" s="37" t="s">
        <v>121</v>
      </c>
      <c r="C74" s="37" t="s">
        <v>10</v>
      </c>
      <c r="D74" s="37">
        <v>1992</v>
      </c>
      <c r="E74" s="37">
        <v>8.98</v>
      </c>
      <c r="F74" s="37">
        <v>8.01</v>
      </c>
    </row>
    <row r="75" spans="1:6" x14ac:dyDescent="0.35">
      <c r="A75" s="37" t="s">
        <v>123</v>
      </c>
      <c r="B75" s="37" t="s">
        <v>121</v>
      </c>
      <c r="C75" s="37" t="s">
        <v>10</v>
      </c>
      <c r="D75" s="37">
        <v>1993</v>
      </c>
      <c r="E75" s="37">
        <v>5.57</v>
      </c>
      <c r="F75" s="37">
        <v>7.94</v>
      </c>
    </row>
    <row r="76" spans="1:6" x14ac:dyDescent="0.35">
      <c r="A76" s="37" t="s">
        <v>123</v>
      </c>
      <c r="B76" s="37" t="s">
        <v>121</v>
      </c>
      <c r="C76" s="37" t="s">
        <v>10</v>
      </c>
      <c r="D76" s="37">
        <v>1994</v>
      </c>
      <c r="E76" s="37">
        <v>8.35</v>
      </c>
      <c r="F76" s="37">
        <v>7.88</v>
      </c>
    </row>
    <row r="77" spans="1:6" x14ac:dyDescent="0.35">
      <c r="A77" s="37" t="s">
        <v>123</v>
      </c>
      <c r="B77" s="37" t="s">
        <v>121</v>
      </c>
      <c r="C77" s="37" t="s">
        <v>10</v>
      </c>
      <c r="D77" s="37">
        <v>1995</v>
      </c>
      <c r="E77" s="37">
        <v>4.88</v>
      </c>
      <c r="F77" s="37">
        <v>7.82</v>
      </c>
    </row>
    <row r="78" spans="1:6" x14ac:dyDescent="0.35">
      <c r="A78" s="37" t="s">
        <v>123</v>
      </c>
      <c r="B78" s="37" t="s">
        <v>121</v>
      </c>
      <c r="C78" s="37" t="s">
        <v>10</v>
      </c>
      <c r="D78" s="37">
        <v>1996</v>
      </c>
      <c r="E78" s="37">
        <v>5.74</v>
      </c>
      <c r="F78" s="37">
        <v>7.76</v>
      </c>
    </row>
    <row r="79" spans="1:6" x14ac:dyDescent="0.35">
      <c r="A79" s="37" t="s">
        <v>123</v>
      </c>
      <c r="B79" s="37" t="s">
        <v>121</v>
      </c>
      <c r="C79" s="37" t="s">
        <v>10</v>
      </c>
      <c r="D79" s="37">
        <v>1997</v>
      </c>
      <c r="E79" s="37">
        <v>10.19</v>
      </c>
      <c r="F79" s="37">
        <v>7.69</v>
      </c>
    </row>
    <row r="80" spans="1:6" x14ac:dyDescent="0.35">
      <c r="A80" s="37" t="s">
        <v>123</v>
      </c>
      <c r="B80" s="37" t="s">
        <v>121</v>
      </c>
      <c r="C80" s="37" t="s">
        <v>10</v>
      </c>
      <c r="D80" s="37">
        <v>1998</v>
      </c>
      <c r="E80" s="37">
        <v>8.99</v>
      </c>
      <c r="F80" s="37">
        <v>7.63</v>
      </c>
    </row>
    <row r="81" spans="1:6" x14ac:dyDescent="0.35">
      <c r="A81" s="37" t="s">
        <v>123</v>
      </c>
      <c r="B81" s="37" t="s">
        <v>121</v>
      </c>
      <c r="C81" s="37" t="s">
        <v>10</v>
      </c>
      <c r="D81" s="37">
        <v>1999</v>
      </c>
      <c r="E81" s="37">
        <v>6.34</v>
      </c>
      <c r="F81" s="37">
        <v>7.57</v>
      </c>
    </row>
    <row r="82" spans="1:6" x14ac:dyDescent="0.35">
      <c r="A82" s="37" t="s">
        <v>123</v>
      </c>
      <c r="B82" s="37" t="s">
        <v>121</v>
      </c>
      <c r="C82" s="37" t="s">
        <v>10</v>
      </c>
      <c r="D82" s="37">
        <v>2000</v>
      </c>
      <c r="E82" s="37">
        <v>6.32</v>
      </c>
      <c r="F82" s="37">
        <v>7.51</v>
      </c>
    </row>
    <row r="83" spans="1:6" x14ac:dyDescent="0.35">
      <c r="A83" s="37" t="s">
        <v>123</v>
      </c>
      <c r="B83" s="37" t="s">
        <v>121</v>
      </c>
      <c r="C83" s="37" t="s">
        <v>10</v>
      </c>
      <c r="D83" s="37">
        <v>2001</v>
      </c>
      <c r="E83" s="37">
        <v>4.88</v>
      </c>
      <c r="F83" s="37">
        <v>7.45</v>
      </c>
    </row>
    <row r="84" spans="1:6" x14ac:dyDescent="0.35">
      <c r="A84" s="37" t="s">
        <v>123</v>
      </c>
      <c r="B84" s="37" t="s">
        <v>121</v>
      </c>
      <c r="C84" s="37" t="s">
        <v>10</v>
      </c>
      <c r="D84" s="37">
        <v>2002</v>
      </c>
      <c r="E84" s="37">
        <v>8.3800000000000008</v>
      </c>
      <c r="F84" s="37">
        <v>7.39</v>
      </c>
    </row>
    <row r="85" spans="1:6" x14ac:dyDescent="0.35">
      <c r="A85" s="37" t="s">
        <v>123</v>
      </c>
      <c r="B85" s="37" t="s">
        <v>121</v>
      </c>
      <c r="C85" s="37" t="s">
        <v>10</v>
      </c>
      <c r="D85" s="37">
        <v>2003</v>
      </c>
      <c r="E85" s="37">
        <v>4.0199999999999996</v>
      </c>
      <c r="F85" s="37">
        <v>7.33</v>
      </c>
    </row>
    <row r="86" spans="1:6" x14ac:dyDescent="0.35">
      <c r="A86" s="37" t="s">
        <v>123</v>
      </c>
      <c r="B86" s="37" t="s">
        <v>121</v>
      </c>
      <c r="C86" s="37" t="s">
        <v>10</v>
      </c>
      <c r="D86" s="37">
        <v>2004</v>
      </c>
      <c r="E86" s="37">
        <v>7.96</v>
      </c>
      <c r="F86" s="37">
        <v>7.28</v>
      </c>
    </row>
    <row r="87" spans="1:6" x14ac:dyDescent="0.35">
      <c r="A87" s="37" t="s">
        <v>123</v>
      </c>
      <c r="B87" s="37" t="s">
        <v>121</v>
      </c>
      <c r="C87" s="37" t="s">
        <v>10</v>
      </c>
      <c r="D87" s="37">
        <v>2005</v>
      </c>
      <c r="E87" s="37">
        <v>9.65</v>
      </c>
      <c r="F87" s="37">
        <v>7.22</v>
      </c>
    </row>
    <row r="88" spans="1:6" x14ac:dyDescent="0.35">
      <c r="A88" s="37" t="s">
        <v>123</v>
      </c>
      <c r="B88" s="37" t="s">
        <v>121</v>
      </c>
      <c r="C88" s="37" t="s">
        <v>10</v>
      </c>
      <c r="D88" s="37">
        <v>2006</v>
      </c>
      <c r="E88" s="37">
        <v>7.8</v>
      </c>
      <c r="F88" s="37">
        <v>7.16</v>
      </c>
    </row>
    <row r="89" spans="1:6" x14ac:dyDescent="0.35">
      <c r="A89" s="37" t="s">
        <v>123</v>
      </c>
      <c r="B89" s="37" t="s">
        <v>121</v>
      </c>
      <c r="C89" s="37" t="s">
        <v>10</v>
      </c>
      <c r="D89" s="37">
        <v>2007</v>
      </c>
      <c r="E89" s="37">
        <v>9.14</v>
      </c>
      <c r="F89" s="37">
        <v>7.1</v>
      </c>
    </row>
    <row r="90" spans="1:6" x14ac:dyDescent="0.35">
      <c r="A90" s="37" t="s">
        <v>123</v>
      </c>
      <c r="B90" s="37" t="s">
        <v>121</v>
      </c>
      <c r="C90" s="37" t="s">
        <v>10</v>
      </c>
      <c r="D90" s="37">
        <v>2008</v>
      </c>
      <c r="E90" s="37">
        <v>7.03</v>
      </c>
      <c r="F90" s="37">
        <v>7.05</v>
      </c>
    </row>
    <row r="91" spans="1:6" x14ac:dyDescent="0.35">
      <c r="A91" s="37" t="s">
        <v>123</v>
      </c>
      <c r="B91" s="37" t="s">
        <v>121</v>
      </c>
      <c r="C91" s="37" t="s">
        <v>10</v>
      </c>
      <c r="D91" s="37">
        <v>2009</v>
      </c>
      <c r="E91" s="37">
        <v>8.52</v>
      </c>
      <c r="F91" s="37">
        <v>6.99</v>
      </c>
    </row>
    <row r="92" spans="1:6" x14ac:dyDescent="0.35">
      <c r="A92" s="37" t="s">
        <v>123</v>
      </c>
      <c r="B92" s="37" t="s">
        <v>121</v>
      </c>
      <c r="C92" s="37" t="s">
        <v>10</v>
      </c>
      <c r="D92" s="37">
        <v>2010</v>
      </c>
      <c r="E92" s="37">
        <v>6.85</v>
      </c>
      <c r="F92" s="37">
        <v>6.94</v>
      </c>
    </row>
    <row r="93" spans="1:6" x14ac:dyDescent="0.35">
      <c r="A93" s="37" t="s">
        <v>123</v>
      </c>
      <c r="B93" s="37" t="s">
        <v>121</v>
      </c>
      <c r="C93" s="37" t="s">
        <v>10</v>
      </c>
      <c r="D93" s="37">
        <v>2011</v>
      </c>
      <c r="E93" s="37">
        <v>6.04</v>
      </c>
      <c r="F93" s="37">
        <v>6.88</v>
      </c>
    </row>
    <row r="94" spans="1:6" x14ac:dyDescent="0.35">
      <c r="A94" s="37" t="s">
        <v>123</v>
      </c>
      <c r="B94" s="37" t="s">
        <v>121</v>
      </c>
      <c r="C94" s="37" t="s">
        <v>10</v>
      </c>
      <c r="D94" s="37">
        <v>2012</v>
      </c>
      <c r="E94" s="37">
        <v>5.33</v>
      </c>
      <c r="F94" s="37">
        <v>6.83</v>
      </c>
    </row>
    <row r="95" spans="1:6" x14ac:dyDescent="0.35">
      <c r="A95" s="37" t="s">
        <v>123</v>
      </c>
      <c r="B95" s="37" t="s">
        <v>121</v>
      </c>
      <c r="C95" s="37" t="s">
        <v>10</v>
      </c>
      <c r="D95" s="37">
        <v>2013</v>
      </c>
      <c r="E95" s="37">
        <v>5.86</v>
      </c>
      <c r="F95" s="37">
        <v>6.77</v>
      </c>
    </row>
    <row r="96" spans="1:6" x14ac:dyDescent="0.35">
      <c r="A96" s="37" t="s">
        <v>123</v>
      </c>
      <c r="B96" s="37" t="s">
        <v>121</v>
      </c>
      <c r="C96" s="37" t="s">
        <v>10</v>
      </c>
      <c r="D96" s="37">
        <v>2014</v>
      </c>
      <c r="E96" s="37">
        <v>8.76</v>
      </c>
      <c r="F96" s="37">
        <v>6.72</v>
      </c>
    </row>
    <row r="97" spans="1:6" x14ac:dyDescent="0.35">
      <c r="A97" s="37" t="s">
        <v>123</v>
      </c>
      <c r="B97" s="37" t="s">
        <v>121</v>
      </c>
      <c r="C97" s="37" t="s">
        <v>10</v>
      </c>
      <c r="D97" s="37">
        <v>2015</v>
      </c>
      <c r="E97" s="37">
        <v>7.13</v>
      </c>
      <c r="F97" s="37">
        <v>6.67</v>
      </c>
    </row>
    <row r="98" spans="1:6" x14ac:dyDescent="0.35">
      <c r="A98" s="37" t="s">
        <v>123</v>
      </c>
      <c r="B98" s="37" t="s">
        <v>121</v>
      </c>
      <c r="C98" s="37" t="s">
        <v>10</v>
      </c>
      <c r="D98" s="37">
        <v>2016</v>
      </c>
      <c r="E98" s="37">
        <v>5.64</v>
      </c>
      <c r="F98" s="37">
        <v>6.61</v>
      </c>
    </row>
    <row r="99" spans="1:6" x14ac:dyDescent="0.35">
      <c r="A99" s="37" t="s">
        <v>123</v>
      </c>
      <c r="B99" s="37" t="s">
        <v>121</v>
      </c>
      <c r="C99" s="37" t="s">
        <v>10</v>
      </c>
      <c r="D99" s="37">
        <v>2017</v>
      </c>
      <c r="E99" s="37">
        <v>6.76</v>
      </c>
      <c r="F99" s="37">
        <v>6.56</v>
      </c>
    </row>
    <row r="100" spans="1:6" x14ac:dyDescent="0.35">
      <c r="A100" s="37" t="s">
        <v>123</v>
      </c>
      <c r="B100" s="37" t="s">
        <v>121</v>
      </c>
      <c r="C100" s="37" t="s">
        <v>10</v>
      </c>
      <c r="D100" s="37">
        <v>2018</v>
      </c>
      <c r="E100" s="37">
        <v>4.57</v>
      </c>
      <c r="F100" s="37">
        <v>6.51</v>
      </c>
    </row>
    <row r="101" spans="1:6" x14ac:dyDescent="0.35">
      <c r="A101" s="37" t="s">
        <v>123</v>
      </c>
      <c r="B101" s="37" t="s">
        <v>121</v>
      </c>
      <c r="C101" s="37" t="s">
        <v>10</v>
      </c>
      <c r="D101" s="37">
        <v>2019</v>
      </c>
      <c r="E101" s="37">
        <v>5.95</v>
      </c>
      <c r="F101" s="37">
        <v>6.46</v>
      </c>
    </row>
    <row r="102" spans="1:6" x14ac:dyDescent="0.35">
      <c r="A102" s="37" t="s">
        <v>108</v>
      </c>
      <c r="B102" s="37" t="s">
        <v>109</v>
      </c>
      <c r="C102" s="37" t="s">
        <v>110</v>
      </c>
      <c r="D102" s="37" t="s">
        <v>126</v>
      </c>
      <c r="E102" s="37" t="s">
        <v>118</v>
      </c>
      <c r="F102" s="37" t="s">
        <v>119</v>
      </c>
    </row>
    <row r="103" spans="1:6" x14ac:dyDescent="0.35">
      <c r="A103" s="37" t="s">
        <v>123</v>
      </c>
      <c r="B103" s="37" t="s">
        <v>121</v>
      </c>
      <c r="C103" s="37" t="s">
        <v>9</v>
      </c>
      <c r="D103" s="37">
        <v>1988</v>
      </c>
      <c r="E103" s="37">
        <v>11.24</v>
      </c>
      <c r="F103" s="37">
        <v>11.58</v>
      </c>
    </row>
    <row r="104" spans="1:6" x14ac:dyDescent="0.35">
      <c r="A104" s="37" t="s">
        <v>123</v>
      </c>
      <c r="B104" s="37" t="s">
        <v>121</v>
      </c>
      <c r="C104" s="37" t="s">
        <v>9</v>
      </c>
      <c r="D104" s="37">
        <v>1989</v>
      </c>
      <c r="E104" s="37">
        <v>10.73</v>
      </c>
      <c r="F104" s="37">
        <v>11.4</v>
      </c>
    </row>
    <row r="105" spans="1:6" x14ac:dyDescent="0.35">
      <c r="A105" s="37" t="s">
        <v>123</v>
      </c>
      <c r="B105" s="37" t="s">
        <v>121</v>
      </c>
      <c r="C105" s="37" t="s">
        <v>9</v>
      </c>
      <c r="D105" s="37">
        <v>1990</v>
      </c>
      <c r="E105" s="37">
        <v>12</v>
      </c>
      <c r="F105" s="37">
        <v>11.23</v>
      </c>
    </row>
    <row r="106" spans="1:6" x14ac:dyDescent="0.35">
      <c r="A106" s="37" t="s">
        <v>123</v>
      </c>
      <c r="B106" s="37" t="s">
        <v>121</v>
      </c>
      <c r="C106" s="37" t="s">
        <v>9</v>
      </c>
      <c r="D106" s="37">
        <v>1991</v>
      </c>
      <c r="E106" s="37">
        <v>8.86</v>
      </c>
      <c r="F106" s="37">
        <v>11.05</v>
      </c>
    </row>
    <row r="107" spans="1:6" x14ac:dyDescent="0.35">
      <c r="A107" s="37" t="s">
        <v>123</v>
      </c>
      <c r="B107" s="37" t="s">
        <v>121</v>
      </c>
      <c r="C107" s="37" t="s">
        <v>9</v>
      </c>
      <c r="D107" s="37">
        <v>1992</v>
      </c>
      <c r="E107" s="37">
        <v>11.81</v>
      </c>
      <c r="F107" s="37">
        <v>10.88</v>
      </c>
    </row>
    <row r="108" spans="1:6" x14ac:dyDescent="0.35">
      <c r="A108" s="37" t="s">
        <v>123</v>
      </c>
      <c r="B108" s="37" t="s">
        <v>121</v>
      </c>
      <c r="C108" s="37" t="s">
        <v>9</v>
      </c>
      <c r="D108" s="37">
        <v>1993</v>
      </c>
      <c r="E108" s="37">
        <v>10.45</v>
      </c>
      <c r="F108" s="37">
        <v>10.72</v>
      </c>
    </row>
    <row r="109" spans="1:6" x14ac:dyDescent="0.35">
      <c r="A109" s="37" t="s">
        <v>123</v>
      </c>
      <c r="B109" s="37" t="s">
        <v>121</v>
      </c>
      <c r="C109" s="37" t="s">
        <v>9</v>
      </c>
      <c r="D109" s="37">
        <v>1994</v>
      </c>
      <c r="E109" s="37">
        <v>10.77</v>
      </c>
      <c r="F109" s="37">
        <v>10.55</v>
      </c>
    </row>
    <row r="110" spans="1:6" x14ac:dyDescent="0.35">
      <c r="A110" s="37" t="s">
        <v>123</v>
      </c>
      <c r="B110" s="37" t="s">
        <v>121</v>
      </c>
      <c r="C110" s="37" t="s">
        <v>9</v>
      </c>
      <c r="D110" s="37">
        <v>1995</v>
      </c>
      <c r="E110" s="37">
        <v>10.220000000000001</v>
      </c>
      <c r="F110" s="37">
        <v>10.39</v>
      </c>
    </row>
    <row r="111" spans="1:6" x14ac:dyDescent="0.35">
      <c r="A111" s="37" t="s">
        <v>123</v>
      </c>
      <c r="B111" s="37" t="s">
        <v>121</v>
      </c>
      <c r="C111" s="37" t="s">
        <v>9</v>
      </c>
      <c r="D111" s="37">
        <v>1996</v>
      </c>
      <c r="E111" s="37">
        <v>8.8800000000000008</v>
      </c>
      <c r="F111" s="37">
        <v>10.23</v>
      </c>
    </row>
    <row r="112" spans="1:6" x14ac:dyDescent="0.35">
      <c r="A112" s="37" t="s">
        <v>123</v>
      </c>
      <c r="B112" s="37" t="s">
        <v>121</v>
      </c>
      <c r="C112" s="37" t="s">
        <v>9</v>
      </c>
      <c r="D112" s="37">
        <v>1997</v>
      </c>
      <c r="E112" s="37">
        <v>10.19</v>
      </c>
      <c r="F112" s="37">
        <v>10.07</v>
      </c>
    </row>
    <row r="113" spans="1:6" x14ac:dyDescent="0.35">
      <c r="A113" s="37" t="s">
        <v>123</v>
      </c>
      <c r="B113" s="37" t="s">
        <v>121</v>
      </c>
      <c r="C113" s="37" t="s">
        <v>9</v>
      </c>
      <c r="D113" s="37">
        <v>1998</v>
      </c>
      <c r="E113" s="37">
        <v>9.39</v>
      </c>
      <c r="F113" s="37">
        <v>9.92</v>
      </c>
    </row>
    <row r="114" spans="1:6" x14ac:dyDescent="0.35">
      <c r="A114" s="37" t="s">
        <v>123</v>
      </c>
      <c r="B114" s="37" t="s">
        <v>121</v>
      </c>
      <c r="C114" s="37" t="s">
        <v>9</v>
      </c>
      <c r="D114" s="37">
        <v>1999</v>
      </c>
      <c r="E114" s="37">
        <v>9.6999999999999993</v>
      </c>
      <c r="F114" s="37">
        <v>9.76</v>
      </c>
    </row>
    <row r="115" spans="1:6" x14ac:dyDescent="0.35">
      <c r="A115" s="37" t="s">
        <v>123</v>
      </c>
      <c r="B115" s="37" t="s">
        <v>121</v>
      </c>
      <c r="C115" s="37" t="s">
        <v>9</v>
      </c>
      <c r="D115" s="37">
        <v>2000</v>
      </c>
      <c r="E115" s="37">
        <v>10.39</v>
      </c>
      <c r="F115" s="37">
        <v>9.61</v>
      </c>
    </row>
    <row r="116" spans="1:6" x14ac:dyDescent="0.35">
      <c r="A116" s="37" t="s">
        <v>123</v>
      </c>
      <c r="B116" s="37" t="s">
        <v>121</v>
      </c>
      <c r="C116" s="37" t="s">
        <v>9</v>
      </c>
      <c r="D116" s="37">
        <v>2001</v>
      </c>
      <c r="E116" s="37">
        <v>10.18</v>
      </c>
      <c r="F116" s="37">
        <v>9.4600000000000009</v>
      </c>
    </row>
    <row r="117" spans="1:6" x14ac:dyDescent="0.35">
      <c r="A117" s="37" t="s">
        <v>123</v>
      </c>
      <c r="B117" s="37" t="s">
        <v>121</v>
      </c>
      <c r="C117" s="37" t="s">
        <v>9</v>
      </c>
      <c r="D117" s="37">
        <v>2002</v>
      </c>
      <c r="E117" s="37">
        <v>9.6999999999999993</v>
      </c>
      <c r="F117" s="37">
        <v>9.32</v>
      </c>
    </row>
    <row r="118" spans="1:6" x14ac:dyDescent="0.35">
      <c r="A118" s="37" t="s">
        <v>123</v>
      </c>
      <c r="B118" s="37" t="s">
        <v>121</v>
      </c>
      <c r="C118" s="37" t="s">
        <v>9</v>
      </c>
      <c r="D118" s="37">
        <v>2003</v>
      </c>
      <c r="E118" s="37">
        <v>9.8800000000000008</v>
      </c>
      <c r="F118" s="37">
        <v>9.17</v>
      </c>
    </row>
    <row r="119" spans="1:6" x14ac:dyDescent="0.35">
      <c r="A119" s="37" t="s">
        <v>123</v>
      </c>
      <c r="B119" s="37" t="s">
        <v>121</v>
      </c>
      <c r="C119" s="37" t="s">
        <v>9</v>
      </c>
      <c r="D119" s="37">
        <v>2004</v>
      </c>
      <c r="E119" s="37">
        <v>10.3</v>
      </c>
      <c r="F119" s="37">
        <v>9.0299999999999994</v>
      </c>
    </row>
    <row r="120" spans="1:6" x14ac:dyDescent="0.35">
      <c r="A120" s="37" t="s">
        <v>123</v>
      </c>
      <c r="B120" s="37" t="s">
        <v>121</v>
      </c>
      <c r="C120" s="37" t="s">
        <v>9</v>
      </c>
      <c r="D120" s="37">
        <v>2005</v>
      </c>
      <c r="E120" s="37">
        <v>8.67</v>
      </c>
      <c r="F120" s="37">
        <v>8.89</v>
      </c>
    </row>
    <row r="121" spans="1:6" x14ac:dyDescent="0.35">
      <c r="A121" s="37" t="s">
        <v>123</v>
      </c>
      <c r="B121" s="37" t="s">
        <v>121</v>
      </c>
      <c r="C121" s="37" t="s">
        <v>9</v>
      </c>
      <c r="D121" s="37">
        <v>2006</v>
      </c>
      <c r="E121" s="37">
        <v>8</v>
      </c>
      <c r="F121" s="37">
        <v>8.76</v>
      </c>
    </row>
    <row r="122" spans="1:6" x14ac:dyDescent="0.35">
      <c r="A122" s="37" t="s">
        <v>123</v>
      </c>
      <c r="B122" s="37" t="s">
        <v>121</v>
      </c>
      <c r="C122" s="37" t="s">
        <v>9</v>
      </c>
      <c r="D122" s="37">
        <v>2007</v>
      </c>
      <c r="E122" s="37">
        <v>8.83</v>
      </c>
      <c r="F122" s="37">
        <v>8.6199999999999992</v>
      </c>
    </row>
    <row r="123" spans="1:6" x14ac:dyDescent="0.35">
      <c r="A123" s="37" t="s">
        <v>123</v>
      </c>
      <c r="B123" s="37" t="s">
        <v>121</v>
      </c>
      <c r="C123" s="37" t="s">
        <v>9</v>
      </c>
      <c r="D123" s="37">
        <v>2008</v>
      </c>
      <c r="E123" s="37">
        <v>9.24</v>
      </c>
      <c r="F123" s="37">
        <v>8.49</v>
      </c>
    </row>
    <row r="124" spans="1:6" x14ac:dyDescent="0.35">
      <c r="A124" s="37" t="s">
        <v>123</v>
      </c>
      <c r="B124" s="37" t="s">
        <v>121</v>
      </c>
      <c r="C124" s="37" t="s">
        <v>9</v>
      </c>
      <c r="D124" s="37">
        <v>2009</v>
      </c>
      <c r="E124" s="37">
        <v>9.36</v>
      </c>
      <c r="F124" s="37">
        <v>8.36</v>
      </c>
    </row>
    <row r="125" spans="1:6" x14ac:dyDescent="0.35">
      <c r="A125" s="37" t="s">
        <v>123</v>
      </c>
      <c r="B125" s="37" t="s">
        <v>121</v>
      </c>
      <c r="C125" s="37" t="s">
        <v>9</v>
      </c>
      <c r="D125" s="37">
        <v>2010</v>
      </c>
      <c r="E125" s="37">
        <v>8.02</v>
      </c>
      <c r="F125" s="37">
        <v>8.23</v>
      </c>
    </row>
    <row r="126" spans="1:6" x14ac:dyDescent="0.35">
      <c r="A126" s="37" t="s">
        <v>123</v>
      </c>
      <c r="B126" s="37" t="s">
        <v>121</v>
      </c>
      <c r="C126" s="37" t="s">
        <v>9</v>
      </c>
      <c r="D126" s="37">
        <v>2011</v>
      </c>
      <c r="E126" s="37">
        <v>8.64</v>
      </c>
      <c r="F126" s="37">
        <v>8.1</v>
      </c>
    </row>
    <row r="127" spans="1:6" x14ac:dyDescent="0.35">
      <c r="A127" s="37" t="s">
        <v>123</v>
      </c>
      <c r="B127" s="37" t="s">
        <v>121</v>
      </c>
      <c r="C127" s="37" t="s">
        <v>9</v>
      </c>
      <c r="D127" s="37">
        <v>2012</v>
      </c>
      <c r="E127" s="37">
        <v>7.66</v>
      </c>
      <c r="F127" s="37">
        <v>7.98</v>
      </c>
    </row>
    <row r="128" spans="1:6" x14ac:dyDescent="0.35">
      <c r="A128" s="37" t="s">
        <v>123</v>
      </c>
      <c r="B128" s="37" t="s">
        <v>121</v>
      </c>
      <c r="C128" s="37" t="s">
        <v>9</v>
      </c>
      <c r="D128" s="37">
        <v>2013</v>
      </c>
      <c r="E128" s="37">
        <v>8.32</v>
      </c>
      <c r="F128" s="37">
        <v>7.85</v>
      </c>
    </row>
    <row r="129" spans="1:6" x14ac:dyDescent="0.35">
      <c r="A129" s="37" t="s">
        <v>123</v>
      </c>
      <c r="B129" s="37" t="s">
        <v>121</v>
      </c>
      <c r="C129" s="37" t="s">
        <v>9</v>
      </c>
      <c r="D129" s="37">
        <v>2014</v>
      </c>
      <c r="E129" s="37">
        <v>7.06</v>
      </c>
      <c r="F129" s="37">
        <v>7.73</v>
      </c>
    </row>
    <row r="130" spans="1:6" x14ac:dyDescent="0.35">
      <c r="A130" s="37" t="s">
        <v>123</v>
      </c>
      <c r="B130" s="37" t="s">
        <v>121</v>
      </c>
      <c r="C130" s="37" t="s">
        <v>9</v>
      </c>
      <c r="D130" s="37">
        <v>2015</v>
      </c>
      <c r="E130" s="37">
        <v>8.16</v>
      </c>
      <c r="F130" s="37">
        <v>7.61</v>
      </c>
    </row>
    <row r="131" spans="1:6" x14ac:dyDescent="0.35">
      <c r="A131" s="37" t="s">
        <v>123</v>
      </c>
      <c r="B131" s="37" t="s">
        <v>121</v>
      </c>
      <c r="C131" s="37" t="s">
        <v>9</v>
      </c>
      <c r="D131" s="37">
        <v>2016</v>
      </c>
      <c r="E131" s="37">
        <v>8.1999999999999993</v>
      </c>
      <c r="F131" s="37">
        <v>7.5</v>
      </c>
    </row>
    <row r="132" spans="1:6" x14ac:dyDescent="0.35">
      <c r="A132" s="37" t="s">
        <v>123</v>
      </c>
      <c r="B132" s="37" t="s">
        <v>121</v>
      </c>
      <c r="C132" s="37" t="s">
        <v>9</v>
      </c>
      <c r="D132" s="37">
        <v>2017</v>
      </c>
      <c r="E132" s="37">
        <v>6.63</v>
      </c>
      <c r="F132" s="37">
        <v>7.38</v>
      </c>
    </row>
    <row r="133" spans="1:6" x14ac:dyDescent="0.35">
      <c r="A133" s="37" t="s">
        <v>123</v>
      </c>
      <c r="B133" s="37" t="s">
        <v>121</v>
      </c>
      <c r="C133" s="37" t="s">
        <v>9</v>
      </c>
      <c r="D133" s="37">
        <v>2018</v>
      </c>
      <c r="E133" s="37">
        <v>5.96</v>
      </c>
      <c r="F133" s="37">
        <v>7.27</v>
      </c>
    </row>
    <row r="134" spans="1:6" x14ac:dyDescent="0.35">
      <c r="A134" s="37" t="s">
        <v>123</v>
      </c>
      <c r="B134" s="37" t="s">
        <v>121</v>
      </c>
      <c r="C134" s="37" t="s">
        <v>9</v>
      </c>
      <c r="D134" s="37">
        <v>2019</v>
      </c>
      <c r="E134" s="37">
        <v>6.01</v>
      </c>
      <c r="F134" s="37">
        <v>7.16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30" zoomScale="71" zoomScaleNormal="71" zoomScaleSheetLayoutView="68" workbookViewId="0">
      <selection activeCell="A172" sqref="A172"/>
    </sheetView>
  </sheetViews>
  <sheetFormatPr defaultColWidth="9.1796875" defaultRowHeight="13" x14ac:dyDescent="0.3"/>
  <cols>
    <col min="1" max="1" width="17.1796875" style="9" customWidth="1"/>
    <col min="2" max="2" width="9.26953125" style="99" customWidth="1"/>
    <col min="3" max="3" width="9.54296875" style="99" hidden="1" customWidth="1"/>
    <col min="4" max="5" width="0" style="99" hidden="1" customWidth="1"/>
    <col min="6" max="6" width="10.1796875" style="99" hidden="1" customWidth="1"/>
    <col min="7" max="7" width="11.81640625" style="99" hidden="1" customWidth="1"/>
    <col min="8" max="8" width="9.54296875" style="99" hidden="1" customWidth="1"/>
    <col min="9" max="10" width="0" style="99" hidden="1" customWidth="1"/>
    <col min="11" max="11" width="10.1796875" style="99" hidden="1" customWidth="1"/>
    <col min="12" max="12" width="11.453125" style="99" hidden="1" customWidth="1"/>
    <col min="13" max="13" width="11.54296875" style="99" customWidth="1"/>
    <col min="14" max="14" width="9.54296875" style="99" customWidth="1"/>
    <col min="15" max="15" width="9.1796875" style="99"/>
    <col min="16" max="16" width="10.1796875" style="99" customWidth="1"/>
    <col min="17" max="17" width="12.26953125" style="99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9"/>
      <c r="D1" s="99"/>
      <c r="E1" s="56"/>
      <c r="F1" s="56"/>
      <c r="G1" s="56"/>
      <c r="H1" s="56"/>
      <c r="I1" s="99"/>
      <c r="J1" s="99"/>
      <c r="K1" s="99"/>
      <c r="L1" s="99"/>
      <c r="M1" s="99"/>
      <c r="N1" s="99"/>
      <c r="O1" s="99"/>
      <c r="P1" s="99"/>
      <c r="Q1" s="99"/>
    </row>
    <row r="2" spans="1:17" s="1" customFormat="1" ht="26.5" customHeight="1" x14ac:dyDescent="0.3">
      <c r="A2" s="9" t="s">
        <v>65</v>
      </c>
      <c r="B2" s="99"/>
      <c r="C2" s="99"/>
      <c r="D2" s="99"/>
      <c r="E2" s="56"/>
      <c r="F2" s="56"/>
      <c r="G2" s="56"/>
      <c r="H2" s="56"/>
      <c r="I2" s="99"/>
      <c r="J2" s="99"/>
      <c r="K2" s="99"/>
      <c r="L2" s="99"/>
      <c r="M2" s="99"/>
      <c r="N2" s="99"/>
      <c r="O2" s="99"/>
      <c r="P2" s="99"/>
      <c r="Q2" s="99"/>
    </row>
    <row r="3" spans="1:17" s="1" customFormat="1" x14ac:dyDescent="0.3">
      <c r="A3" s="9"/>
      <c r="B3" s="99"/>
      <c r="C3" s="129" t="s">
        <v>36</v>
      </c>
      <c r="D3" s="130"/>
      <c r="E3" s="130"/>
      <c r="F3" s="130"/>
      <c r="G3" s="130"/>
      <c r="H3" s="129" t="s">
        <v>1</v>
      </c>
      <c r="I3" s="130"/>
      <c r="J3" s="130"/>
      <c r="K3" s="130"/>
      <c r="L3" s="131"/>
      <c r="M3" s="129" t="s">
        <v>2</v>
      </c>
      <c r="N3" s="130"/>
      <c r="O3" s="130"/>
      <c r="P3" s="130"/>
      <c r="Q3" s="131"/>
    </row>
    <row r="4" spans="1:17" s="40" customFormat="1" x14ac:dyDescent="0.3">
      <c r="A4" s="38"/>
      <c r="B4" s="39"/>
      <c r="C4" s="115" t="s">
        <v>3</v>
      </c>
      <c r="D4" s="116" t="s">
        <v>4</v>
      </c>
      <c r="E4" s="116" t="s">
        <v>5</v>
      </c>
      <c r="F4" s="116" t="s">
        <v>6</v>
      </c>
      <c r="G4" s="116" t="s">
        <v>7</v>
      </c>
      <c r="H4" s="115" t="s">
        <v>3</v>
      </c>
      <c r="I4" s="116" t="s">
        <v>4</v>
      </c>
      <c r="J4" s="116" t="s">
        <v>5</v>
      </c>
      <c r="K4" s="116" t="s">
        <v>6</v>
      </c>
      <c r="L4" s="117" t="s">
        <v>7</v>
      </c>
      <c r="M4" s="115" t="s">
        <v>3</v>
      </c>
      <c r="N4" s="116" t="s">
        <v>4</v>
      </c>
      <c r="O4" s="116" t="s">
        <v>5</v>
      </c>
      <c r="P4" s="116" t="s">
        <v>6</v>
      </c>
      <c r="Q4" s="117" t="s">
        <v>7</v>
      </c>
    </row>
    <row r="5" spans="1:17" x14ac:dyDescent="0.3">
      <c r="A5" s="9" t="s">
        <v>8</v>
      </c>
      <c r="B5" s="9">
        <v>1988</v>
      </c>
      <c r="C5" s="118"/>
      <c r="D5" s="119"/>
      <c r="E5" s="119"/>
      <c r="F5" s="120"/>
      <c r="G5" s="120"/>
      <c r="H5" s="118"/>
      <c r="I5" s="119"/>
      <c r="J5" s="119"/>
      <c r="K5" s="120"/>
      <c r="L5" s="121"/>
      <c r="M5" s="118">
        <v>9.9499999999999993</v>
      </c>
      <c r="N5" s="119">
        <v>8.8000000000000007</v>
      </c>
      <c r="O5" s="119">
        <v>11.22</v>
      </c>
      <c r="P5" s="120">
        <v>275</v>
      </c>
      <c r="Q5" s="121">
        <v>2851539</v>
      </c>
    </row>
    <row r="6" spans="1:17" x14ac:dyDescent="0.3">
      <c r="A6" s="9" t="s">
        <v>8</v>
      </c>
      <c r="B6" s="9">
        <v>1989</v>
      </c>
      <c r="C6" s="118"/>
      <c r="D6" s="119"/>
      <c r="E6" s="119"/>
      <c r="F6" s="120"/>
      <c r="G6" s="120"/>
      <c r="H6" s="118"/>
      <c r="I6" s="119"/>
      <c r="J6" s="119"/>
      <c r="K6" s="120"/>
      <c r="L6" s="121"/>
      <c r="M6" s="118">
        <v>9.31</v>
      </c>
      <c r="N6" s="119">
        <v>8.1999999999999993</v>
      </c>
      <c r="O6" s="119">
        <v>10.52</v>
      </c>
      <c r="P6" s="120">
        <v>259</v>
      </c>
      <c r="Q6" s="121">
        <v>2893019</v>
      </c>
    </row>
    <row r="7" spans="1:17" x14ac:dyDescent="0.3">
      <c r="A7" s="9" t="s">
        <v>8</v>
      </c>
      <c r="B7" s="9">
        <v>1990</v>
      </c>
      <c r="C7" s="118"/>
      <c r="D7" s="119"/>
      <c r="E7" s="119"/>
      <c r="F7" s="120"/>
      <c r="G7" s="120"/>
      <c r="H7" s="118"/>
      <c r="I7" s="119"/>
      <c r="J7" s="119"/>
      <c r="K7" s="120"/>
      <c r="L7" s="121"/>
      <c r="M7" s="118">
        <v>10.36</v>
      </c>
      <c r="N7" s="119">
        <v>9.19</v>
      </c>
      <c r="O7" s="119">
        <v>11.63</v>
      </c>
      <c r="P7" s="120">
        <v>289</v>
      </c>
      <c r="Q7" s="121">
        <v>2923766</v>
      </c>
    </row>
    <row r="8" spans="1:17" x14ac:dyDescent="0.3">
      <c r="A8" s="9" t="s">
        <v>8</v>
      </c>
      <c r="B8" s="9">
        <v>1991</v>
      </c>
      <c r="C8" s="118"/>
      <c r="D8" s="119"/>
      <c r="E8" s="119"/>
      <c r="F8" s="120"/>
      <c r="G8" s="120"/>
      <c r="H8" s="118"/>
      <c r="I8" s="119"/>
      <c r="J8" s="119"/>
      <c r="K8" s="120"/>
      <c r="L8" s="121"/>
      <c r="M8" s="118">
        <v>8.15</v>
      </c>
      <c r="N8" s="119">
        <v>7.13</v>
      </c>
      <c r="O8" s="119">
        <v>9.27</v>
      </c>
      <c r="P8" s="120">
        <v>232</v>
      </c>
      <c r="Q8" s="121">
        <v>2955665</v>
      </c>
    </row>
    <row r="9" spans="1:17" x14ac:dyDescent="0.3">
      <c r="A9" s="9" t="s">
        <v>8</v>
      </c>
      <c r="B9" s="9">
        <v>1992</v>
      </c>
      <c r="C9" s="118"/>
      <c r="D9" s="119"/>
      <c r="E9" s="119"/>
      <c r="F9" s="120"/>
      <c r="G9" s="120"/>
      <c r="H9" s="118"/>
      <c r="I9" s="119"/>
      <c r="J9" s="119"/>
      <c r="K9" s="120"/>
      <c r="L9" s="121"/>
      <c r="M9" s="118">
        <v>10.210000000000001</v>
      </c>
      <c r="N9" s="119">
        <v>9.07</v>
      </c>
      <c r="O9" s="119">
        <v>11.44</v>
      </c>
      <c r="P9" s="120">
        <v>296</v>
      </c>
      <c r="Q9" s="121">
        <v>2992613</v>
      </c>
    </row>
    <row r="10" spans="1:17" x14ac:dyDescent="0.3">
      <c r="A10" s="9" t="s">
        <v>8</v>
      </c>
      <c r="B10" s="9">
        <v>1993</v>
      </c>
      <c r="C10" s="118"/>
      <c r="D10" s="119"/>
      <c r="E10" s="119"/>
      <c r="F10" s="120"/>
      <c r="G10" s="120"/>
      <c r="H10" s="118"/>
      <c r="I10" s="119"/>
      <c r="J10" s="119"/>
      <c r="K10" s="120"/>
      <c r="L10" s="121"/>
      <c r="M10" s="118">
        <v>9.09</v>
      </c>
      <c r="N10" s="119">
        <v>8.02</v>
      </c>
      <c r="O10" s="119">
        <v>10.25</v>
      </c>
      <c r="P10" s="120">
        <v>266</v>
      </c>
      <c r="Q10" s="121">
        <v>3020455</v>
      </c>
    </row>
    <row r="11" spans="1:17" x14ac:dyDescent="0.3">
      <c r="A11" s="9" t="s">
        <v>8</v>
      </c>
      <c r="B11" s="9">
        <v>1994</v>
      </c>
      <c r="C11" s="118"/>
      <c r="D11" s="119"/>
      <c r="E11" s="119"/>
      <c r="F11" s="120"/>
      <c r="G11" s="120"/>
      <c r="H11" s="118"/>
      <c r="I11" s="119"/>
      <c r="J11" s="119"/>
      <c r="K11" s="120"/>
      <c r="L11" s="121"/>
      <c r="M11" s="118">
        <v>9.98</v>
      </c>
      <c r="N11" s="119">
        <v>8.8800000000000008</v>
      </c>
      <c r="O11" s="119">
        <v>11.19</v>
      </c>
      <c r="P11" s="120">
        <v>297</v>
      </c>
      <c r="Q11" s="121">
        <v>3032574</v>
      </c>
    </row>
    <row r="12" spans="1:17" x14ac:dyDescent="0.3">
      <c r="A12" s="9" t="s">
        <v>8</v>
      </c>
      <c r="B12" s="9">
        <v>1995</v>
      </c>
      <c r="C12" s="118"/>
      <c r="D12" s="119"/>
      <c r="E12" s="119"/>
      <c r="F12" s="120"/>
      <c r="G12" s="120"/>
      <c r="H12" s="118"/>
      <c r="I12" s="119"/>
      <c r="J12" s="119"/>
      <c r="K12" s="120"/>
      <c r="L12" s="121"/>
      <c r="M12" s="118">
        <v>8.26</v>
      </c>
      <c r="N12" s="119">
        <v>7.26</v>
      </c>
      <c r="O12" s="119">
        <v>9.35</v>
      </c>
      <c r="P12" s="120">
        <v>250</v>
      </c>
      <c r="Q12" s="121">
        <v>3057113</v>
      </c>
    </row>
    <row r="13" spans="1:17" x14ac:dyDescent="0.3">
      <c r="A13" s="9" t="s">
        <v>8</v>
      </c>
      <c r="B13" s="9">
        <v>1996</v>
      </c>
      <c r="C13" s="118"/>
      <c r="D13" s="119"/>
      <c r="E13" s="119"/>
      <c r="F13" s="120"/>
      <c r="G13" s="120"/>
      <c r="H13" s="118"/>
      <c r="I13" s="119"/>
      <c r="J13" s="119"/>
      <c r="K13" s="120"/>
      <c r="L13" s="121"/>
      <c r="M13" s="118">
        <v>7.71</v>
      </c>
      <c r="N13" s="119">
        <v>6.76</v>
      </c>
      <c r="O13" s="119">
        <v>8.76</v>
      </c>
      <c r="P13" s="120">
        <v>238</v>
      </c>
      <c r="Q13" s="121">
        <v>3096625</v>
      </c>
    </row>
    <row r="14" spans="1:17" x14ac:dyDescent="0.3">
      <c r="A14" s="9" t="s">
        <v>8</v>
      </c>
      <c r="B14" s="9">
        <v>1997</v>
      </c>
      <c r="C14" s="118"/>
      <c r="D14" s="119"/>
      <c r="E14" s="119"/>
      <c r="F14" s="120"/>
      <c r="G14" s="120"/>
      <c r="H14" s="118"/>
      <c r="I14" s="119"/>
      <c r="J14" s="119"/>
      <c r="K14" s="120"/>
      <c r="L14" s="121"/>
      <c r="M14" s="118">
        <v>8.9600000000000009</v>
      </c>
      <c r="N14" s="119">
        <v>7.94</v>
      </c>
      <c r="O14" s="119">
        <v>10.07</v>
      </c>
      <c r="P14" s="120">
        <v>282</v>
      </c>
      <c r="Q14" s="121">
        <v>3152414</v>
      </c>
    </row>
    <row r="15" spans="1:17" x14ac:dyDescent="0.3">
      <c r="A15" s="9" t="s">
        <v>8</v>
      </c>
      <c r="B15" s="9">
        <v>1998</v>
      </c>
      <c r="C15" s="118"/>
      <c r="D15" s="119"/>
      <c r="E15" s="119"/>
      <c r="F15" s="120"/>
      <c r="G15" s="120"/>
      <c r="H15" s="118"/>
      <c r="I15" s="119"/>
      <c r="J15" s="119"/>
      <c r="K15" s="120"/>
      <c r="L15" s="121"/>
      <c r="M15" s="118">
        <v>8.25</v>
      </c>
      <c r="N15" s="119">
        <v>7.28</v>
      </c>
      <c r="O15" s="119">
        <v>9.31</v>
      </c>
      <c r="P15" s="120">
        <v>264</v>
      </c>
      <c r="Q15" s="121">
        <v>3200383</v>
      </c>
    </row>
    <row r="16" spans="1:17" x14ac:dyDescent="0.3">
      <c r="A16" s="9" t="s">
        <v>8</v>
      </c>
      <c r="B16" s="9">
        <v>1999</v>
      </c>
      <c r="C16" s="118"/>
      <c r="D16" s="119"/>
      <c r="E16" s="119"/>
      <c r="F16" s="120"/>
      <c r="G16" s="120"/>
      <c r="H16" s="118"/>
      <c r="I16" s="119"/>
      <c r="J16" s="119"/>
      <c r="K16" s="120"/>
      <c r="L16" s="121"/>
      <c r="M16" s="118">
        <v>8.7200000000000006</v>
      </c>
      <c r="N16" s="119">
        <v>7.74</v>
      </c>
      <c r="O16" s="119">
        <v>9.7899999999999991</v>
      </c>
      <c r="P16" s="120">
        <v>287</v>
      </c>
      <c r="Q16" s="121">
        <v>3235369</v>
      </c>
    </row>
    <row r="17" spans="1:17" x14ac:dyDescent="0.3">
      <c r="A17" s="9" t="s">
        <v>8</v>
      </c>
      <c r="B17" s="9">
        <v>2000</v>
      </c>
      <c r="C17" s="118"/>
      <c r="D17" s="119"/>
      <c r="E17" s="119"/>
      <c r="F17" s="120"/>
      <c r="G17" s="120"/>
      <c r="H17" s="118"/>
      <c r="I17" s="119"/>
      <c r="J17" s="119"/>
      <c r="K17" s="120"/>
      <c r="L17" s="121"/>
      <c r="M17" s="118">
        <v>8.6999999999999993</v>
      </c>
      <c r="N17" s="119">
        <v>7.72</v>
      </c>
      <c r="O17" s="119">
        <v>9.76</v>
      </c>
      <c r="P17" s="120">
        <v>290</v>
      </c>
      <c r="Q17" s="121">
        <v>3269486</v>
      </c>
    </row>
    <row r="18" spans="1:17" x14ac:dyDescent="0.3">
      <c r="A18" s="9" t="s">
        <v>8</v>
      </c>
      <c r="B18" s="9">
        <v>2001</v>
      </c>
      <c r="C18" s="118"/>
      <c r="D18" s="119"/>
      <c r="E18" s="119"/>
      <c r="F18" s="120"/>
      <c r="G18" s="120"/>
      <c r="H18" s="118"/>
      <c r="I18" s="119"/>
      <c r="J18" s="119"/>
      <c r="K18" s="120"/>
      <c r="L18" s="121"/>
      <c r="M18" s="118">
        <v>8.34</v>
      </c>
      <c r="N18" s="119">
        <v>7.39</v>
      </c>
      <c r="O18" s="119">
        <v>9.3800000000000008</v>
      </c>
      <c r="P18" s="120">
        <v>280</v>
      </c>
      <c r="Q18" s="121">
        <v>3291302</v>
      </c>
    </row>
    <row r="19" spans="1:17" x14ac:dyDescent="0.3">
      <c r="A19" s="9" t="s">
        <v>8</v>
      </c>
      <c r="B19" s="9">
        <v>2002</v>
      </c>
      <c r="C19" s="118"/>
      <c r="D19" s="119"/>
      <c r="E19" s="119"/>
      <c r="F19" s="120"/>
      <c r="G19" s="120"/>
      <c r="H19" s="118"/>
      <c r="I19" s="119"/>
      <c r="J19" s="119"/>
      <c r="K19" s="120"/>
      <c r="L19" s="121"/>
      <c r="M19" s="118">
        <v>8.4</v>
      </c>
      <c r="N19" s="119">
        <v>7.45</v>
      </c>
      <c r="O19" s="119">
        <v>9.44</v>
      </c>
      <c r="P19" s="120">
        <v>285</v>
      </c>
      <c r="Q19" s="121">
        <v>3277621</v>
      </c>
    </row>
    <row r="20" spans="1:17" x14ac:dyDescent="0.3">
      <c r="A20" s="9" t="s">
        <v>8</v>
      </c>
      <c r="B20" s="9">
        <v>2003</v>
      </c>
      <c r="C20" s="118"/>
      <c r="D20" s="119"/>
      <c r="E20" s="119"/>
      <c r="F20" s="120"/>
      <c r="G20" s="120"/>
      <c r="H20" s="118"/>
      <c r="I20" s="119"/>
      <c r="J20" s="119"/>
      <c r="K20" s="120"/>
      <c r="L20" s="121"/>
      <c r="M20" s="118">
        <v>8.69</v>
      </c>
      <c r="N20" s="119">
        <v>7.73</v>
      </c>
      <c r="O20" s="119">
        <v>9.74</v>
      </c>
      <c r="P20" s="120">
        <v>299</v>
      </c>
      <c r="Q20" s="121">
        <v>3272987</v>
      </c>
    </row>
    <row r="21" spans="1:17" x14ac:dyDescent="0.3">
      <c r="A21" s="9" t="s">
        <v>8</v>
      </c>
      <c r="B21" s="9">
        <v>2004</v>
      </c>
      <c r="C21" s="118"/>
      <c r="D21" s="119"/>
      <c r="E21" s="119"/>
      <c r="F21" s="120"/>
      <c r="G21" s="120"/>
      <c r="H21" s="118"/>
      <c r="I21" s="119"/>
      <c r="J21" s="119"/>
      <c r="K21" s="120"/>
      <c r="L21" s="121"/>
      <c r="M21" s="118">
        <v>8.48</v>
      </c>
      <c r="N21" s="119">
        <v>7.54</v>
      </c>
      <c r="O21" s="119">
        <v>9.52</v>
      </c>
      <c r="P21" s="120">
        <v>294</v>
      </c>
      <c r="Q21" s="121">
        <v>3268798</v>
      </c>
    </row>
    <row r="22" spans="1:17" x14ac:dyDescent="0.3">
      <c r="A22" s="9" t="s">
        <v>8</v>
      </c>
      <c r="B22" s="9">
        <v>2005</v>
      </c>
      <c r="C22" s="118"/>
      <c r="D22" s="119"/>
      <c r="E22" s="119"/>
      <c r="F22" s="120"/>
      <c r="G22" s="120"/>
      <c r="H22" s="118"/>
      <c r="I22" s="119"/>
      <c r="J22" s="119"/>
      <c r="K22" s="120"/>
      <c r="L22" s="121"/>
      <c r="M22" s="118">
        <v>8.1300000000000008</v>
      </c>
      <c r="N22" s="119">
        <v>7.22</v>
      </c>
      <c r="O22" s="119">
        <v>9.1300000000000008</v>
      </c>
      <c r="P22" s="120">
        <v>291</v>
      </c>
      <c r="Q22" s="121">
        <v>3276690</v>
      </c>
    </row>
    <row r="23" spans="1:17" x14ac:dyDescent="0.3">
      <c r="A23" s="9" t="s">
        <v>8</v>
      </c>
      <c r="B23" s="9">
        <v>2006</v>
      </c>
      <c r="C23" s="118"/>
      <c r="D23" s="119"/>
      <c r="E23" s="119"/>
      <c r="F23" s="120"/>
      <c r="G23" s="120"/>
      <c r="H23" s="118"/>
      <c r="I23" s="119"/>
      <c r="J23" s="119"/>
      <c r="K23" s="120"/>
      <c r="L23" s="121"/>
      <c r="M23" s="118">
        <v>7.19</v>
      </c>
      <c r="N23" s="119">
        <v>6.33</v>
      </c>
      <c r="O23" s="119">
        <v>8.1300000000000008</v>
      </c>
      <c r="P23" s="120">
        <v>261</v>
      </c>
      <c r="Q23" s="121">
        <v>3290916</v>
      </c>
    </row>
    <row r="24" spans="1:17" x14ac:dyDescent="0.3">
      <c r="A24" s="9" t="s">
        <v>8</v>
      </c>
      <c r="B24" s="9">
        <v>2007</v>
      </c>
      <c r="C24" s="118"/>
      <c r="D24" s="119"/>
      <c r="E24" s="119"/>
      <c r="F24" s="120"/>
      <c r="G24" s="120"/>
      <c r="H24" s="118"/>
      <c r="I24" s="119"/>
      <c r="J24" s="119"/>
      <c r="K24" s="120"/>
      <c r="L24" s="121"/>
      <c r="M24" s="118">
        <v>7.68</v>
      </c>
      <c r="N24" s="119">
        <v>6.81</v>
      </c>
      <c r="O24" s="119">
        <v>8.65</v>
      </c>
      <c r="P24" s="120">
        <v>285</v>
      </c>
      <c r="Q24" s="121">
        <v>3320999</v>
      </c>
    </row>
    <row r="25" spans="1:17" x14ac:dyDescent="0.3">
      <c r="A25" s="9" t="s">
        <v>8</v>
      </c>
      <c r="B25" s="9">
        <v>2008</v>
      </c>
      <c r="C25" s="118"/>
      <c r="D25" s="119"/>
      <c r="E25" s="119"/>
      <c r="F25" s="120"/>
      <c r="G25" s="120"/>
      <c r="H25" s="118"/>
      <c r="I25" s="119"/>
      <c r="J25" s="119"/>
      <c r="K25" s="120"/>
      <c r="L25" s="121"/>
      <c r="M25" s="118">
        <v>8.0299999999999994</v>
      </c>
      <c r="N25" s="119">
        <v>7.14</v>
      </c>
      <c r="O25" s="119">
        <v>9.01</v>
      </c>
      <c r="P25" s="120">
        <v>305</v>
      </c>
      <c r="Q25" s="121">
        <v>3370248</v>
      </c>
    </row>
    <row r="26" spans="1:17" x14ac:dyDescent="0.3">
      <c r="A26" s="9" t="s">
        <v>8</v>
      </c>
      <c r="B26" s="9">
        <v>2009</v>
      </c>
      <c r="C26" s="118"/>
      <c r="D26" s="119"/>
      <c r="E26" s="119"/>
      <c r="F26" s="120"/>
      <c r="G26" s="120"/>
      <c r="H26" s="118"/>
      <c r="I26" s="119"/>
      <c r="J26" s="119"/>
      <c r="K26" s="120"/>
      <c r="L26" s="121"/>
      <c r="M26" s="118">
        <v>8.0500000000000007</v>
      </c>
      <c r="N26" s="119">
        <v>7.16</v>
      </c>
      <c r="O26" s="119">
        <v>9.02</v>
      </c>
      <c r="P26" s="120">
        <v>307</v>
      </c>
      <c r="Q26" s="121">
        <v>3416603</v>
      </c>
    </row>
    <row r="27" spans="1:17" x14ac:dyDescent="0.3">
      <c r="A27" s="9" t="s">
        <v>8</v>
      </c>
      <c r="B27" s="9">
        <v>2010</v>
      </c>
      <c r="C27" s="118"/>
      <c r="D27" s="119"/>
      <c r="E27" s="119"/>
      <c r="F27" s="120"/>
      <c r="G27" s="120"/>
      <c r="H27" s="118"/>
      <c r="I27" s="119"/>
      <c r="J27" s="119"/>
      <c r="K27" s="120"/>
      <c r="L27" s="121"/>
      <c r="M27" s="118">
        <v>6.76</v>
      </c>
      <c r="N27" s="119">
        <v>5.95</v>
      </c>
      <c r="O27" s="119">
        <v>7.64</v>
      </c>
      <c r="P27" s="120">
        <v>263</v>
      </c>
      <c r="Q27" s="121">
        <v>3454073</v>
      </c>
    </row>
    <row r="28" spans="1:17" x14ac:dyDescent="0.3">
      <c r="A28" s="9" t="s">
        <v>8</v>
      </c>
      <c r="B28" s="9">
        <v>2011</v>
      </c>
      <c r="C28" s="118"/>
      <c r="D28" s="119"/>
      <c r="E28" s="119"/>
      <c r="F28" s="120"/>
      <c r="G28" s="120"/>
      <c r="H28" s="118"/>
      <c r="I28" s="119"/>
      <c r="J28" s="119"/>
      <c r="K28" s="120"/>
      <c r="L28" s="121"/>
      <c r="M28" s="118">
        <v>7.02</v>
      </c>
      <c r="N28" s="119">
        <v>6.21</v>
      </c>
      <c r="O28" s="119">
        <v>7.9</v>
      </c>
      <c r="P28" s="120">
        <v>286</v>
      </c>
      <c r="Q28" s="121">
        <v>3497311</v>
      </c>
    </row>
    <row r="29" spans="1:17" x14ac:dyDescent="0.3">
      <c r="A29" s="9" t="s">
        <v>8</v>
      </c>
      <c r="B29" s="9">
        <v>2012</v>
      </c>
      <c r="C29" s="118"/>
      <c r="D29" s="119"/>
      <c r="E29" s="119"/>
      <c r="F29" s="120"/>
      <c r="G29" s="120"/>
      <c r="H29" s="118"/>
      <c r="I29" s="119"/>
      <c r="J29" s="119"/>
      <c r="K29" s="120"/>
      <c r="L29" s="121"/>
      <c r="M29" s="118">
        <v>6.27</v>
      </c>
      <c r="N29" s="119">
        <v>5.52</v>
      </c>
      <c r="O29" s="119">
        <v>7.1</v>
      </c>
      <c r="P29" s="120">
        <v>261</v>
      </c>
      <c r="Q29" s="121">
        <v>3543370</v>
      </c>
    </row>
    <row r="30" spans="1:17" x14ac:dyDescent="0.3">
      <c r="A30" s="9" t="s">
        <v>8</v>
      </c>
      <c r="B30" s="9">
        <v>2013</v>
      </c>
      <c r="C30" s="118"/>
      <c r="D30" s="119"/>
      <c r="E30" s="119"/>
      <c r="F30" s="120"/>
      <c r="G30" s="120"/>
      <c r="H30" s="118"/>
      <c r="I30" s="119"/>
      <c r="J30" s="119"/>
      <c r="K30" s="120"/>
      <c r="L30" s="121"/>
      <c r="M30" s="118">
        <v>7.02</v>
      </c>
      <c r="N30" s="119">
        <v>6.23</v>
      </c>
      <c r="O30" s="119">
        <v>7.89</v>
      </c>
      <c r="P30" s="120">
        <v>298</v>
      </c>
      <c r="Q30" s="121">
        <v>3591444</v>
      </c>
    </row>
    <row r="31" spans="1:17" x14ac:dyDescent="0.3">
      <c r="A31" s="9" t="s">
        <v>8</v>
      </c>
      <c r="B31" s="9">
        <v>2014</v>
      </c>
      <c r="C31" s="118"/>
      <c r="D31" s="119"/>
      <c r="E31" s="119"/>
      <c r="F31" s="120"/>
      <c r="G31" s="120"/>
      <c r="H31" s="118"/>
      <c r="I31" s="119"/>
      <c r="J31" s="119"/>
      <c r="K31" s="120"/>
      <c r="L31" s="121"/>
      <c r="M31" s="118">
        <v>6.1</v>
      </c>
      <c r="N31" s="119">
        <v>5.38</v>
      </c>
      <c r="O31" s="119">
        <v>6.89</v>
      </c>
      <c r="P31" s="120">
        <v>270</v>
      </c>
      <c r="Q31" s="121">
        <v>3637290</v>
      </c>
    </row>
    <row r="32" spans="1:17" x14ac:dyDescent="0.3">
      <c r="A32" s="9" t="s">
        <v>8</v>
      </c>
      <c r="B32" s="9">
        <v>2015</v>
      </c>
      <c r="C32" s="118"/>
      <c r="D32" s="119"/>
      <c r="E32" s="119"/>
      <c r="F32" s="120"/>
      <c r="G32" s="120"/>
      <c r="H32" s="118"/>
      <c r="I32" s="119"/>
      <c r="J32" s="119"/>
      <c r="K32" s="120"/>
      <c r="L32" s="121"/>
      <c r="M32" s="118">
        <v>7.04</v>
      </c>
      <c r="N32" s="119">
        <v>6.26</v>
      </c>
      <c r="O32" s="119">
        <v>7.89</v>
      </c>
      <c r="P32" s="120">
        <v>312</v>
      </c>
      <c r="Q32" s="121">
        <v>3680815</v>
      </c>
    </row>
    <row r="33" spans="1:17" x14ac:dyDescent="0.3">
      <c r="A33" s="9" t="s">
        <v>8</v>
      </c>
      <c r="B33" s="9">
        <v>2016</v>
      </c>
      <c r="C33" s="118"/>
      <c r="D33" s="119"/>
      <c r="E33" s="119"/>
      <c r="F33" s="120"/>
      <c r="G33" s="120"/>
      <c r="H33" s="118"/>
      <c r="I33" s="119"/>
      <c r="J33" s="119"/>
      <c r="K33" s="120"/>
      <c r="L33" s="121"/>
      <c r="M33" s="118">
        <v>6.67</v>
      </c>
      <c r="N33" s="119">
        <v>5.92</v>
      </c>
      <c r="O33" s="119">
        <v>7.48</v>
      </c>
      <c r="P33" s="120">
        <v>303</v>
      </c>
      <c r="Q33" s="121">
        <v>3706426</v>
      </c>
    </row>
    <row r="34" spans="1:17" x14ac:dyDescent="0.3">
      <c r="A34" s="9" t="s">
        <v>8</v>
      </c>
      <c r="B34" s="9">
        <v>2017</v>
      </c>
      <c r="C34" s="118"/>
      <c r="D34" s="119"/>
      <c r="E34" s="119"/>
      <c r="F34" s="120"/>
      <c r="G34" s="120"/>
      <c r="H34" s="118"/>
      <c r="I34" s="119"/>
      <c r="J34" s="119"/>
      <c r="K34" s="120"/>
      <c r="L34" s="121"/>
      <c r="M34" s="118">
        <v>5.72</v>
      </c>
      <c r="N34" s="119">
        <v>5.05</v>
      </c>
      <c r="O34" s="119">
        <v>6.47</v>
      </c>
      <c r="P34" s="120">
        <v>270</v>
      </c>
      <c r="Q34" s="121">
        <v>3718326</v>
      </c>
    </row>
    <row r="35" spans="1:17" x14ac:dyDescent="0.3">
      <c r="A35" s="9" t="s">
        <v>8</v>
      </c>
      <c r="B35" s="9">
        <v>2018</v>
      </c>
      <c r="C35" s="118"/>
      <c r="D35" s="119"/>
      <c r="E35" s="119"/>
      <c r="F35" s="120"/>
      <c r="G35" s="120"/>
      <c r="H35" s="118"/>
      <c r="I35" s="119"/>
      <c r="J35" s="119"/>
      <c r="K35" s="120"/>
      <c r="L35" s="121"/>
      <c r="M35" s="118">
        <v>5.39</v>
      </c>
      <c r="N35" s="119">
        <v>4.7300000000000004</v>
      </c>
      <c r="O35" s="119">
        <v>6.13</v>
      </c>
      <c r="P35" s="120">
        <v>248</v>
      </c>
      <c r="Q35" s="121">
        <v>3722807</v>
      </c>
    </row>
    <row r="36" spans="1:17" x14ac:dyDescent="0.3">
      <c r="A36" s="9" t="s">
        <v>8</v>
      </c>
      <c r="B36" s="9">
        <v>2019</v>
      </c>
      <c r="C36" s="118"/>
      <c r="D36" s="119"/>
      <c r="E36" s="119"/>
      <c r="F36" s="120"/>
      <c r="G36" s="120"/>
      <c r="H36" s="118"/>
      <c r="I36" s="119"/>
      <c r="J36" s="119"/>
      <c r="K36" s="120"/>
      <c r="L36" s="121"/>
      <c r="M36" s="118">
        <v>5.2</v>
      </c>
      <c r="N36" s="119">
        <v>4.5599999999999996</v>
      </c>
      <c r="O36" s="119">
        <v>5.9</v>
      </c>
      <c r="P36" s="120">
        <v>251</v>
      </c>
      <c r="Q36" s="121">
        <v>3722357</v>
      </c>
    </row>
    <row r="37" spans="1:17" x14ac:dyDescent="0.3">
      <c r="A37" s="9" t="s">
        <v>8</v>
      </c>
      <c r="B37" s="9" t="s">
        <v>66</v>
      </c>
      <c r="C37" s="118"/>
      <c r="D37" s="119"/>
      <c r="E37" s="119"/>
      <c r="F37" s="120"/>
      <c r="G37" s="120"/>
      <c r="H37" s="118"/>
      <c r="I37" s="119"/>
      <c r="J37" s="119"/>
      <c r="K37" s="120"/>
      <c r="L37" s="121"/>
      <c r="M37" s="118">
        <v>5.98</v>
      </c>
      <c r="N37" s="119">
        <v>5.67</v>
      </c>
      <c r="O37" s="119">
        <v>6.32</v>
      </c>
      <c r="P37" s="120">
        <v>1384</v>
      </c>
      <c r="Q37" s="121">
        <v>18550731</v>
      </c>
    </row>
    <row r="38" spans="1:17" x14ac:dyDescent="0.3">
      <c r="A38" s="9" t="s">
        <v>44</v>
      </c>
      <c r="B38" s="9">
        <v>1988</v>
      </c>
      <c r="C38" s="118"/>
      <c r="D38" s="119"/>
      <c r="E38" s="119"/>
      <c r="F38" s="120"/>
      <c r="G38" s="120"/>
      <c r="H38" s="118"/>
      <c r="I38" s="119"/>
      <c r="J38" s="119"/>
      <c r="K38" s="120"/>
      <c r="L38" s="121"/>
      <c r="M38" s="118">
        <v>5.48</v>
      </c>
      <c r="N38" s="119">
        <v>3.16</v>
      </c>
      <c r="O38" s="119">
        <v>8.81</v>
      </c>
      <c r="P38" s="120">
        <v>19</v>
      </c>
      <c r="Q38" s="121">
        <v>404784</v>
      </c>
    </row>
    <row r="39" spans="1:17" x14ac:dyDescent="0.3">
      <c r="A39" s="9" t="s">
        <v>44</v>
      </c>
      <c r="B39" s="9">
        <v>1989</v>
      </c>
      <c r="C39" s="118"/>
      <c r="D39" s="119"/>
      <c r="E39" s="119"/>
      <c r="F39" s="120"/>
      <c r="G39" s="120"/>
      <c r="H39" s="118"/>
      <c r="I39" s="119"/>
      <c r="J39" s="119"/>
      <c r="K39" s="120"/>
      <c r="L39" s="121"/>
      <c r="M39" s="118" t="s">
        <v>125</v>
      </c>
      <c r="N39" s="119" t="s">
        <v>125</v>
      </c>
      <c r="O39" s="119" t="s">
        <v>125</v>
      </c>
      <c r="P39" s="120" t="s">
        <v>125</v>
      </c>
      <c r="Q39" s="121">
        <v>426756</v>
      </c>
    </row>
    <row r="40" spans="1:17" x14ac:dyDescent="0.3">
      <c r="A40" s="9" t="s">
        <v>44</v>
      </c>
      <c r="B40" s="9">
        <v>1990</v>
      </c>
      <c r="C40" s="118"/>
      <c r="D40" s="119"/>
      <c r="E40" s="119"/>
      <c r="F40" s="120"/>
      <c r="G40" s="120"/>
      <c r="H40" s="118"/>
      <c r="I40" s="119"/>
      <c r="J40" s="119"/>
      <c r="K40" s="120"/>
      <c r="L40" s="121"/>
      <c r="M40" s="118">
        <v>5.0199999999999996</v>
      </c>
      <c r="N40" s="119">
        <v>2.79</v>
      </c>
      <c r="O40" s="119">
        <v>8.2200000000000006</v>
      </c>
      <c r="P40" s="120">
        <v>17</v>
      </c>
      <c r="Q40" s="121">
        <v>450192</v>
      </c>
    </row>
    <row r="41" spans="1:17" x14ac:dyDescent="0.3">
      <c r="A41" s="9" t="s">
        <v>44</v>
      </c>
      <c r="B41" s="9">
        <v>1991</v>
      </c>
      <c r="C41" s="118"/>
      <c r="D41" s="119"/>
      <c r="E41" s="119"/>
      <c r="F41" s="120"/>
      <c r="G41" s="120"/>
      <c r="H41" s="118"/>
      <c r="I41" s="119"/>
      <c r="J41" s="119"/>
      <c r="K41" s="120"/>
      <c r="L41" s="121"/>
      <c r="M41" s="118">
        <v>4.0599999999999996</v>
      </c>
      <c r="N41" s="119">
        <v>2.27</v>
      </c>
      <c r="O41" s="119">
        <v>6.68</v>
      </c>
      <c r="P41" s="120">
        <v>16</v>
      </c>
      <c r="Q41" s="121">
        <v>475021</v>
      </c>
    </row>
    <row r="42" spans="1:17" x14ac:dyDescent="0.3">
      <c r="A42" s="9" t="s">
        <v>44</v>
      </c>
      <c r="B42" s="9">
        <v>1992</v>
      </c>
      <c r="C42" s="118"/>
      <c r="D42" s="119"/>
      <c r="E42" s="119"/>
      <c r="F42" s="120"/>
      <c r="G42" s="120"/>
      <c r="H42" s="118"/>
      <c r="I42" s="119"/>
      <c r="J42" s="119"/>
      <c r="K42" s="120"/>
      <c r="L42" s="121"/>
      <c r="M42" s="118">
        <v>4.1500000000000004</v>
      </c>
      <c r="N42" s="119">
        <v>2.37</v>
      </c>
      <c r="O42" s="119">
        <v>6.71</v>
      </c>
      <c r="P42" s="120">
        <v>17</v>
      </c>
      <c r="Q42" s="121">
        <v>501641</v>
      </c>
    </row>
    <row r="43" spans="1:17" x14ac:dyDescent="0.3">
      <c r="A43" s="9" t="s">
        <v>44</v>
      </c>
      <c r="B43" s="9">
        <v>1993</v>
      </c>
      <c r="C43" s="118"/>
      <c r="D43" s="119"/>
      <c r="E43" s="119"/>
      <c r="F43" s="120"/>
      <c r="G43" s="120"/>
      <c r="H43" s="118"/>
      <c r="I43" s="119"/>
      <c r="J43" s="119"/>
      <c r="K43" s="120"/>
      <c r="L43" s="121"/>
      <c r="M43" s="118">
        <v>3.88</v>
      </c>
      <c r="N43" s="119">
        <v>2.16</v>
      </c>
      <c r="O43" s="119">
        <v>6.37</v>
      </c>
      <c r="P43" s="120">
        <v>16</v>
      </c>
      <c r="Q43" s="121">
        <v>529016</v>
      </c>
    </row>
    <row r="44" spans="1:17" x14ac:dyDescent="0.3">
      <c r="A44" s="9" t="s">
        <v>44</v>
      </c>
      <c r="B44" s="9">
        <v>1994</v>
      </c>
      <c r="C44" s="118"/>
      <c r="D44" s="119"/>
      <c r="E44" s="119"/>
      <c r="F44" s="120"/>
      <c r="G44" s="120"/>
      <c r="H44" s="118"/>
      <c r="I44" s="119"/>
      <c r="J44" s="119"/>
      <c r="K44" s="120"/>
      <c r="L44" s="121"/>
      <c r="M44" s="118">
        <v>6.68</v>
      </c>
      <c r="N44" s="119">
        <v>4.43</v>
      </c>
      <c r="O44" s="119">
        <v>9.6199999999999992</v>
      </c>
      <c r="P44" s="120">
        <v>29</v>
      </c>
      <c r="Q44" s="121">
        <v>552601</v>
      </c>
    </row>
    <row r="45" spans="1:17" x14ac:dyDescent="0.3">
      <c r="A45" s="9" t="s">
        <v>44</v>
      </c>
      <c r="B45" s="9">
        <v>1995</v>
      </c>
      <c r="C45" s="118"/>
      <c r="D45" s="119"/>
      <c r="E45" s="119"/>
      <c r="F45" s="120"/>
      <c r="G45" s="120"/>
      <c r="H45" s="118"/>
      <c r="I45" s="119"/>
      <c r="J45" s="119"/>
      <c r="K45" s="120"/>
      <c r="L45" s="121"/>
      <c r="M45" s="118" t="s">
        <v>125</v>
      </c>
      <c r="N45" s="119" t="s">
        <v>125</v>
      </c>
      <c r="O45" s="119" t="s">
        <v>125</v>
      </c>
      <c r="P45" s="120" t="s">
        <v>125</v>
      </c>
      <c r="Q45" s="121">
        <v>577457</v>
      </c>
    </row>
    <row r="46" spans="1:17" x14ac:dyDescent="0.3">
      <c r="A46" s="9" t="s">
        <v>44</v>
      </c>
      <c r="B46" s="9">
        <v>1996</v>
      </c>
      <c r="C46" s="118"/>
      <c r="D46" s="119"/>
      <c r="E46" s="119"/>
      <c r="F46" s="120"/>
      <c r="G46" s="120"/>
      <c r="H46" s="118"/>
      <c r="I46" s="119"/>
      <c r="J46" s="119"/>
      <c r="K46" s="120"/>
      <c r="L46" s="121"/>
      <c r="M46" s="118">
        <v>3.42</v>
      </c>
      <c r="N46" s="119">
        <v>1.95</v>
      </c>
      <c r="O46" s="119">
        <v>5.53</v>
      </c>
      <c r="P46" s="120">
        <v>17</v>
      </c>
      <c r="Q46" s="121">
        <v>602558</v>
      </c>
    </row>
    <row r="47" spans="1:17" x14ac:dyDescent="0.3">
      <c r="A47" s="9" t="s">
        <v>44</v>
      </c>
      <c r="B47" s="9">
        <v>1997</v>
      </c>
      <c r="C47" s="118"/>
      <c r="D47" s="119"/>
      <c r="E47" s="119"/>
      <c r="F47" s="120"/>
      <c r="G47" s="120"/>
      <c r="H47" s="118"/>
      <c r="I47" s="119"/>
      <c r="J47" s="119"/>
      <c r="K47" s="120"/>
      <c r="L47" s="121"/>
      <c r="M47" s="118">
        <v>4.91</v>
      </c>
      <c r="N47" s="119">
        <v>3.06</v>
      </c>
      <c r="O47" s="119">
        <v>7.41</v>
      </c>
      <c r="P47" s="120">
        <v>23</v>
      </c>
      <c r="Q47" s="121">
        <v>630179</v>
      </c>
    </row>
    <row r="48" spans="1:17" x14ac:dyDescent="0.3">
      <c r="A48" s="9" t="s">
        <v>44</v>
      </c>
      <c r="B48" s="9">
        <v>1998</v>
      </c>
      <c r="C48" s="118"/>
      <c r="D48" s="119"/>
      <c r="E48" s="119"/>
      <c r="F48" s="120"/>
      <c r="G48" s="120"/>
      <c r="H48" s="118"/>
      <c r="I48" s="119"/>
      <c r="J48" s="119"/>
      <c r="K48" s="120"/>
      <c r="L48" s="121"/>
      <c r="M48" s="118">
        <v>4.28</v>
      </c>
      <c r="N48" s="119">
        <v>2.72</v>
      </c>
      <c r="O48" s="119">
        <v>6.39</v>
      </c>
      <c r="P48" s="120">
        <v>24</v>
      </c>
      <c r="Q48" s="121">
        <v>654571</v>
      </c>
    </row>
    <row r="49" spans="1:17" x14ac:dyDescent="0.3">
      <c r="A49" s="9" t="s">
        <v>44</v>
      </c>
      <c r="B49" s="9">
        <v>1999</v>
      </c>
      <c r="C49" s="118"/>
      <c r="D49" s="119"/>
      <c r="E49" s="119"/>
      <c r="F49" s="120"/>
      <c r="G49" s="120"/>
      <c r="H49" s="118"/>
      <c r="I49" s="119"/>
      <c r="J49" s="119"/>
      <c r="K49" s="120"/>
      <c r="L49" s="121"/>
      <c r="M49" s="118">
        <v>5.86</v>
      </c>
      <c r="N49" s="119">
        <v>4.07</v>
      </c>
      <c r="O49" s="119">
        <v>8.15</v>
      </c>
      <c r="P49" s="120">
        <v>36</v>
      </c>
      <c r="Q49" s="121">
        <v>675028</v>
      </c>
    </row>
    <row r="50" spans="1:17" x14ac:dyDescent="0.3">
      <c r="A50" s="9" t="s">
        <v>44</v>
      </c>
      <c r="B50" s="9">
        <v>2000</v>
      </c>
      <c r="C50" s="118"/>
      <c r="D50" s="119"/>
      <c r="E50" s="119"/>
      <c r="F50" s="120"/>
      <c r="G50" s="120"/>
      <c r="H50" s="118"/>
      <c r="I50" s="119"/>
      <c r="J50" s="119"/>
      <c r="K50" s="120"/>
      <c r="L50" s="121"/>
      <c r="M50" s="118">
        <v>4.58</v>
      </c>
      <c r="N50" s="119">
        <v>3.04</v>
      </c>
      <c r="O50" s="119">
        <v>6.6</v>
      </c>
      <c r="P50" s="120">
        <v>29</v>
      </c>
      <c r="Q50" s="121">
        <v>696615</v>
      </c>
    </row>
    <row r="51" spans="1:17" x14ac:dyDescent="0.3">
      <c r="A51" s="9" t="s">
        <v>44</v>
      </c>
      <c r="B51" s="9">
        <v>2001</v>
      </c>
      <c r="C51" s="118"/>
      <c r="D51" s="119"/>
      <c r="E51" s="119"/>
      <c r="F51" s="120"/>
      <c r="G51" s="120"/>
      <c r="H51" s="118"/>
      <c r="I51" s="119"/>
      <c r="J51" s="119"/>
      <c r="K51" s="120"/>
      <c r="L51" s="121"/>
      <c r="M51" s="118">
        <v>4.38</v>
      </c>
      <c r="N51" s="119">
        <v>2.92</v>
      </c>
      <c r="O51" s="119">
        <v>6.3</v>
      </c>
      <c r="P51" s="120">
        <v>29</v>
      </c>
      <c r="Q51" s="121">
        <v>726501</v>
      </c>
    </row>
    <row r="52" spans="1:17" x14ac:dyDescent="0.3">
      <c r="A52" s="9" t="s">
        <v>44</v>
      </c>
      <c r="B52" s="9">
        <v>2002</v>
      </c>
      <c r="C52" s="118"/>
      <c r="D52" s="119"/>
      <c r="E52" s="119"/>
      <c r="F52" s="120"/>
      <c r="G52" s="120"/>
      <c r="H52" s="118"/>
      <c r="I52" s="119"/>
      <c r="J52" s="119"/>
      <c r="K52" s="120"/>
      <c r="L52" s="121"/>
      <c r="M52" s="118">
        <v>4.7</v>
      </c>
      <c r="N52" s="119">
        <v>3.22</v>
      </c>
      <c r="O52" s="119">
        <v>6.62</v>
      </c>
      <c r="P52" s="120">
        <v>33</v>
      </c>
      <c r="Q52" s="121">
        <v>744773</v>
      </c>
    </row>
    <row r="53" spans="1:17" x14ac:dyDescent="0.3">
      <c r="A53" s="9" t="s">
        <v>44</v>
      </c>
      <c r="B53" s="9">
        <v>2003</v>
      </c>
      <c r="C53" s="118"/>
      <c r="D53" s="119"/>
      <c r="E53" s="119"/>
      <c r="F53" s="120"/>
      <c r="G53" s="120"/>
      <c r="H53" s="118"/>
      <c r="I53" s="119"/>
      <c r="J53" s="119"/>
      <c r="K53" s="120"/>
      <c r="L53" s="121"/>
      <c r="M53" s="118">
        <v>6.58</v>
      </c>
      <c r="N53" s="119">
        <v>4.82</v>
      </c>
      <c r="O53" s="119">
        <v>8.76</v>
      </c>
      <c r="P53" s="120">
        <v>47</v>
      </c>
      <c r="Q53" s="121">
        <v>761198</v>
      </c>
    </row>
    <row r="54" spans="1:17" x14ac:dyDescent="0.3">
      <c r="A54" s="9" t="s">
        <v>44</v>
      </c>
      <c r="B54" s="9">
        <v>2004</v>
      </c>
      <c r="C54" s="118"/>
      <c r="D54" s="119"/>
      <c r="E54" s="119"/>
      <c r="F54" s="120"/>
      <c r="G54" s="120"/>
      <c r="H54" s="118"/>
      <c r="I54" s="119"/>
      <c r="J54" s="119"/>
      <c r="K54" s="120"/>
      <c r="L54" s="121"/>
      <c r="M54" s="118">
        <v>4.49</v>
      </c>
      <c r="N54" s="119">
        <v>3.11</v>
      </c>
      <c r="O54" s="119">
        <v>6.29</v>
      </c>
      <c r="P54" s="120">
        <v>34</v>
      </c>
      <c r="Q54" s="121">
        <v>775716</v>
      </c>
    </row>
    <row r="55" spans="1:17" x14ac:dyDescent="0.3">
      <c r="A55" s="9" t="s">
        <v>44</v>
      </c>
      <c r="B55" s="9">
        <v>2005</v>
      </c>
      <c r="C55" s="118"/>
      <c r="D55" s="119"/>
      <c r="E55" s="119"/>
      <c r="F55" s="120"/>
      <c r="G55" s="120"/>
      <c r="H55" s="118"/>
      <c r="I55" s="119"/>
      <c r="J55" s="119"/>
      <c r="K55" s="120"/>
      <c r="L55" s="121"/>
      <c r="M55" s="118">
        <v>6.03</v>
      </c>
      <c r="N55" s="119">
        <v>4.43</v>
      </c>
      <c r="O55" s="119">
        <v>8.0399999999999991</v>
      </c>
      <c r="P55" s="120">
        <v>47</v>
      </c>
      <c r="Q55" s="121">
        <v>793577</v>
      </c>
    </row>
    <row r="56" spans="1:17" x14ac:dyDescent="0.3">
      <c r="A56" s="9" t="s">
        <v>44</v>
      </c>
      <c r="B56" s="9">
        <v>2006</v>
      </c>
      <c r="C56" s="118"/>
      <c r="D56" s="119"/>
      <c r="E56" s="119"/>
      <c r="F56" s="120"/>
      <c r="G56" s="120"/>
      <c r="H56" s="118"/>
      <c r="I56" s="119"/>
      <c r="J56" s="119"/>
      <c r="K56" s="120"/>
      <c r="L56" s="121"/>
      <c r="M56" s="118">
        <v>5.21</v>
      </c>
      <c r="N56" s="119">
        <v>3.73</v>
      </c>
      <c r="O56" s="119">
        <v>7.07</v>
      </c>
      <c r="P56" s="120">
        <v>41</v>
      </c>
      <c r="Q56" s="121">
        <v>812227</v>
      </c>
    </row>
    <row r="57" spans="1:17" x14ac:dyDescent="0.3">
      <c r="A57" s="9" t="s">
        <v>44</v>
      </c>
      <c r="B57" s="9">
        <v>2007</v>
      </c>
      <c r="C57" s="118"/>
      <c r="D57" s="119"/>
      <c r="E57" s="119"/>
      <c r="F57" s="120"/>
      <c r="G57" s="120"/>
      <c r="H57" s="118"/>
      <c r="I57" s="119"/>
      <c r="J57" s="119"/>
      <c r="K57" s="120"/>
      <c r="L57" s="121"/>
      <c r="M57" s="118">
        <v>3.87</v>
      </c>
      <c r="N57" s="119">
        <v>2.66</v>
      </c>
      <c r="O57" s="119">
        <v>5.46</v>
      </c>
      <c r="P57" s="120">
        <v>33</v>
      </c>
      <c r="Q57" s="121">
        <v>833689</v>
      </c>
    </row>
    <row r="58" spans="1:17" x14ac:dyDescent="0.3">
      <c r="A58" s="9" t="s">
        <v>44</v>
      </c>
      <c r="B58" s="9">
        <v>2008</v>
      </c>
      <c r="C58" s="118"/>
      <c r="D58" s="119"/>
      <c r="E58" s="119"/>
      <c r="F58" s="120"/>
      <c r="G58" s="120"/>
      <c r="H58" s="118"/>
      <c r="I58" s="119"/>
      <c r="J58" s="119"/>
      <c r="K58" s="120"/>
      <c r="L58" s="121"/>
      <c r="M58" s="118">
        <v>6.9</v>
      </c>
      <c r="N58" s="119">
        <v>5.25</v>
      </c>
      <c r="O58" s="119">
        <v>8.9</v>
      </c>
      <c r="P58" s="120">
        <v>60</v>
      </c>
      <c r="Q58" s="121">
        <v>859354</v>
      </c>
    </row>
    <row r="59" spans="1:17" x14ac:dyDescent="0.3">
      <c r="A59" s="9" t="s">
        <v>44</v>
      </c>
      <c r="B59" s="9">
        <v>2009</v>
      </c>
      <c r="C59" s="118"/>
      <c r="D59" s="119"/>
      <c r="E59" s="119"/>
      <c r="F59" s="120"/>
      <c r="G59" s="120"/>
      <c r="H59" s="118"/>
      <c r="I59" s="119"/>
      <c r="J59" s="119"/>
      <c r="K59" s="120"/>
      <c r="L59" s="121"/>
      <c r="M59" s="118">
        <v>5.17</v>
      </c>
      <c r="N59" s="119">
        <v>3.82</v>
      </c>
      <c r="O59" s="119">
        <v>6.87</v>
      </c>
      <c r="P59" s="120">
        <v>49</v>
      </c>
      <c r="Q59" s="121">
        <v>881927</v>
      </c>
    </row>
    <row r="60" spans="1:17" x14ac:dyDescent="0.3">
      <c r="A60" s="9" t="s">
        <v>44</v>
      </c>
      <c r="B60" s="9">
        <v>2010</v>
      </c>
      <c r="C60" s="118"/>
      <c r="D60" s="119"/>
      <c r="E60" s="119"/>
      <c r="F60" s="120"/>
      <c r="G60" s="120"/>
      <c r="H60" s="118"/>
      <c r="I60" s="119"/>
      <c r="J60" s="119"/>
      <c r="K60" s="120"/>
      <c r="L60" s="121"/>
      <c r="M60" s="118">
        <v>4.3600000000000003</v>
      </c>
      <c r="N60" s="119">
        <v>3.13</v>
      </c>
      <c r="O60" s="119">
        <v>5.91</v>
      </c>
      <c r="P60" s="120">
        <v>42</v>
      </c>
      <c r="Q60" s="121">
        <v>902723</v>
      </c>
    </row>
    <row r="61" spans="1:17" x14ac:dyDescent="0.3">
      <c r="A61" s="9" t="s">
        <v>44</v>
      </c>
      <c r="B61" s="9">
        <v>2011</v>
      </c>
      <c r="C61" s="118"/>
      <c r="D61" s="119"/>
      <c r="E61" s="119"/>
      <c r="F61" s="120"/>
      <c r="G61" s="120"/>
      <c r="H61" s="118"/>
      <c r="I61" s="119"/>
      <c r="J61" s="119"/>
      <c r="K61" s="120"/>
      <c r="L61" s="121"/>
      <c r="M61" s="118">
        <v>4.43</v>
      </c>
      <c r="N61" s="119">
        <v>3.23</v>
      </c>
      <c r="O61" s="119">
        <v>5.94</v>
      </c>
      <c r="P61" s="120">
        <v>46</v>
      </c>
      <c r="Q61" s="121">
        <v>927917</v>
      </c>
    </row>
    <row r="62" spans="1:17" x14ac:dyDescent="0.3">
      <c r="A62" s="9" t="s">
        <v>44</v>
      </c>
      <c r="B62" s="9">
        <v>2012</v>
      </c>
      <c r="C62" s="118"/>
      <c r="D62" s="119"/>
      <c r="E62" s="119"/>
      <c r="F62" s="120"/>
      <c r="G62" s="120"/>
      <c r="H62" s="118"/>
      <c r="I62" s="119"/>
      <c r="J62" s="119"/>
      <c r="K62" s="120"/>
      <c r="L62" s="121"/>
      <c r="M62" s="118">
        <v>4.1500000000000004</v>
      </c>
      <c r="N62" s="119">
        <v>3.01</v>
      </c>
      <c r="O62" s="119">
        <v>5.59</v>
      </c>
      <c r="P62" s="120">
        <v>45</v>
      </c>
      <c r="Q62" s="121">
        <v>954496</v>
      </c>
    </row>
    <row r="63" spans="1:17" x14ac:dyDescent="0.3">
      <c r="A63" s="9" t="s">
        <v>44</v>
      </c>
      <c r="B63" s="9">
        <v>2013</v>
      </c>
      <c r="C63" s="118"/>
      <c r="D63" s="119"/>
      <c r="E63" s="119"/>
      <c r="F63" s="120"/>
      <c r="G63" s="120"/>
      <c r="H63" s="118"/>
      <c r="I63" s="119"/>
      <c r="J63" s="119"/>
      <c r="K63" s="120"/>
      <c r="L63" s="121"/>
      <c r="M63" s="118">
        <v>4.3899999999999997</v>
      </c>
      <c r="N63" s="119">
        <v>3.24</v>
      </c>
      <c r="O63" s="119">
        <v>5.85</v>
      </c>
      <c r="P63" s="120">
        <v>49</v>
      </c>
      <c r="Q63" s="121">
        <v>983495</v>
      </c>
    </row>
    <row r="64" spans="1:17" x14ac:dyDescent="0.3">
      <c r="A64" s="9" t="s">
        <v>44</v>
      </c>
      <c r="B64" s="9">
        <v>2014</v>
      </c>
      <c r="C64" s="118"/>
      <c r="D64" s="119"/>
      <c r="E64" s="119"/>
      <c r="F64" s="120"/>
      <c r="G64" s="120"/>
      <c r="H64" s="118"/>
      <c r="I64" s="119"/>
      <c r="J64" s="119"/>
      <c r="K64" s="120"/>
      <c r="L64" s="121"/>
      <c r="M64" s="118">
        <v>2.92</v>
      </c>
      <c r="N64" s="119">
        <v>2.02</v>
      </c>
      <c r="O64" s="119">
        <v>4.1100000000000003</v>
      </c>
      <c r="P64" s="120">
        <v>35</v>
      </c>
      <c r="Q64" s="121">
        <v>1014064</v>
      </c>
    </row>
    <row r="65" spans="1:17" x14ac:dyDescent="0.3">
      <c r="A65" s="9" t="s">
        <v>44</v>
      </c>
      <c r="B65" s="9">
        <v>2015</v>
      </c>
      <c r="C65" s="118"/>
      <c r="D65" s="119"/>
      <c r="E65" s="119"/>
      <c r="F65" s="120"/>
      <c r="G65" s="120"/>
      <c r="H65" s="118"/>
      <c r="I65" s="119"/>
      <c r="J65" s="119"/>
      <c r="K65" s="120"/>
      <c r="L65" s="121"/>
      <c r="M65" s="118">
        <v>4.88</v>
      </c>
      <c r="N65" s="119">
        <v>3.7</v>
      </c>
      <c r="O65" s="119">
        <v>6.34</v>
      </c>
      <c r="P65" s="120">
        <v>59</v>
      </c>
      <c r="Q65" s="121">
        <v>1047334</v>
      </c>
    </row>
    <row r="66" spans="1:17" x14ac:dyDescent="0.3">
      <c r="A66" s="9" t="s">
        <v>44</v>
      </c>
      <c r="B66" s="9">
        <v>2016</v>
      </c>
      <c r="C66" s="118"/>
      <c r="D66" s="119"/>
      <c r="E66" s="119"/>
      <c r="F66" s="120"/>
      <c r="G66" s="120"/>
      <c r="H66" s="118"/>
      <c r="I66" s="119"/>
      <c r="J66" s="119"/>
      <c r="K66" s="120"/>
      <c r="L66" s="121"/>
      <c r="M66" s="118">
        <v>4.6399999999999997</v>
      </c>
      <c r="N66" s="119">
        <v>3.52</v>
      </c>
      <c r="O66" s="119">
        <v>6.02</v>
      </c>
      <c r="P66" s="120">
        <v>60</v>
      </c>
      <c r="Q66" s="121">
        <v>1075564</v>
      </c>
    </row>
    <row r="67" spans="1:17" x14ac:dyDescent="0.3">
      <c r="A67" s="9" t="s">
        <v>44</v>
      </c>
      <c r="B67" s="9">
        <v>2017</v>
      </c>
      <c r="C67" s="118"/>
      <c r="D67" s="119"/>
      <c r="E67" s="119"/>
      <c r="F67" s="120"/>
      <c r="G67" s="120"/>
      <c r="H67" s="118"/>
      <c r="I67" s="119"/>
      <c r="J67" s="119"/>
      <c r="K67" s="120"/>
      <c r="L67" s="121"/>
      <c r="M67" s="118">
        <v>3.84</v>
      </c>
      <c r="N67" s="119">
        <v>2.84</v>
      </c>
      <c r="O67" s="119">
        <v>5.1100000000000003</v>
      </c>
      <c r="P67" s="120">
        <v>50</v>
      </c>
      <c r="Q67" s="121">
        <v>1100270</v>
      </c>
    </row>
    <row r="68" spans="1:17" x14ac:dyDescent="0.3">
      <c r="A68" s="9" t="s">
        <v>44</v>
      </c>
      <c r="B68" s="9">
        <v>2018</v>
      </c>
      <c r="C68" s="118"/>
      <c r="D68" s="119"/>
      <c r="E68" s="119"/>
      <c r="F68" s="120"/>
      <c r="G68" s="120"/>
      <c r="H68" s="118"/>
      <c r="I68" s="119"/>
      <c r="J68" s="119"/>
      <c r="K68" s="120"/>
      <c r="L68" s="121"/>
      <c r="M68" s="118">
        <v>4.57</v>
      </c>
      <c r="N68" s="119">
        <v>3.48</v>
      </c>
      <c r="O68" s="119">
        <v>5.9</v>
      </c>
      <c r="P68" s="120">
        <v>62</v>
      </c>
      <c r="Q68" s="121">
        <v>1119662</v>
      </c>
    </row>
    <row r="69" spans="1:17" x14ac:dyDescent="0.3">
      <c r="A69" s="9" t="s">
        <v>44</v>
      </c>
      <c r="B69" s="9">
        <v>2019</v>
      </c>
      <c r="C69" s="118"/>
      <c r="D69" s="119"/>
      <c r="E69" s="119"/>
      <c r="F69" s="120"/>
      <c r="G69" s="120"/>
      <c r="H69" s="118"/>
      <c r="I69" s="119"/>
      <c r="J69" s="119"/>
      <c r="K69" s="120"/>
      <c r="L69" s="121"/>
      <c r="M69" s="118">
        <v>3.76</v>
      </c>
      <c r="N69" s="119">
        <v>2.8</v>
      </c>
      <c r="O69" s="119">
        <v>4.9800000000000004</v>
      </c>
      <c r="P69" s="120">
        <v>52</v>
      </c>
      <c r="Q69" s="121">
        <v>1138725</v>
      </c>
    </row>
    <row r="70" spans="1:17" x14ac:dyDescent="0.3">
      <c r="A70" s="9" t="s">
        <v>44</v>
      </c>
      <c r="B70" s="9" t="s">
        <v>66</v>
      </c>
      <c r="C70" s="118"/>
      <c r="D70" s="119"/>
      <c r="E70" s="119"/>
      <c r="F70" s="120"/>
      <c r="G70" s="120"/>
      <c r="H70" s="118"/>
      <c r="I70" s="119"/>
      <c r="J70" s="119"/>
      <c r="K70" s="120"/>
      <c r="L70" s="121"/>
      <c r="M70" s="118">
        <v>4.33</v>
      </c>
      <c r="N70" s="119">
        <v>3.83</v>
      </c>
      <c r="O70" s="119">
        <v>4.87</v>
      </c>
      <c r="P70" s="122">
        <v>283</v>
      </c>
      <c r="Q70" s="121">
        <v>5481555</v>
      </c>
    </row>
    <row r="71" spans="1:17" x14ac:dyDescent="0.3">
      <c r="A71" s="9" t="s">
        <v>11</v>
      </c>
      <c r="B71" s="9">
        <v>1988</v>
      </c>
      <c r="C71" s="118"/>
      <c r="D71" s="119"/>
      <c r="E71" s="119"/>
      <c r="F71" s="120"/>
      <c r="G71" s="120"/>
      <c r="H71" s="118"/>
      <c r="I71" s="119"/>
      <c r="J71" s="119"/>
      <c r="K71" s="122"/>
      <c r="L71" s="121"/>
      <c r="M71" s="118" t="s">
        <v>125</v>
      </c>
      <c r="N71" s="119" t="s">
        <v>125</v>
      </c>
      <c r="O71" s="119" t="s">
        <v>125</v>
      </c>
      <c r="P71" s="122" t="s">
        <v>125</v>
      </c>
      <c r="Q71" s="121">
        <v>459120</v>
      </c>
    </row>
    <row r="72" spans="1:17" x14ac:dyDescent="0.3">
      <c r="A72" s="9" t="s">
        <v>11</v>
      </c>
      <c r="B72" s="9">
        <v>1989</v>
      </c>
      <c r="C72" s="118"/>
      <c r="D72" s="119"/>
      <c r="E72" s="119"/>
      <c r="F72" s="120"/>
      <c r="G72" s="120"/>
      <c r="H72" s="118"/>
      <c r="I72" s="119"/>
      <c r="J72" s="119"/>
      <c r="K72" s="120"/>
      <c r="L72" s="121"/>
      <c r="M72" s="118">
        <v>6.15</v>
      </c>
      <c r="N72" s="119">
        <v>3.51</v>
      </c>
      <c r="O72" s="119">
        <v>9.86</v>
      </c>
      <c r="P72" s="122">
        <v>17</v>
      </c>
      <c r="Q72" s="121">
        <v>474249</v>
      </c>
    </row>
    <row r="73" spans="1:17" x14ac:dyDescent="0.3">
      <c r="A73" s="9" t="s">
        <v>11</v>
      </c>
      <c r="B73" s="9">
        <v>1990</v>
      </c>
      <c r="C73" s="118"/>
      <c r="D73" s="119"/>
      <c r="E73" s="119"/>
      <c r="F73" s="120"/>
      <c r="G73" s="120"/>
      <c r="H73" s="118"/>
      <c r="I73" s="119"/>
      <c r="J73" s="119"/>
      <c r="K73" s="120"/>
      <c r="L73" s="121"/>
      <c r="M73" s="118">
        <v>9.2100000000000009</v>
      </c>
      <c r="N73" s="119">
        <v>5.94</v>
      </c>
      <c r="O73" s="119">
        <v>13.52</v>
      </c>
      <c r="P73" s="122">
        <v>26</v>
      </c>
      <c r="Q73" s="121">
        <v>488600</v>
      </c>
    </row>
    <row r="74" spans="1:17" x14ac:dyDescent="0.3">
      <c r="A74" s="9" t="s">
        <v>11</v>
      </c>
      <c r="B74" s="9">
        <v>1991</v>
      </c>
      <c r="C74" s="118"/>
      <c r="D74" s="119"/>
      <c r="E74" s="119"/>
      <c r="F74" s="120"/>
      <c r="G74" s="120"/>
      <c r="H74" s="118"/>
      <c r="I74" s="119"/>
      <c r="J74" s="119"/>
      <c r="K74" s="120"/>
      <c r="L74" s="121"/>
      <c r="M74" s="118">
        <v>5.88</v>
      </c>
      <c r="N74" s="119">
        <v>3.24</v>
      </c>
      <c r="O74" s="119">
        <v>9.6300000000000008</v>
      </c>
      <c r="P74" s="122">
        <v>15</v>
      </c>
      <c r="Q74" s="121">
        <v>504685</v>
      </c>
    </row>
    <row r="75" spans="1:17" x14ac:dyDescent="0.3">
      <c r="A75" s="9" t="s">
        <v>11</v>
      </c>
      <c r="B75" s="9">
        <v>1992</v>
      </c>
      <c r="C75" s="118"/>
      <c r="D75" s="119"/>
      <c r="E75" s="119"/>
      <c r="F75" s="120"/>
      <c r="G75" s="120"/>
      <c r="H75" s="118"/>
      <c r="I75" s="119"/>
      <c r="J75" s="119"/>
      <c r="K75" s="120"/>
      <c r="L75" s="121"/>
      <c r="M75" s="118">
        <v>8.33</v>
      </c>
      <c r="N75" s="119">
        <v>5.15</v>
      </c>
      <c r="O75" s="119">
        <v>12.56</v>
      </c>
      <c r="P75" s="122">
        <v>22</v>
      </c>
      <c r="Q75" s="121">
        <v>522200</v>
      </c>
    </row>
    <row r="76" spans="1:17" x14ac:dyDescent="0.3">
      <c r="A76" s="9" t="s">
        <v>11</v>
      </c>
      <c r="B76" s="9">
        <v>1993</v>
      </c>
      <c r="C76" s="118"/>
      <c r="D76" s="119"/>
      <c r="E76" s="119"/>
      <c r="F76" s="120"/>
      <c r="G76" s="120"/>
      <c r="H76" s="118"/>
      <c r="I76" s="119"/>
      <c r="J76" s="119"/>
      <c r="K76" s="120"/>
      <c r="L76" s="121"/>
      <c r="M76" s="118">
        <v>9.14</v>
      </c>
      <c r="N76" s="119">
        <v>5.97</v>
      </c>
      <c r="O76" s="119">
        <v>13.27</v>
      </c>
      <c r="P76" s="122">
        <v>27</v>
      </c>
      <c r="Q76" s="121">
        <v>541460</v>
      </c>
    </row>
    <row r="77" spans="1:17" x14ac:dyDescent="0.3">
      <c r="A77" s="9" t="s">
        <v>11</v>
      </c>
      <c r="B77" s="9">
        <v>1994</v>
      </c>
      <c r="C77" s="118"/>
      <c r="D77" s="119"/>
      <c r="E77" s="119"/>
      <c r="F77" s="120"/>
      <c r="G77" s="120"/>
      <c r="H77" s="118"/>
      <c r="I77" s="119"/>
      <c r="J77" s="119"/>
      <c r="K77" s="120"/>
      <c r="L77" s="121"/>
      <c r="M77" s="118">
        <v>9.8800000000000008</v>
      </c>
      <c r="N77" s="119">
        <v>6.52</v>
      </c>
      <c r="O77" s="119">
        <v>14.21</v>
      </c>
      <c r="P77" s="122">
        <v>29</v>
      </c>
      <c r="Q77" s="121">
        <v>557225</v>
      </c>
    </row>
    <row r="78" spans="1:17" x14ac:dyDescent="0.3">
      <c r="A78" s="9" t="s">
        <v>11</v>
      </c>
      <c r="B78" s="9">
        <v>1995</v>
      </c>
      <c r="C78" s="118"/>
      <c r="D78" s="119"/>
      <c r="E78" s="119"/>
      <c r="F78" s="120"/>
      <c r="G78" s="120"/>
      <c r="H78" s="118"/>
      <c r="I78" s="119"/>
      <c r="J78" s="119"/>
      <c r="K78" s="120"/>
      <c r="L78" s="121"/>
      <c r="M78" s="118">
        <v>6.09</v>
      </c>
      <c r="N78" s="119">
        <v>3.54</v>
      </c>
      <c r="O78" s="119">
        <v>9.61</v>
      </c>
      <c r="P78" s="122">
        <v>18</v>
      </c>
      <c r="Q78" s="121">
        <v>574289</v>
      </c>
    </row>
    <row r="79" spans="1:17" x14ac:dyDescent="0.3">
      <c r="A79" s="9" t="s">
        <v>11</v>
      </c>
      <c r="B79" s="9">
        <v>1996</v>
      </c>
      <c r="C79" s="118"/>
      <c r="D79" s="119"/>
      <c r="E79" s="119"/>
      <c r="F79" s="120"/>
      <c r="G79" s="120"/>
      <c r="H79" s="118"/>
      <c r="I79" s="119"/>
      <c r="J79" s="119"/>
      <c r="K79" s="120"/>
      <c r="L79" s="121"/>
      <c r="M79" s="118">
        <v>7.94</v>
      </c>
      <c r="N79" s="119">
        <v>5.0599999999999996</v>
      </c>
      <c r="O79" s="119">
        <v>11.73</v>
      </c>
      <c r="P79" s="122">
        <v>25</v>
      </c>
      <c r="Q79" s="121">
        <v>595396</v>
      </c>
    </row>
    <row r="80" spans="1:17" x14ac:dyDescent="0.3">
      <c r="A80" s="9" t="s">
        <v>11</v>
      </c>
      <c r="B80" s="9">
        <v>1997</v>
      </c>
      <c r="C80" s="118"/>
      <c r="D80" s="119"/>
      <c r="E80" s="119"/>
      <c r="F80" s="120"/>
      <c r="G80" s="120"/>
      <c r="H80" s="118"/>
      <c r="I80" s="119"/>
      <c r="J80" s="119"/>
      <c r="K80" s="120"/>
      <c r="L80" s="121"/>
      <c r="M80" s="118">
        <v>8.33</v>
      </c>
      <c r="N80" s="119">
        <v>5.48</v>
      </c>
      <c r="O80" s="119">
        <v>12.03</v>
      </c>
      <c r="P80" s="122">
        <v>28</v>
      </c>
      <c r="Q80" s="121">
        <v>619748</v>
      </c>
    </row>
    <row r="81" spans="1:17" x14ac:dyDescent="0.3">
      <c r="A81" s="9" t="s">
        <v>11</v>
      </c>
      <c r="B81" s="9">
        <v>1998</v>
      </c>
      <c r="C81" s="118"/>
      <c r="D81" s="119"/>
      <c r="E81" s="119"/>
      <c r="F81" s="120"/>
      <c r="G81" s="120"/>
      <c r="H81" s="118"/>
      <c r="I81" s="119"/>
      <c r="J81" s="119"/>
      <c r="K81" s="120"/>
      <c r="L81" s="121"/>
      <c r="M81" s="118">
        <v>7.62</v>
      </c>
      <c r="N81" s="119">
        <v>4.9400000000000004</v>
      </c>
      <c r="O81" s="119">
        <v>11.14</v>
      </c>
      <c r="P81" s="122">
        <v>27</v>
      </c>
      <c r="Q81" s="121">
        <v>643139</v>
      </c>
    </row>
    <row r="82" spans="1:17" x14ac:dyDescent="0.3">
      <c r="A82" s="9" t="s">
        <v>11</v>
      </c>
      <c r="B82" s="9">
        <v>1999</v>
      </c>
      <c r="C82" s="118"/>
      <c r="D82" s="119"/>
      <c r="E82" s="119"/>
      <c r="F82" s="120"/>
      <c r="G82" s="120"/>
      <c r="H82" s="118"/>
      <c r="I82" s="119"/>
      <c r="J82" s="119"/>
      <c r="K82" s="120"/>
      <c r="L82" s="121"/>
      <c r="M82" s="118">
        <v>9.1</v>
      </c>
      <c r="N82" s="119">
        <v>6.08</v>
      </c>
      <c r="O82" s="119">
        <v>12.96</v>
      </c>
      <c r="P82" s="122">
        <v>30</v>
      </c>
      <c r="Q82" s="121">
        <v>662818</v>
      </c>
    </row>
    <row r="83" spans="1:17" x14ac:dyDescent="0.3">
      <c r="A83" s="9" t="s">
        <v>11</v>
      </c>
      <c r="B83" s="9">
        <v>2000</v>
      </c>
      <c r="C83" s="118"/>
      <c r="D83" s="119"/>
      <c r="E83" s="119"/>
      <c r="F83" s="120"/>
      <c r="G83" s="120"/>
      <c r="H83" s="118"/>
      <c r="I83" s="119"/>
      <c r="J83" s="119"/>
      <c r="K83" s="120"/>
      <c r="L83" s="121"/>
      <c r="M83" s="118">
        <v>7.63</v>
      </c>
      <c r="N83" s="119">
        <v>4.9400000000000004</v>
      </c>
      <c r="O83" s="119">
        <v>11.12</v>
      </c>
      <c r="P83" s="122">
        <v>26</v>
      </c>
      <c r="Q83" s="121">
        <v>684381</v>
      </c>
    </row>
    <row r="84" spans="1:17" x14ac:dyDescent="0.3">
      <c r="A84" s="9" t="s">
        <v>11</v>
      </c>
      <c r="B84" s="9">
        <v>2001</v>
      </c>
      <c r="C84" s="118"/>
      <c r="D84" s="119"/>
      <c r="E84" s="119"/>
      <c r="F84" s="120"/>
      <c r="G84" s="120"/>
      <c r="H84" s="118"/>
      <c r="I84" s="119"/>
      <c r="J84" s="119"/>
      <c r="K84" s="120"/>
      <c r="L84" s="121"/>
      <c r="M84" s="118">
        <v>7.22</v>
      </c>
      <c r="N84" s="119">
        <v>4.72</v>
      </c>
      <c r="O84" s="119">
        <v>10.47</v>
      </c>
      <c r="P84" s="122">
        <v>28</v>
      </c>
      <c r="Q84" s="121">
        <v>699100</v>
      </c>
    </row>
    <row r="85" spans="1:17" x14ac:dyDescent="0.3">
      <c r="A85" s="9" t="s">
        <v>11</v>
      </c>
      <c r="B85" s="9">
        <v>2002</v>
      </c>
      <c r="C85" s="118"/>
      <c r="D85" s="119"/>
      <c r="E85" s="119"/>
      <c r="F85" s="120"/>
      <c r="G85" s="120"/>
      <c r="H85" s="118"/>
      <c r="I85" s="119"/>
      <c r="J85" s="119"/>
      <c r="K85" s="120"/>
      <c r="L85" s="121"/>
      <c r="M85" s="118">
        <v>7.62</v>
      </c>
      <c r="N85" s="119">
        <v>5.07</v>
      </c>
      <c r="O85" s="119">
        <v>10.9</v>
      </c>
      <c r="P85" s="122">
        <v>29</v>
      </c>
      <c r="Q85" s="121">
        <v>708267</v>
      </c>
    </row>
    <row r="86" spans="1:17" x14ac:dyDescent="0.3">
      <c r="A86" s="9" t="s">
        <v>11</v>
      </c>
      <c r="B86" s="9">
        <v>2003</v>
      </c>
      <c r="C86" s="118"/>
      <c r="D86" s="119"/>
      <c r="E86" s="119"/>
      <c r="F86" s="120"/>
      <c r="G86" s="120"/>
      <c r="H86" s="118"/>
      <c r="I86" s="119"/>
      <c r="J86" s="119"/>
      <c r="K86" s="120"/>
      <c r="L86" s="121"/>
      <c r="M86" s="118">
        <v>8.39</v>
      </c>
      <c r="N86" s="119">
        <v>5.75</v>
      </c>
      <c r="O86" s="119">
        <v>11.71</v>
      </c>
      <c r="P86" s="120">
        <v>34</v>
      </c>
      <c r="Q86" s="121">
        <v>720385</v>
      </c>
    </row>
    <row r="87" spans="1:17" x14ac:dyDescent="0.3">
      <c r="A87" s="9" t="s">
        <v>11</v>
      </c>
      <c r="B87" s="9">
        <v>2004</v>
      </c>
      <c r="C87" s="118"/>
      <c r="D87" s="119"/>
      <c r="E87" s="119"/>
      <c r="F87" s="120"/>
      <c r="G87" s="120"/>
      <c r="H87" s="118"/>
      <c r="I87" s="119"/>
      <c r="J87" s="119"/>
      <c r="K87" s="120"/>
      <c r="L87" s="121"/>
      <c r="M87" s="118">
        <v>7.08</v>
      </c>
      <c r="N87" s="119">
        <v>4.6900000000000004</v>
      </c>
      <c r="O87" s="119">
        <v>10.15</v>
      </c>
      <c r="P87" s="120">
        <v>29</v>
      </c>
      <c r="Q87" s="121">
        <v>732957</v>
      </c>
    </row>
    <row r="88" spans="1:17" x14ac:dyDescent="0.3">
      <c r="A88" s="9" t="s">
        <v>11</v>
      </c>
      <c r="B88" s="9">
        <v>2005</v>
      </c>
      <c r="C88" s="118"/>
      <c r="D88" s="119"/>
      <c r="E88" s="119"/>
      <c r="F88" s="120"/>
      <c r="G88" s="120"/>
      <c r="H88" s="118"/>
      <c r="I88" s="119"/>
      <c r="J88" s="119"/>
      <c r="K88" s="120"/>
      <c r="L88" s="121"/>
      <c r="M88" s="118">
        <v>8.02</v>
      </c>
      <c r="N88" s="119">
        <v>5.49</v>
      </c>
      <c r="O88" s="119">
        <v>11.21</v>
      </c>
      <c r="P88" s="120">
        <v>34</v>
      </c>
      <c r="Q88" s="121">
        <v>747748</v>
      </c>
    </row>
    <row r="89" spans="1:17" x14ac:dyDescent="0.3">
      <c r="A89" s="9" t="s">
        <v>11</v>
      </c>
      <c r="B89" s="9">
        <v>2006</v>
      </c>
      <c r="C89" s="118"/>
      <c r="D89" s="119"/>
      <c r="E89" s="119"/>
      <c r="F89" s="120"/>
      <c r="G89" s="120"/>
      <c r="H89" s="118"/>
      <c r="I89" s="119"/>
      <c r="J89" s="119"/>
      <c r="K89" s="120"/>
      <c r="L89" s="121"/>
      <c r="M89" s="118">
        <v>6.61</v>
      </c>
      <c r="N89" s="119">
        <v>4.34</v>
      </c>
      <c r="O89" s="119">
        <v>9.5399999999999991</v>
      </c>
      <c r="P89" s="122">
        <v>28</v>
      </c>
      <c r="Q89" s="121">
        <v>763870</v>
      </c>
    </row>
    <row r="90" spans="1:17" x14ac:dyDescent="0.3">
      <c r="A90" s="9" t="s">
        <v>11</v>
      </c>
      <c r="B90" s="9">
        <v>2007</v>
      </c>
      <c r="C90" s="118"/>
      <c r="D90" s="119"/>
      <c r="E90" s="119"/>
      <c r="F90" s="120"/>
      <c r="G90" s="120"/>
      <c r="H90" s="118"/>
      <c r="I90" s="119"/>
      <c r="J90" s="119"/>
      <c r="K90" s="120"/>
      <c r="L90" s="121"/>
      <c r="M90" s="118">
        <v>8.76</v>
      </c>
      <c r="N90" s="119">
        <v>6.23</v>
      </c>
      <c r="O90" s="119">
        <v>11.9</v>
      </c>
      <c r="P90" s="120">
        <v>41</v>
      </c>
      <c r="Q90" s="121">
        <v>784567</v>
      </c>
    </row>
    <row r="91" spans="1:17" x14ac:dyDescent="0.3">
      <c r="A91" s="9" t="s">
        <v>11</v>
      </c>
      <c r="B91" s="9">
        <v>2008</v>
      </c>
      <c r="C91" s="118"/>
      <c r="D91" s="119"/>
      <c r="E91" s="119"/>
      <c r="F91" s="120"/>
      <c r="G91" s="120"/>
      <c r="H91" s="118"/>
      <c r="I91" s="119"/>
      <c r="J91" s="119"/>
      <c r="K91" s="120"/>
      <c r="L91" s="121"/>
      <c r="M91" s="118">
        <v>5.41</v>
      </c>
      <c r="N91" s="119">
        <v>3.46</v>
      </c>
      <c r="O91" s="119">
        <v>7.97</v>
      </c>
      <c r="P91" s="120">
        <v>25</v>
      </c>
      <c r="Q91" s="121">
        <v>811994</v>
      </c>
    </row>
    <row r="92" spans="1:17" x14ac:dyDescent="0.3">
      <c r="A92" s="9" t="s">
        <v>11</v>
      </c>
      <c r="B92" s="9">
        <v>2009</v>
      </c>
      <c r="C92" s="118"/>
      <c r="D92" s="119"/>
      <c r="E92" s="119"/>
      <c r="F92" s="120"/>
      <c r="G92" s="120"/>
      <c r="H92" s="118"/>
      <c r="I92" s="119"/>
      <c r="J92" s="119"/>
      <c r="K92" s="120"/>
      <c r="L92" s="121"/>
      <c r="M92" s="118">
        <v>6.4</v>
      </c>
      <c r="N92" s="119">
        <v>4.3899999999999997</v>
      </c>
      <c r="O92" s="119">
        <v>8.9499999999999993</v>
      </c>
      <c r="P92" s="120">
        <v>35</v>
      </c>
      <c r="Q92" s="121">
        <v>839769</v>
      </c>
    </row>
    <row r="93" spans="1:17" x14ac:dyDescent="0.3">
      <c r="A93" s="9" t="s">
        <v>11</v>
      </c>
      <c r="B93" s="9">
        <v>2010</v>
      </c>
      <c r="C93" s="118"/>
      <c r="D93" s="119"/>
      <c r="E93" s="119"/>
      <c r="F93" s="120"/>
      <c r="G93" s="120"/>
      <c r="H93" s="118"/>
      <c r="I93" s="119"/>
      <c r="J93" s="119"/>
      <c r="K93" s="120"/>
      <c r="L93" s="121"/>
      <c r="M93" s="118">
        <v>6.05</v>
      </c>
      <c r="N93" s="119">
        <v>4.04</v>
      </c>
      <c r="O93" s="119">
        <v>8.6199999999999992</v>
      </c>
      <c r="P93" s="120">
        <v>30</v>
      </c>
      <c r="Q93" s="121">
        <v>862772</v>
      </c>
    </row>
    <row r="94" spans="1:17" x14ac:dyDescent="0.3">
      <c r="A94" s="9" t="s">
        <v>11</v>
      </c>
      <c r="B94" s="9">
        <v>2011</v>
      </c>
      <c r="C94" s="118"/>
      <c r="D94" s="119"/>
      <c r="E94" s="119"/>
      <c r="F94" s="120"/>
      <c r="G94" s="120"/>
      <c r="H94" s="118"/>
      <c r="I94" s="119"/>
      <c r="J94" s="119"/>
      <c r="K94" s="120"/>
      <c r="L94" s="121"/>
      <c r="M94" s="118">
        <v>5.71</v>
      </c>
      <c r="N94" s="119">
        <v>3.83</v>
      </c>
      <c r="O94" s="119">
        <v>8.11</v>
      </c>
      <c r="P94" s="120">
        <v>31</v>
      </c>
      <c r="Q94" s="121">
        <v>877902</v>
      </c>
    </row>
    <row r="95" spans="1:17" x14ac:dyDescent="0.3">
      <c r="A95" s="9" t="s">
        <v>11</v>
      </c>
      <c r="B95" s="9">
        <v>2012</v>
      </c>
      <c r="C95" s="118"/>
      <c r="D95" s="119"/>
      <c r="E95" s="119"/>
      <c r="F95" s="120"/>
      <c r="G95" s="120"/>
      <c r="H95" s="118"/>
      <c r="I95" s="119"/>
      <c r="J95" s="119"/>
      <c r="K95" s="120"/>
      <c r="L95" s="121"/>
      <c r="M95" s="118">
        <v>5.2</v>
      </c>
      <c r="N95" s="119">
        <v>3.44</v>
      </c>
      <c r="O95" s="119">
        <v>7.49</v>
      </c>
      <c r="P95" s="120">
        <v>29</v>
      </c>
      <c r="Q95" s="121">
        <v>891269</v>
      </c>
    </row>
    <row r="96" spans="1:17" x14ac:dyDescent="0.3">
      <c r="A96" s="9" t="s">
        <v>11</v>
      </c>
      <c r="B96" s="9">
        <v>2013</v>
      </c>
      <c r="C96" s="118"/>
      <c r="D96" s="119"/>
      <c r="E96" s="119"/>
      <c r="F96" s="120"/>
      <c r="G96" s="120"/>
      <c r="H96" s="118"/>
      <c r="I96" s="119"/>
      <c r="J96" s="119"/>
      <c r="K96" s="120"/>
      <c r="L96" s="121"/>
      <c r="M96" s="118">
        <v>7.16</v>
      </c>
      <c r="N96" s="119">
        <v>5.15</v>
      </c>
      <c r="O96" s="119">
        <v>9.65</v>
      </c>
      <c r="P96" s="120">
        <v>44</v>
      </c>
      <c r="Q96" s="121">
        <v>905233</v>
      </c>
    </row>
    <row r="97" spans="1:17" x14ac:dyDescent="0.3">
      <c r="A97" s="9" t="s">
        <v>11</v>
      </c>
      <c r="B97" s="9">
        <v>2014</v>
      </c>
      <c r="C97" s="118"/>
      <c r="D97" s="119"/>
      <c r="E97" s="119"/>
      <c r="F97" s="120"/>
      <c r="G97" s="120"/>
      <c r="H97" s="118"/>
      <c r="I97" s="119"/>
      <c r="J97" s="119"/>
      <c r="K97" s="120"/>
      <c r="L97" s="121"/>
      <c r="M97" s="118">
        <v>5.77</v>
      </c>
      <c r="N97" s="119">
        <v>3.99</v>
      </c>
      <c r="O97" s="119">
        <v>8.01</v>
      </c>
      <c r="P97" s="120">
        <v>36</v>
      </c>
      <c r="Q97" s="121">
        <v>917030</v>
      </c>
    </row>
    <row r="98" spans="1:17" x14ac:dyDescent="0.3">
      <c r="A98" s="9" t="s">
        <v>11</v>
      </c>
      <c r="B98" s="9">
        <v>2015</v>
      </c>
      <c r="C98" s="118"/>
      <c r="D98" s="119"/>
      <c r="E98" s="119"/>
      <c r="F98" s="120"/>
      <c r="G98" s="120"/>
      <c r="H98" s="118"/>
      <c r="I98" s="119"/>
      <c r="J98" s="119"/>
      <c r="K98" s="120"/>
      <c r="L98" s="121"/>
      <c r="M98" s="118">
        <v>6.13</v>
      </c>
      <c r="N98" s="119">
        <v>4.3099999999999996</v>
      </c>
      <c r="O98" s="119">
        <v>8.42</v>
      </c>
      <c r="P98" s="120">
        <v>39</v>
      </c>
      <c r="Q98" s="121">
        <v>927093</v>
      </c>
    </row>
    <row r="99" spans="1:17" x14ac:dyDescent="0.3">
      <c r="A99" s="9" t="s">
        <v>11</v>
      </c>
      <c r="B99" s="9">
        <v>2016</v>
      </c>
      <c r="C99" s="118"/>
      <c r="D99" s="119"/>
      <c r="E99" s="119"/>
      <c r="F99" s="120"/>
      <c r="G99" s="120"/>
      <c r="H99" s="118"/>
      <c r="I99" s="119"/>
      <c r="J99" s="119"/>
      <c r="K99" s="120"/>
      <c r="L99" s="121"/>
      <c r="M99" s="118">
        <v>4.87</v>
      </c>
      <c r="N99" s="119">
        <v>3.27</v>
      </c>
      <c r="O99" s="119">
        <v>6.91</v>
      </c>
      <c r="P99" s="122">
        <v>31</v>
      </c>
      <c r="Q99" s="121">
        <v>933865</v>
      </c>
    </row>
    <row r="100" spans="1:17" x14ac:dyDescent="0.3">
      <c r="A100" s="9" t="s">
        <v>11</v>
      </c>
      <c r="B100" s="9">
        <v>2017</v>
      </c>
      <c r="C100" s="118"/>
      <c r="D100" s="119"/>
      <c r="E100" s="119"/>
      <c r="F100" s="120"/>
      <c r="G100" s="120"/>
      <c r="H100" s="118"/>
      <c r="I100" s="119"/>
      <c r="J100" s="119"/>
      <c r="K100" s="120"/>
      <c r="L100" s="121"/>
      <c r="M100" s="118">
        <v>4.97</v>
      </c>
      <c r="N100" s="119">
        <v>3.43</v>
      </c>
      <c r="O100" s="119">
        <v>6.94</v>
      </c>
      <c r="P100" s="122">
        <v>35</v>
      </c>
      <c r="Q100" s="121">
        <v>936787</v>
      </c>
    </row>
    <row r="101" spans="1:17" x14ac:dyDescent="0.3">
      <c r="A101" s="9" t="s">
        <v>11</v>
      </c>
      <c r="B101" s="9">
        <v>2018</v>
      </c>
      <c r="C101" s="118"/>
      <c r="D101" s="119"/>
      <c r="E101" s="119"/>
      <c r="F101" s="120"/>
      <c r="G101" s="120"/>
      <c r="H101" s="118"/>
      <c r="I101" s="119"/>
      <c r="J101" s="119"/>
      <c r="K101" s="120"/>
      <c r="L101" s="121"/>
      <c r="M101" s="118">
        <v>4.47</v>
      </c>
      <c r="N101" s="119">
        <v>3.02</v>
      </c>
      <c r="O101" s="119">
        <v>6.35</v>
      </c>
      <c r="P101" s="120">
        <v>32</v>
      </c>
      <c r="Q101" s="121">
        <v>938813</v>
      </c>
    </row>
    <row r="102" spans="1:17" x14ac:dyDescent="0.3">
      <c r="A102" s="9" t="s">
        <v>11</v>
      </c>
      <c r="B102" s="9">
        <v>2019</v>
      </c>
      <c r="C102" s="118"/>
      <c r="D102" s="119"/>
      <c r="E102" s="119"/>
      <c r="F102" s="120"/>
      <c r="G102" s="120"/>
      <c r="H102" s="118"/>
      <c r="I102" s="119"/>
      <c r="J102" s="119"/>
      <c r="K102" s="122"/>
      <c r="L102" s="121"/>
      <c r="M102" s="118">
        <v>4.34</v>
      </c>
      <c r="N102" s="119">
        <v>2.96</v>
      </c>
      <c r="O102" s="119">
        <v>6.11</v>
      </c>
      <c r="P102" s="122">
        <v>33</v>
      </c>
      <c r="Q102" s="121">
        <v>939308</v>
      </c>
    </row>
    <row r="103" spans="1:17" x14ac:dyDescent="0.3">
      <c r="A103" s="9" t="s">
        <v>11</v>
      </c>
      <c r="B103" s="9" t="s">
        <v>66</v>
      </c>
      <c r="C103" s="118"/>
      <c r="D103" s="119"/>
      <c r="E103" s="119"/>
      <c r="F103" s="120"/>
      <c r="G103" s="120"/>
      <c r="H103" s="118"/>
      <c r="I103" s="119"/>
      <c r="J103" s="119"/>
      <c r="K103" s="122"/>
      <c r="L103" s="121"/>
      <c r="M103" s="118">
        <v>4.92</v>
      </c>
      <c r="N103" s="119">
        <v>4.1900000000000004</v>
      </c>
      <c r="O103" s="119">
        <v>5.73</v>
      </c>
      <c r="P103" s="122">
        <v>170</v>
      </c>
      <c r="Q103" s="121">
        <v>4675866</v>
      </c>
    </row>
    <row r="104" spans="1:17" x14ac:dyDescent="0.3">
      <c r="A104" s="9" t="s">
        <v>43</v>
      </c>
      <c r="B104" s="9">
        <v>1988</v>
      </c>
      <c r="C104" s="118"/>
      <c r="D104" s="119"/>
      <c r="E104" s="119"/>
      <c r="F104" s="120"/>
      <c r="G104" s="120"/>
      <c r="H104" s="118"/>
      <c r="I104" s="119"/>
      <c r="J104" s="119"/>
      <c r="K104" s="122"/>
      <c r="L104" s="121"/>
      <c r="M104" s="118">
        <v>9.48</v>
      </c>
      <c r="N104" s="119">
        <v>5.62</v>
      </c>
      <c r="O104" s="119">
        <v>14.9</v>
      </c>
      <c r="P104" s="120">
        <v>19</v>
      </c>
      <c r="Q104" s="121">
        <v>248632</v>
      </c>
    </row>
    <row r="105" spans="1:17" x14ac:dyDescent="0.3">
      <c r="A105" s="9" t="s">
        <v>43</v>
      </c>
      <c r="B105" s="9">
        <v>1989</v>
      </c>
      <c r="C105" s="118"/>
      <c r="D105" s="119"/>
      <c r="E105" s="119"/>
      <c r="F105" s="120"/>
      <c r="G105" s="120"/>
      <c r="H105" s="118"/>
      <c r="I105" s="119"/>
      <c r="J105" s="119"/>
      <c r="K105" s="120"/>
      <c r="L105" s="121"/>
      <c r="M105" s="118" t="s">
        <v>125</v>
      </c>
      <c r="N105" s="119" t="s">
        <v>125</v>
      </c>
      <c r="O105" s="119" t="s">
        <v>125</v>
      </c>
      <c r="P105" s="120" t="s">
        <v>125</v>
      </c>
      <c r="Q105" s="121">
        <v>251238</v>
      </c>
    </row>
    <row r="106" spans="1:17" x14ac:dyDescent="0.3">
      <c r="A106" s="9" t="s">
        <v>43</v>
      </c>
      <c r="B106" s="9">
        <v>1990</v>
      </c>
      <c r="C106" s="118"/>
      <c r="D106" s="119"/>
      <c r="E106" s="119"/>
      <c r="F106" s="120"/>
      <c r="G106" s="120"/>
      <c r="H106" s="118"/>
      <c r="I106" s="119"/>
      <c r="J106" s="119"/>
      <c r="K106" s="120"/>
      <c r="L106" s="121"/>
      <c r="M106" s="118" t="s">
        <v>125</v>
      </c>
      <c r="N106" s="119" t="s">
        <v>125</v>
      </c>
      <c r="O106" s="119" t="s">
        <v>125</v>
      </c>
      <c r="P106" s="120" t="s">
        <v>125</v>
      </c>
      <c r="Q106" s="121">
        <v>254893</v>
      </c>
    </row>
    <row r="107" spans="1:17" x14ac:dyDescent="0.3">
      <c r="A107" s="9" t="s">
        <v>43</v>
      </c>
      <c r="B107" s="9">
        <v>1991</v>
      </c>
      <c r="C107" s="118"/>
      <c r="D107" s="119"/>
      <c r="E107" s="119"/>
      <c r="F107" s="120"/>
      <c r="G107" s="120"/>
      <c r="H107" s="118"/>
      <c r="I107" s="119"/>
      <c r="J107" s="119"/>
      <c r="K107" s="120"/>
      <c r="L107" s="121"/>
      <c r="M107" s="118">
        <v>11.18</v>
      </c>
      <c r="N107" s="119">
        <v>6.96</v>
      </c>
      <c r="O107" s="119">
        <v>16.920000000000002</v>
      </c>
      <c r="P107" s="120">
        <v>22</v>
      </c>
      <c r="Q107" s="121">
        <v>255108</v>
      </c>
    </row>
    <row r="108" spans="1:17" x14ac:dyDescent="0.3">
      <c r="A108" s="9" t="s">
        <v>43</v>
      </c>
      <c r="B108" s="9">
        <v>1992</v>
      </c>
      <c r="C108" s="118"/>
      <c r="D108" s="119"/>
      <c r="E108" s="119"/>
      <c r="F108" s="120"/>
      <c r="G108" s="120"/>
      <c r="H108" s="118"/>
      <c r="I108" s="119"/>
      <c r="J108" s="119"/>
      <c r="K108" s="120"/>
      <c r="L108" s="121"/>
      <c r="M108" s="118">
        <v>8.98</v>
      </c>
      <c r="N108" s="119">
        <v>5.31</v>
      </c>
      <c r="O108" s="119">
        <v>14.14</v>
      </c>
      <c r="P108" s="120">
        <v>18</v>
      </c>
      <c r="Q108" s="121">
        <v>254604</v>
      </c>
    </row>
    <row r="109" spans="1:17" x14ac:dyDescent="0.3">
      <c r="A109" s="9" t="s">
        <v>43</v>
      </c>
      <c r="B109" s="9">
        <v>1993</v>
      </c>
      <c r="C109" s="118"/>
      <c r="D109" s="119"/>
      <c r="E109" s="119"/>
      <c r="F109" s="120"/>
      <c r="G109" s="120"/>
      <c r="H109" s="118"/>
      <c r="I109" s="119"/>
      <c r="J109" s="119"/>
      <c r="K109" s="120"/>
      <c r="L109" s="121"/>
      <c r="M109" s="118" t="s">
        <v>125</v>
      </c>
      <c r="N109" s="119" t="s">
        <v>125</v>
      </c>
      <c r="O109" s="119" t="s">
        <v>125</v>
      </c>
      <c r="P109" s="120" t="s">
        <v>125</v>
      </c>
      <c r="Q109" s="121">
        <v>252980</v>
      </c>
    </row>
    <row r="110" spans="1:17" x14ac:dyDescent="0.3">
      <c r="A110" s="9" t="s">
        <v>43</v>
      </c>
      <c r="B110" s="9">
        <v>1994</v>
      </c>
      <c r="C110" s="118"/>
      <c r="D110" s="119"/>
      <c r="E110" s="119"/>
      <c r="F110" s="120"/>
      <c r="G110" s="120"/>
      <c r="H110" s="118"/>
      <c r="I110" s="119"/>
      <c r="J110" s="119"/>
      <c r="K110" s="120"/>
      <c r="L110" s="121"/>
      <c r="M110" s="118">
        <v>8.35</v>
      </c>
      <c r="N110" s="119">
        <v>4.8499999999999996</v>
      </c>
      <c r="O110" s="119">
        <v>13.31</v>
      </c>
      <c r="P110" s="120">
        <v>17</v>
      </c>
      <c r="Q110" s="121">
        <v>250311</v>
      </c>
    </row>
    <row r="111" spans="1:17" x14ac:dyDescent="0.3">
      <c r="A111" s="9" t="s">
        <v>43</v>
      </c>
      <c r="B111" s="9">
        <v>1995</v>
      </c>
      <c r="C111" s="118"/>
      <c r="D111" s="119"/>
      <c r="E111" s="119"/>
      <c r="F111" s="120"/>
      <c r="G111" s="120"/>
      <c r="H111" s="118"/>
      <c r="I111" s="119"/>
      <c r="J111" s="119"/>
      <c r="K111" s="120"/>
      <c r="L111" s="121"/>
      <c r="M111" s="118" t="s">
        <v>125</v>
      </c>
      <c r="N111" s="119" t="s">
        <v>125</v>
      </c>
      <c r="O111" s="119" t="s">
        <v>125</v>
      </c>
      <c r="P111" s="120" t="s">
        <v>125</v>
      </c>
      <c r="Q111" s="121">
        <v>248663</v>
      </c>
    </row>
    <row r="112" spans="1:17" x14ac:dyDescent="0.3">
      <c r="A112" s="9" t="s">
        <v>43</v>
      </c>
      <c r="B112" s="9">
        <v>1996</v>
      </c>
      <c r="C112" s="118"/>
      <c r="D112" s="119"/>
      <c r="E112" s="119"/>
      <c r="F112" s="120"/>
      <c r="G112" s="120"/>
      <c r="H112" s="118"/>
      <c r="I112" s="119"/>
      <c r="J112" s="119"/>
      <c r="K112" s="120"/>
      <c r="L112" s="121"/>
      <c r="M112" s="118" t="s">
        <v>125</v>
      </c>
      <c r="N112" s="119" t="s">
        <v>125</v>
      </c>
      <c r="O112" s="119" t="s">
        <v>125</v>
      </c>
      <c r="P112" s="120" t="s">
        <v>125</v>
      </c>
      <c r="Q112" s="121">
        <v>248076</v>
      </c>
    </row>
    <row r="113" spans="1:17" x14ac:dyDescent="0.3">
      <c r="A113" s="9" t="s">
        <v>43</v>
      </c>
      <c r="B113" s="9">
        <v>1997</v>
      </c>
      <c r="C113" s="118"/>
      <c r="D113" s="119"/>
      <c r="E113" s="119"/>
      <c r="F113" s="120"/>
      <c r="G113" s="120"/>
      <c r="H113" s="118"/>
      <c r="I113" s="119"/>
      <c r="J113" s="119"/>
      <c r="K113" s="120"/>
      <c r="L113" s="121"/>
      <c r="M113" s="118">
        <v>10.19</v>
      </c>
      <c r="N113" s="119">
        <v>6.38</v>
      </c>
      <c r="O113" s="119">
        <v>15.4</v>
      </c>
      <c r="P113" s="120">
        <v>22</v>
      </c>
      <c r="Q113" s="121">
        <v>248475</v>
      </c>
    </row>
    <row r="114" spans="1:17" x14ac:dyDescent="0.3">
      <c r="A114" s="9" t="s">
        <v>43</v>
      </c>
      <c r="B114" s="9">
        <v>1998</v>
      </c>
      <c r="C114" s="118"/>
      <c r="D114" s="119"/>
      <c r="E114" s="119"/>
      <c r="F114" s="120"/>
      <c r="G114" s="120"/>
      <c r="H114" s="118"/>
      <c r="I114" s="119"/>
      <c r="J114" s="119"/>
      <c r="K114" s="120"/>
      <c r="L114" s="121"/>
      <c r="M114" s="118">
        <v>8.99</v>
      </c>
      <c r="N114" s="119">
        <v>5.41</v>
      </c>
      <c r="O114" s="119">
        <v>13.98</v>
      </c>
      <c r="P114" s="120">
        <v>19</v>
      </c>
      <c r="Q114" s="121">
        <v>248088</v>
      </c>
    </row>
    <row r="115" spans="1:17" x14ac:dyDescent="0.3">
      <c r="A115" s="9" t="s">
        <v>43</v>
      </c>
      <c r="B115" s="9">
        <v>1999</v>
      </c>
      <c r="C115" s="118"/>
      <c r="D115" s="119"/>
      <c r="E115" s="119"/>
      <c r="F115" s="120"/>
      <c r="G115" s="120"/>
      <c r="H115" s="118"/>
      <c r="I115" s="119"/>
      <c r="J115" s="119"/>
      <c r="K115" s="120"/>
      <c r="L115" s="121"/>
      <c r="M115" s="118" t="s">
        <v>125</v>
      </c>
      <c r="N115" s="119" t="s">
        <v>125</v>
      </c>
      <c r="O115" s="119" t="s">
        <v>125</v>
      </c>
      <c r="P115" s="120" t="s">
        <v>125</v>
      </c>
      <c r="Q115" s="121">
        <v>247142</v>
      </c>
    </row>
    <row r="116" spans="1:17" x14ac:dyDescent="0.3">
      <c r="A116" s="9" t="s">
        <v>43</v>
      </c>
      <c r="B116" s="9">
        <v>2000</v>
      </c>
      <c r="C116" s="118"/>
      <c r="D116" s="119"/>
      <c r="E116" s="119"/>
      <c r="F116" s="120"/>
      <c r="G116" s="120"/>
      <c r="H116" s="118"/>
      <c r="I116" s="119"/>
      <c r="J116" s="119"/>
      <c r="K116" s="120"/>
      <c r="L116" s="121"/>
      <c r="M116" s="118" t="s">
        <v>125</v>
      </c>
      <c r="N116" s="119" t="s">
        <v>125</v>
      </c>
      <c r="O116" s="119" t="s">
        <v>125</v>
      </c>
      <c r="P116" s="120" t="s">
        <v>125</v>
      </c>
      <c r="Q116" s="121">
        <v>246608</v>
      </c>
    </row>
    <row r="117" spans="1:17" x14ac:dyDescent="0.3">
      <c r="A117" s="9" t="s">
        <v>43</v>
      </c>
      <c r="B117" s="9">
        <v>2001</v>
      </c>
      <c r="C117" s="118"/>
      <c r="D117" s="119"/>
      <c r="E117" s="119"/>
      <c r="F117" s="120"/>
      <c r="G117" s="120"/>
      <c r="H117" s="118"/>
      <c r="I117" s="119"/>
      <c r="J117" s="119"/>
      <c r="K117" s="120"/>
      <c r="L117" s="121"/>
      <c r="M117" s="118" t="s">
        <v>125</v>
      </c>
      <c r="N117" s="119" t="s">
        <v>125</v>
      </c>
      <c r="O117" s="119" t="s">
        <v>125</v>
      </c>
      <c r="P117" s="120" t="s">
        <v>125</v>
      </c>
      <c r="Q117" s="121">
        <v>243466</v>
      </c>
    </row>
    <row r="118" spans="1:17" x14ac:dyDescent="0.3">
      <c r="A118" s="9" t="s">
        <v>43</v>
      </c>
      <c r="B118" s="9">
        <v>2002</v>
      </c>
      <c r="C118" s="118"/>
      <c r="D118" s="119"/>
      <c r="E118" s="119"/>
      <c r="F118" s="120"/>
      <c r="G118" s="120"/>
      <c r="H118" s="118"/>
      <c r="I118" s="119"/>
      <c r="J118" s="119"/>
      <c r="K118" s="120"/>
      <c r="L118" s="121"/>
      <c r="M118" s="118">
        <v>8.3800000000000008</v>
      </c>
      <c r="N118" s="119">
        <v>5.03</v>
      </c>
      <c r="O118" s="119">
        <v>13.09</v>
      </c>
      <c r="P118" s="120">
        <v>19</v>
      </c>
      <c r="Q118" s="121">
        <v>238830</v>
      </c>
    </row>
    <row r="119" spans="1:17" x14ac:dyDescent="0.3">
      <c r="A119" s="9" t="s">
        <v>43</v>
      </c>
      <c r="B119" s="9">
        <v>2003</v>
      </c>
      <c r="C119" s="118"/>
      <c r="D119" s="119"/>
      <c r="E119" s="119"/>
      <c r="F119" s="120"/>
      <c r="G119" s="120"/>
      <c r="H119" s="118"/>
      <c r="I119" s="119"/>
      <c r="J119" s="119"/>
      <c r="K119" s="120"/>
      <c r="L119" s="121"/>
      <c r="M119" s="118" t="s">
        <v>125</v>
      </c>
      <c r="N119" s="119" t="s">
        <v>125</v>
      </c>
      <c r="O119" s="119" t="s">
        <v>125</v>
      </c>
      <c r="P119" s="120" t="s">
        <v>125</v>
      </c>
      <c r="Q119" s="121">
        <v>234831</v>
      </c>
    </row>
    <row r="120" spans="1:17" x14ac:dyDescent="0.3">
      <c r="A120" s="9" t="s">
        <v>43</v>
      </c>
      <c r="B120" s="9">
        <v>2004</v>
      </c>
      <c r="C120" s="118"/>
      <c r="D120" s="119"/>
      <c r="E120" s="119"/>
      <c r="F120" s="120"/>
      <c r="G120" s="120"/>
      <c r="H120" s="118"/>
      <c r="I120" s="119"/>
      <c r="J120" s="119"/>
      <c r="K120" s="120"/>
      <c r="L120" s="121"/>
      <c r="M120" s="118">
        <v>7.96</v>
      </c>
      <c r="N120" s="119">
        <v>4.62</v>
      </c>
      <c r="O120" s="119">
        <v>12.75</v>
      </c>
      <c r="P120" s="120">
        <v>17</v>
      </c>
      <c r="Q120" s="121">
        <v>231298</v>
      </c>
    </row>
    <row r="121" spans="1:17" x14ac:dyDescent="0.3">
      <c r="A121" s="9" t="s">
        <v>43</v>
      </c>
      <c r="B121" s="9">
        <v>2005</v>
      </c>
      <c r="C121" s="118"/>
      <c r="D121" s="119"/>
      <c r="E121" s="119"/>
      <c r="F121" s="120"/>
      <c r="G121" s="120"/>
      <c r="H121" s="118"/>
      <c r="I121" s="119"/>
      <c r="J121" s="119"/>
      <c r="K121" s="120"/>
      <c r="L121" s="121"/>
      <c r="M121" s="118">
        <v>9.65</v>
      </c>
      <c r="N121" s="119">
        <v>6.02</v>
      </c>
      <c r="O121" s="119">
        <v>14.68</v>
      </c>
      <c r="P121" s="120">
        <v>22</v>
      </c>
      <c r="Q121" s="121">
        <v>228526</v>
      </c>
    </row>
    <row r="122" spans="1:17" x14ac:dyDescent="0.3">
      <c r="A122" s="9" t="s">
        <v>43</v>
      </c>
      <c r="B122" s="9">
        <v>2006</v>
      </c>
      <c r="C122" s="118"/>
      <c r="D122" s="119"/>
      <c r="E122" s="119"/>
      <c r="F122" s="120"/>
      <c r="G122" s="120"/>
      <c r="H122" s="118"/>
      <c r="I122" s="119"/>
      <c r="J122" s="119"/>
      <c r="K122" s="120"/>
      <c r="L122" s="121"/>
      <c r="M122" s="118">
        <v>7.8</v>
      </c>
      <c r="N122" s="119">
        <v>4.67</v>
      </c>
      <c r="O122" s="119">
        <v>12.3</v>
      </c>
      <c r="P122" s="120">
        <v>19</v>
      </c>
      <c r="Q122" s="121">
        <v>226901</v>
      </c>
    </row>
    <row r="123" spans="1:17" x14ac:dyDescent="0.3">
      <c r="A123" s="9" t="s">
        <v>43</v>
      </c>
      <c r="B123" s="9">
        <v>2007</v>
      </c>
      <c r="C123" s="118"/>
      <c r="D123" s="119"/>
      <c r="E123" s="119"/>
      <c r="F123" s="120"/>
      <c r="G123" s="120"/>
      <c r="H123" s="118"/>
      <c r="I123" s="119"/>
      <c r="J123" s="119"/>
      <c r="K123" s="120"/>
      <c r="L123" s="121"/>
      <c r="M123" s="118">
        <v>9.14</v>
      </c>
      <c r="N123" s="119">
        <v>5.62</v>
      </c>
      <c r="O123" s="119">
        <v>14.04</v>
      </c>
      <c r="P123" s="120">
        <v>21</v>
      </c>
      <c r="Q123" s="121">
        <v>225922</v>
      </c>
    </row>
    <row r="124" spans="1:17" x14ac:dyDescent="0.3">
      <c r="A124" s="9" t="s">
        <v>43</v>
      </c>
      <c r="B124" s="9">
        <v>2008</v>
      </c>
      <c r="C124" s="118"/>
      <c r="D124" s="119"/>
      <c r="E124" s="119"/>
      <c r="F124" s="120"/>
      <c r="G124" s="120"/>
      <c r="H124" s="118"/>
      <c r="I124" s="119"/>
      <c r="J124" s="119"/>
      <c r="K124" s="120"/>
      <c r="L124" s="121"/>
      <c r="M124" s="118">
        <v>7.03</v>
      </c>
      <c r="N124" s="119">
        <v>3.96</v>
      </c>
      <c r="O124" s="119">
        <v>11.53</v>
      </c>
      <c r="P124" s="120">
        <v>16</v>
      </c>
      <c r="Q124" s="121">
        <v>226060</v>
      </c>
    </row>
    <row r="125" spans="1:17" x14ac:dyDescent="0.3">
      <c r="A125" s="9" t="s">
        <v>43</v>
      </c>
      <c r="B125" s="9">
        <v>2009</v>
      </c>
      <c r="C125" s="118"/>
      <c r="D125" s="119"/>
      <c r="E125" s="119"/>
      <c r="F125" s="120"/>
      <c r="G125" s="120"/>
      <c r="H125" s="118"/>
      <c r="I125" s="119"/>
      <c r="J125" s="119"/>
      <c r="K125" s="120"/>
      <c r="L125" s="121"/>
      <c r="M125" s="118">
        <v>8.52</v>
      </c>
      <c r="N125" s="119">
        <v>5.22</v>
      </c>
      <c r="O125" s="119">
        <v>13.17</v>
      </c>
      <c r="P125" s="120">
        <v>21</v>
      </c>
      <c r="Q125" s="121">
        <v>227272</v>
      </c>
    </row>
    <row r="126" spans="1:17" x14ac:dyDescent="0.3">
      <c r="A126" s="9" t="s">
        <v>43</v>
      </c>
      <c r="B126" s="9">
        <v>2010</v>
      </c>
      <c r="C126" s="118"/>
      <c r="D126" s="119"/>
      <c r="E126" s="119"/>
      <c r="F126" s="120"/>
      <c r="G126" s="120"/>
      <c r="H126" s="118"/>
      <c r="I126" s="119"/>
      <c r="J126" s="119"/>
      <c r="K126" s="120"/>
      <c r="L126" s="121"/>
      <c r="M126" s="118">
        <v>6.85</v>
      </c>
      <c r="N126" s="119">
        <v>3.95</v>
      </c>
      <c r="O126" s="119">
        <v>11.11</v>
      </c>
      <c r="P126" s="120">
        <v>17</v>
      </c>
      <c r="Q126" s="121">
        <v>227998</v>
      </c>
    </row>
    <row r="127" spans="1:17" x14ac:dyDescent="0.3">
      <c r="A127" s="9" t="s">
        <v>43</v>
      </c>
      <c r="B127" s="9">
        <v>2011</v>
      </c>
      <c r="C127" s="118"/>
      <c r="D127" s="119"/>
      <c r="E127" s="119"/>
      <c r="F127" s="120"/>
      <c r="G127" s="120"/>
      <c r="H127" s="118"/>
      <c r="I127" s="119"/>
      <c r="J127" s="119"/>
      <c r="K127" s="120"/>
      <c r="L127" s="121"/>
      <c r="M127" s="118">
        <v>6.04</v>
      </c>
      <c r="N127" s="119">
        <v>3.4</v>
      </c>
      <c r="O127" s="119">
        <v>10.02</v>
      </c>
      <c r="P127" s="120">
        <v>16</v>
      </c>
      <c r="Q127" s="121">
        <v>228428</v>
      </c>
    </row>
    <row r="128" spans="1:17" x14ac:dyDescent="0.3">
      <c r="A128" s="9" t="s">
        <v>43</v>
      </c>
      <c r="B128" s="9">
        <v>2012</v>
      </c>
      <c r="C128" s="118"/>
      <c r="D128" s="119"/>
      <c r="E128" s="119"/>
      <c r="F128" s="120"/>
      <c r="G128" s="120"/>
      <c r="H128" s="118"/>
      <c r="I128" s="119"/>
      <c r="J128" s="119"/>
      <c r="K128" s="120"/>
      <c r="L128" s="121"/>
      <c r="M128" s="118" t="s">
        <v>125</v>
      </c>
      <c r="N128" s="119" t="s">
        <v>125</v>
      </c>
      <c r="O128" s="119" t="s">
        <v>125</v>
      </c>
      <c r="P128" s="120" t="s">
        <v>125</v>
      </c>
      <c r="Q128" s="121">
        <v>228525</v>
      </c>
    </row>
    <row r="129" spans="1:17" x14ac:dyDescent="0.3">
      <c r="A129" s="9" t="s">
        <v>43</v>
      </c>
      <c r="B129" s="9">
        <v>2013</v>
      </c>
      <c r="C129" s="118"/>
      <c r="D129" s="119"/>
      <c r="E129" s="119"/>
      <c r="F129" s="120"/>
      <c r="G129" s="120"/>
      <c r="H129" s="118"/>
      <c r="I129" s="119"/>
      <c r="J129" s="119"/>
      <c r="K129" s="120"/>
      <c r="L129" s="121"/>
      <c r="M129" s="118">
        <v>5.86</v>
      </c>
      <c r="N129" s="119">
        <v>3.22</v>
      </c>
      <c r="O129" s="119">
        <v>9.84</v>
      </c>
      <c r="P129" s="120">
        <v>15</v>
      </c>
      <c r="Q129" s="121">
        <v>228626</v>
      </c>
    </row>
    <row r="130" spans="1:17" x14ac:dyDescent="0.3">
      <c r="A130" s="9" t="s">
        <v>43</v>
      </c>
      <c r="B130" s="9">
        <v>2014</v>
      </c>
      <c r="C130" s="118"/>
      <c r="D130" s="119"/>
      <c r="E130" s="119"/>
      <c r="F130" s="120"/>
      <c r="G130" s="120"/>
      <c r="H130" s="118"/>
      <c r="I130" s="119"/>
      <c r="J130" s="119"/>
      <c r="K130" s="120"/>
      <c r="L130" s="121"/>
      <c r="M130" s="118">
        <v>8.76</v>
      </c>
      <c r="N130" s="119">
        <v>5.49</v>
      </c>
      <c r="O130" s="119">
        <v>13.35</v>
      </c>
      <c r="P130" s="120">
        <v>23</v>
      </c>
      <c r="Q130" s="121">
        <v>228042</v>
      </c>
    </row>
    <row r="131" spans="1:17" x14ac:dyDescent="0.3">
      <c r="A131" s="9" t="s">
        <v>43</v>
      </c>
      <c r="B131" s="9">
        <v>2015</v>
      </c>
      <c r="C131" s="118"/>
      <c r="D131" s="119"/>
      <c r="E131" s="119"/>
      <c r="F131" s="120"/>
      <c r="G131" s="120"/>
      <c r="H131" s="118"/>
      <c r="I131" s="119"/>
      <c r="J131" s="119"/>
      <c r="K131" s="120"/>
      <c r="L131" s="121"/>
      <c r="M131" s="118">
        <v>7.13</v>
      </c>
      <c r="N131" s="119">
        <v>4.16</v>
      </c>
      <c r="O131" s="119">
        <v>11.44</v>
      </c>
      <c r="P131" s="120">
        <v>18</v>
      </c>
      <c r="Q131" s="121">
        <v>227958</v>
      </c>
    </row>
    <row r="132" spans="1:17" x14ac:dyDescent="0.3">
      <c r="A132" s="9" t="s">
        <v>43</v>
      </c>
      <c r="B132" s="9">
        <v>2016</v>
      </c>
      <c r="C132" s="118"/>
      <c r="D132" s="119"/>
      <c r="E132" s="119"/>
      <c r="F132" s="120"/>
      <c r="G132" s="120"/>
      <c r="H132" s="118"/>
      <c r="I132" s="119"/>
      <c r="J132" s="119"/>
      <c r="K132" s="120"/>
      <c r="L132" s="121"/>
      <c r="M132" s="118">
        <v>5.64</v>
      </c>
      <c r="N132" s="119">
        <v>3.08</v>
      </c>
      <c r="O132" s="119">
        <v>9.5299999999999994</v>
      </c>
      <c r="P132" s="120">
        <v>15</v>
      </c>
      <c r="Q132" s="121">
        <v>226714</v>
      </c>
    </row>
    <row r="133" spans="1:17" x14ac:dyDescent="0.3">
      <c r="A133" s="9" t="s">
        <v>43</v>
      </c>
      <c r="B133" s="9">
        <v>2017</v>
      </c>
      <c r="C133" s="118"/>
      <c r="D133" s="119"/>
      <c r="E133" s="119"/>
      <c r="F133" s="120"/>
      <c r="G133" s="120"/>
      <c r="H133" s="118"/>
      <c r="I133" s="119"/>
      <c r="J133" s="119"/>
      <c r="K133" s="120"/>
      <c r="L133" s="121"/>
      <c r="M133" s="118">
        <v>6.76</v>
      </c>
      <c r="N133" s="119">
        <v>4.01</v>
      </c>
      <c r="O133" s="119">
        <v>10.78</v>
      </c>
      <c r="P133" s="120">
        <v>19</v>
      </c>
      <c r="Q133" s="121">
        <v>225104</v>
      </c>
    </row>
    <row r="134" spans="1:17" x14ac:dyDescent="0.3">
      <c r="A134" s="9" t="s">
        <v>43</v>
      </c>
      <c r="B134" s="9">
        <v>2018</v>
      </c>
      <c r="C134" s="118"/>
      <c r="D134" s="119"/>
      <c r="E134" s="119"/>
      <c r="F134" s="120"/>
      <c r="G134" s="120"/>
      <c r="H134" s="118"/>
      <c r="I134" s="119"/>
      <c r="J134" s="119"/>
      <c r="K134" s="122"/>
      <c r="L134" s="121"/>
      <c r="M134" s="118" t="s">
        <v>125</v>
      </c>
      <c r="N134" s="119" t="s">
        <v>125</v>
      </c>
      <c r="O134" s="119" t="s">
        <v>125</v>
      </c>
      <c r="P134" s="122" t="s">
        <v>125</v>
      </c>
      <c r="Q134" s="121">
        <v>224168</v>
      </c>
    </row>
    <row r="135" spans="1:17" x14ac:dyDescent="0.3">
      <c r="A135" s="9" t="s">
        <v>43</v>
      </c>
      <c r="B135" s="9">
        <v>2019</v>
      </c>
      <c r="C135" s="118"/>
      <c r="D135" s="119"/>
      <c r="E135" s="119"/>
      <c r="F135" s="120"/>
      <c r="G135" s="120"/>
      <c r="H135" s="118"/>
      <c r="I135" s="119"/>
      <c r="J135" s="119"/>
      <c r="K135" s="122"/>
      <c r="L135" s="121"/>
      <c r="M135" s="118">
        <v>5.95</v>
      </c>
      <c r="N135" s="119">
        <v>3.35</v>
      </c>
      <c r="O135" s="119">
        <v>9.8800000000000008</v>
      </c>
      <c r="P135" s="122">
        <v>16</v>
      </c>
      <c r="Q135" s="121">
        <v>223461</v>
      </c>
    </row>
    <row r="136" spans="1:17" x14ac:dyDescent="0.3">
      <c r="A136" s="9" t="s">
        <v>43</v>
      </c>
      <c r="B136" s="9" t="s">
        <v>66</v>
      </c>
      <c r="C136" s="118"/>
      <c r="D136" s="119"/>
      <c r="E136" s="119"/>
      <c r="F136" s="120"/>
      <c r="G136" s="120"/>
      <c r="H136" s="118"/>
      <c r="I136" s="119"/>
      <c r="J136" s="119"/>
      <c r="K136" s="120"/>
      <c r="L136" s="121"/>
      <c r="M136" s="118">
        <v>5.98</v>
      </c>
      <c r="N136" s="119">
        <v>4.71</v>
      </c>
      <c r="O136" s="119">
        <v>7.5</v>
      </c>
      <c r="P136" s="120">
        <v>80</v>
      </c>
      <c r="Q136" s="121">
        <v>1127405</v>
      </c>
    </row>
    <row r="137" spans="1:17" x14ac:dyDescent="0.3">
      <c r="A137" s="9" t="s">
        <v>42</v>
      </c>
      <c r="B137" s="9">
        <v>1988</v>
      </c>
      <c r="C137" s="118"/>
      <c r="D137" s="119"/>
      <c r="E137" s="119"/>
      <c r="F137" s="120"/>
      <c r="G137" s="120"/>
      <c r="H137" s="118"/>
      <c r="I137" s="119"/>
      <c r="J137" s="119"/>
      <c r="K137" s="120"/>
      <c r="L137" s="121"/>
      <c r="M137" s="118">
        <v>11.24</v>
      </c>
      <c r="N137" s="119">
        <v>9.7899999999999991</v>
      </c>
      <c r="O137" s="119">
        <v>12.86</v>
      </c>
      <c r="P137" s="120">
        <v>222</v>
      </c>
      <c r="Q137" s="121">
        <v>1725701</v>
      </c>
    </row>
    <row r="138" spans="1:17" x14ac:dyDescent="0.3">
      <c r="A138" s="9" t="s">
        <v>42</v>
      </c>
      <c r="B138" s="9">
        <v>1989</v>
      </c>
      <c r="C138" s="118"/>
      <c r="D138" s="119"/>
      <c r="E138" s="119"/>
      <c r="F138" s="120"/>
      <c r="G138" s="120"/>
      <c r="H138" s="118"/>
      <c r="I138" s="119"/>
      <c r="J138" s="119"/>
      <c r="K138" s="120"/>
      <c r="L138" s="121"/>
      <c r="M138" s="118">
        <v>10.73</v>
      </c>
      <c r="N138" s="119">
        <v>9.32</v>
      </c>
      <c r="O138" s="119">
        <v>12.31</v>
      </c>
      <c r="P138" s="120">
        <v>214</v>
      </c>
      <c r="Q138" s="121">
        <v>1727316</v>
      </c>
    </row>
    <row r="139" spans="1:17" x14ac:dyDescent="0.3">
      <c r="A139" s="9" t="s">
        <v>42</v>
      </c>
      <c r="B139" s="9">
        <v>1990</v>
      </c>
      <c r="C139" s="118"/>
      <c r="D139" s="119"/>
      <c r="E139" s="119"/>
      <c r="F139" s="120"/>
      <c r="G139" s="120"/>
      <c r="H139" s="118"/>
      <c r="I139" s="119"/>
      <c r="J139" s="119"/>
      <c r="K139" s="120"/>
      <c r="L139" s="121"/>
      <c r="M139" s="118">
        <v>12</v>
      </c>
      <c r="N139" s="119">
        <v>10.5</v>
      </c>
      <c r="O139" s="119">
        <v>13.66</v>
      </c>
      <c r="P139" s="120">
        <v>236</v>
      </c>
      <c r="Q139" s="121">
        <v>1716226</v>
      </c>
    </row>
    <row r="140" spans="1:17" x14ac:dyDescent="0.3">
      <c r="A140" s="9" t="s">
        <v>42</v>
      </c>
      <c r="B140" s="9">
        <v>1991</v>
      </c>
      <c r="C140" s="118"/>
      <c r="D140" s="119"/>
      <c r="E140" s="119"/>
      <c r="F140" s="120"/>
      <c r="G140" s="120"/>
      <c r="H140" s="118"/>
      <c r="I140" s="119"/>
      <c r="J140" s="119"/>
      <c r="K140" s="120"/>
      <c r="L140" s="121"/>
      <c r="M140" s="118">
        <v>8.86</v>
      </c>
      <c r="N140" s="119">
        <v>7.59</v>
      </c>
      <c r="O140" s="119">
        <v>10.29</v>
      </c>
      <c r="P140" s="120">
        <v>178</v>
      </c>
      <c r="Q140" s="121">
        <v>1707028</v>
      </c>
    </row>
    <row r="141" spans="1:17" x14ac:dyDescent="0.3">
      <c r="A141" s="9" t="s">
        <v>42</v>
      </c>
      <c r="B141" s="9">
        <v>1992</v>
      </c>
      <c r="C141" s="118"/>
      <c r="D141" s="119"/>
      <c r="E141" s="119"/>
      <c r="F141" s="120"/>
      <c r="G141" s="120"/>
      <c r="H141" s="118"/>
      <c r="I141" s="119"/>
      <c r="J141" s="119"/>
      <c r="K141" s="120"/>
      <c r="L141" s="121"/>
      <c r="M141" s="118">
        <v>11.81</v>
      </c>
      <c r="N141" s="119">
        <v>10.34</v>
      </c>
      <c r="O141" s="119">
        <v>13.43</v>
      </c>
      <c r="P141" s="120">
        <v>239</v>
      </c>
      <c r="Q141" s="121">
        <v>1700278</v>
      </c>
    </row>
    <row r="142" spans="1:17" x14ac:dyDescent="0.3">
      <c r="A142" s="9" t="s">
        <v>42</v>
      </c>
      <c r="B142" s="9">
        <v>1993</v>
      </c>
      <c r="C142" s="118"/>
      <c r="D142" s="119"/>
      <c r="E142" s="119"/>
      <c r="F142" s="120"/>
      <c r="G142" s="120"/>
      <c r="H142" s="118"/>
      <c r="I142" s="119"/>
      <c r="J142" s="119"/>
      <c r="K142" s="120"/>
      <c r="L142" s="121"/>
      <c r="M142" s="118">
        <v>10.45</v>
      </c>
      <c r="N142" s="119">
        <v>9.07</v>
      </c>
      <c r="O142" s="119">
        <v>11.98</v>
      </c>
      <c r="P142" s="120">
        <v>212</v>
      </c>
      <c r="Q142" s="121">
        <v>1683057</v>
      </c>
    </row>
    <row r="143" spans="1:17" x14ac:dyDescent="0.3">
      <c r="A143" s="9" t="s">
        <v>42</v>
      </c>
      <c r="B143" s="9">
        <v>1994</v>
      </c>
      <c r="C143" s="118"/>
      <c r="D143" s="119"/>
      <c r="E143" s="119"/>
      <c r="F143" s="120"/>
      <c r="G143" s="120"/>
      <c r="H143" s="118"/>
      <c r="I143" s="119"/>
      <c r="J143" s="119"/>
      <c r="K143" s="120"/>
      <c r="L143" s="121"/>
      <c r="M143" s="118">
        <v>10.77</v>
      </c>
      <c r="N143" s="119">
        <v>9.3800000000000008</v>
      </c>
      <c r="O143" s="119">
        <v>12.33</v>
      </c>
      <c r="P143" s="120">
        <v>219</v>
      </c>
      <c r="Q143" s="121">
        <v>1658534</v>
      </c>
    </row>
    <row r="144" spans="1:17" x14ac:dyDescent="0.3">
      <c r="A144" s="9" t="s">
        <v>42</v>
      </c>
      <c r="B144" s="9">
        <v>1995</v>
      </c>
      <c r="C144" s="118"/>
      <c r="D144" s="119"/>
      <c r="E144" s="119"/>
      <c r="F144" s="120"/>
      <c r="G144" s="120"/>
      <c r="H144" s="118"/>
      <c r="I144" s="119"/>
      <c r="J144" s="119"/>
      <c r="K144" s="120"/>
      <c r="L144" s="121"/>
      <c r="M144" s="118">
        <v>10.220000000000001</v>
      </c>
      <c r="N144" s="119">
        <v>8.86</v>
      </c>
      <c r="O144" s="119">
        <v>11.75</v>
      </c>
      <c r="P144" s="120">
        <v>208</v>
      </c>
      <c r="Q144" s="121">
        <v>1642830</v>
      </c>
    </row>
    <row r="145" spans="1:17" x14ac:dyDescent="0.3">
      <c r="A145" s="9" t="s">
        <v>42</v>
      </c>
      <c r="B145" s="9">
        <v>1996</v>
      </c>
      <c r="C145" s="118"/>
      <c r="D145" s="119"/>
      <c r="E145" s="119"/>
      <c r="F145" s="120"/>
      <c r="G145" s="120"/>
      <c r="H145" s="118"/>
      <c r="I145" s="119"/>
      <c r="J145" s="119"/>
      <c r="K145" s="120"/>
      <c r="L145" s="121"/>
      <c r="M145" s="118">
        <v>8.8800000000000008</v>
      </c>
      <c r="N145" s="119">
        <v>7.63</v>
      </c>
      <c r="O145" s="119">
        <v>10.3</v>
      </c>
      <c r="P145" s="120">
        <v>184</v>
      </c>
      <c r="Q145" s="121">
        <v>1636629</v>
      </c>
    </row>
    <row r="146" spans="1:17" x14ac:dyDescent="0.3">
      <c r="A146" s="9" t="s">
        <v>42</v>
      </c>
      <c r="B146" s="9">
        <v>1997</v>
      </c>
      <c r="C146" s="118"/>
      <c r="D146" s="119"/>
      <c r="E146" s="119"/>
      <c r="F146" s="120"/>
      <c r="G146" s="120"/>
      <c r="H146" s="118"/>
      <c r="I146" s="119"/>
      <c r="J146" s="119"/>
      <c r="K146" s="120"/>
      <c r="L146" s="121"/>
      <c r="M146" s="118">
        <v>10.19</v>
      </c>
      <c r="N146" s="119">
        <v>8.84</v>
      </c>
      <c r="O146" s="119">
        <v>11.7</v>
      </c>
      <c r="P146" s="120">
        <v>208</v>
      </c>
      <c r="Q146" s="121">
        <v>1639951</v>
      </c>
    </row>
    <row r="147" spans="1:17" x14ac:dyDescent="0.3">
      <c r="A147" s="9" t="s">
        <v>42</v>
      </c>
      <c r="B147" s="9">
        <v>1998</v>
      </c>
      <c r="C147" s="118"/>
      <c r="D147" s="119"/>
      <c r="E147" s="119"/>
      <c r="F147" s="120"/>
      <c r="G147" s="120"/>
      <c r="H147" s="118"/>
      <c r="I147" s="119"/>
      <c r="J147" s="119"/>
      <c r="K147" s="120"/>
      <c r="L147" s="121"/>
      <c r="M147" s="118">
        <v>9.39</v>
      </c>
      <c r="N147" s="119">
        <v>8.1</v>
      </c>
      <c r="O147" s="119">
        <v>10.84</v>
      </c>
      <c r="P147" s="120">
        <v>194</v>
      </c>
      <c r="Q147" s="121">
        <v>1640357</v>
      </c>
    </row>
    <row r="148" spans="1:17" x14ac:dyDescent="0.3">
      <c r="A148" s="9" t="s">
        <v>42</v>
      </c>
      <c r="B148" s="9">
        <v>1999</v>
      </c>
      <c r="C148" s="118"/>
      <c r="D148" s="119"/>
      <c r="E148" s="119"/>
      <c r="F148" s="120"/>
      <c r="G148" s="120"/>
      <c r="H148" s="118"/>
      <c r="I148" s="119"/>
      <c r="J148" s="119"/>
      <c r="K148" s="120"/>
      <c r="L148" s="121"/>
      <c r="M148" s="118">
        <v>9.6999999999999993</v>
      </c>
      <c r="N148" s="119">
        <v>8.41</v>
      </c>
      <c r="O148" s="119">
        <v>11.16</v>
      </c>
      <c r="P148" s="120">
        <v>207</v>
      </c>
      <c r="Q148" s="121">
        <v>1636117</v>
      </c>
    </row>
    <row r="149" spans="1:17" x14ac:dyDescent="0.3">
      <c r="A149" s="9" t="s">
        <v>42</v>
      </c>
      <c r="B149" s="9">
        <v>2000</v>
      </c>
      <c r="C149" s="118"/>
      <c r="D149" s="119"/>
      <c r="E149" s="119"/>
      <c r="F149" s="120"/>
      <c r="G149" s="120"/>
      <c r="H149" s="118"/>
      <c r="I149" s="119"/>
      <c r="J149" s="119"/>
      <c r="K149" s="120"/>
      <c r="L149" s="121"/>
      <c r="M149" s="118">
        <v>10.39</v>
      </c>
      <c r="N149" s="119">
        <v>9.0399999999999991</v>
      </c>
      <c r="O149" s="119">
        <v>11.9</v>
      </c>
      <c r="P149" s="120">
        <v>219</v>
      </c>
      <c r="Q149" s="121">
        <v>1627536</v>
      </c>
    </row>
    <row r="150" spans="1:17" x14ac:dyDescent="0.3">
      <c r="A150" s="9" t="s">
        <v>42</v>
      </c>
      <c r="B150" s="9">
        <v>2001</v>
      </c>
      <c r="C150" s="118"/>
      <c r="D150" s="119"/>
      <c r="E150" s="119"/>
      <c r="F150" s="120"/>
      <c r="G150" s="120"/>
      <c r="H150" s="118"/>
      <c r="I150" s="119"/>
      <c r="J150" s="119"/>
      <c r="K150" s="120"/>
      <c r="L150" s="121"/>
      <c r="M150" s="118">
        <v>10.18</v>
      </c>
      <c r="N150" s="119">
        <v>8.84</v>
      </c>
      <c r="O150" s="119">
        <v>11.68</v>
      </c>
      <c r="P150" s="120">
        <v>212</v>
      </c>
      <c r="Q150" s="121">
        <v>1608127</v>
      </c>
    </row>
    <row r="151" spans="1:17" x14ac:dyDescent="0.3">
      <c r="A151" s="9" t="s">
        <v>42</v>
      </c>
      <c r="B151" s="9">
        <v>2002</v>
      </c>
      <c r="C151" s="118"/>
      <c r="D151" s="119"/>
      <c r="E151" s="119"/>
      <c r="F151" s="120"/>
      <c r="G151" s="120"/>
      <c r="H151" s="118"/>
      <c r="I151" s="119"/>
      <c r="J151" s="119"/>
      <c r="K151" s="120"/>
      <c r="L151" s="121"/>
      <c r="M151" s="118">
        <v>9.6999999999999993</v>
      </c>
      <c r="N151" s="119">
        <v>8.39</v>
      </c>
      <c r="O151" s="119">
        <v>11.17</v>
      </c>
      <c r="P151" s="120">
        <v>203</v>
      </c>
      <c r="Q151" s="121">
        <v>1571997</v>
      </c>
    </row>
    <row r="152" spans="1:17" x14ac:dyDescent="0.3">
      <c r="A152" s="9" t="s">
        <v>42</v>
      </c>
      <c r="B152" s="9">
        <v>2003</v>
      </c>
      <c r="C152" s="118"/>
      <c r="D152" s="119"/>
      <c r="E152" s="119"/>
      <c r="F152" s="120"/>
      <c r="G152" s="120"/>
      <c r="H152" s="118"/>
      <c r="I152" s="119"/>
      <c r="J152" s="119"/>
      <c r="K152" s="120"/>
      <c r="L152" s="121"/>
      <c r="M152" s="118">
        <v>9.8800000000000008</v>
      </c>
      <c r="N152" s="119">
        <v>8.56</v>
      </c>
      <c r="O152" s="119">
        <v>11.38</v>
      </c>
      <c r="P152" s="120">
        <v>207</v>
      </c>
      <c r="Q152" s="121">
        <v>1543136</v>
      </c>
    </row>
    <row r="153" spans="1:17" x14ac:dyDescent="0.3">
      <c r="A153" s="9" t="s">
        <v>42</v>
      </c>
      <c r="B153" s="9">
        <v>2004</v>
      </c>
      <c r="C153" s="118"/>
      <c r="D153" s="119"/>
      <c r="E153" s="119"/>
      <c r="F153" s="120"/>
      <c r="G153" s="120"/>
      <c r="H153" s="118"/>
      <c r="I153" s="119"/>
      <c r="J153" s="119"/>
      <c r="K153" s="120"/>
      <c r="L153" s="121"/>
      <c r="M153" s="118">
        <v>10.3</v>
      </c>
      <c r="N153" s="119">
        <v>8.93</v>
      </c>
      <c r="O153" s="119">
        <v>11.83</v>
      </c>
      <c r="P153" s="120">
        <v>212</v>
      </c>
      <c r="Q153" s="121">
        <v>1515725</v>
      </c>
    </row>
    <row r="154" spans="1:17" x14ac:dyDescent="0.3">
      <c r="A154" s="9" t="s">
        <v>42</v>
      </c>
      <c r="B154" s="9">
        <v>2005</v>
      </c>
      <c r="C154" s="118"/>
      <c r="D154" s="119"/>
      <c r="E154" s="119"/>
      <c r="F154" s="120"/>
      <c r="G154" s="120"/>
      <c r="H154" s="118"/>
      <c r="I154" s="119"/>
      <c r="J154" s="119"/>
      <c r="K154" s="120"/>
      <c r="L154" s="121"/>
      <c r="M154" s="118">
        <v>8.67</v>
      </c>
      <c r="N154" s="119">
        <v>7.44</v>
      </c>
      <c r="O154" s="119">
        <v>10.07</v>
      </c>
      <c r="P154" s="120">
        <v>186</v>
      </c>
      <c r="Q154" s="121">
        <v>1493903</v>
      </c>
    </row>
    <row r="155" spans="1:17" x14ac:dyDescent="0.3">
      <c r="A155" s="9" t="s">
        <v>42</v>
      </c>
      <c r="B155" s="9">
        <v>2006</v>
      </c>
      <c r="C155" s="118"/>
      <c r="D155" s="119"/>
      <c r="E155" s="119"/>
      <c r="F155" s="120"/>
      <c r="G155" s="120"/>
      <c r="H155" s="118"/>
      <c r="I155" s="119"/>
      <c r="J155" s="119"/>
      <c r="K155" s="120"/>
      <c r="L155" s="121"/>
      <c r="M155" s="118">
        <v>8</v>
      </c>
      <c r="N155" s="119">
        <v>6.82</v>
      </c>
      <c r="O155" s="119">
        <v>9.35</v>
      </c>
      <c r="P155" s="120">
        <v>172</v>
      </c>
      <c r="Q155" s="121">
        <v>1475254</v>
      </c>
    </row>
    <row r="156" spans="1:17" x14ac:dyDescent="0.3">
      <c r="A156" s="9" t="s">
        <v>42</v>
      </c>
      <c r="B156" s="9">
        <v>2007</v>
      </c>
      <c r="C156" s="118"/>
      <c r="D156" s="119"/>
      <c r="E156" s="119"/>
      <c r="F156" s="120"/>
      <c r="G156" s="120"/>
      <c r="H156" s="118"/>
      <c r="I156" s="119"/>
      <c r="J156" s="119"/>
      <c r="K156" s="120"/>
      <c r="L156" s="120"/>
      <c r="M156" s="118">
        <v>8.83</v>
      </c>
      <c r="N156" s="119">
        <v>7.58</v>
      </c>
      <c r="O156" s="119">
        <v>10.27</v>
      </c>
      <c r="P156" s="120">
        <v>187</v>
      </c>
      <c r="Q156" s="121">
        <v>1464420</v>
      </c>
    </row>
    <row r="157" spans="1:17" x14ac:dyDescent="0.3">
      <c r="A157" s="9" t="s">
        <v>42</v>
      </c>
      <c r="B157" s="9">
        <v>2008</v>
      </c>
      <c r="C157" s="118"/>
      <c r="D157" s="119"/>
      <c r="E157" s="119"/>
      <c r="F157" s="120"/>
      <c r="G157" s="120"/>
      <c r="H157" s="118"/>
      <c r="I157" s="119"/>
      <c r="J157" s="119"/>
      <c r="K157" s="120"/>
      <c r="L157" s="120"/>
      <c r="M157" s="118">
        <v>9.24</v>
      </c>
      <c r="N157" s="119">
        <v>7.96</v>
      </c>
      <c r="O157" s="119">
        <v>10.69</v>
      </c>
      <c r="P157" s="120">
        <v>201</v>
      </c>
      <c r="Q157" s="121">
        <v>1460499</v>
      </c>
    </row>
    <row r="158" spans="1:17" x14ac:dyDescent="0.3">
      <c r="A158" s="9" t="s">
        <v>42</v>
      </c>
      <c r="B158" s="9">
        <v>2009</v>
      </c>
      <c r="C158" s="118"/>
      <c r="D158" s="119"/>
      <c r="E158" s="119"/>
      <c r="F158" s="120"/>
      <c r="G158" s="120"/>
      <c r="H158" s="118"/>
      <c r="I158" s="119"/>
      <c r="J158" s="119"/>
      <c r="K158" s="120"/>
      <c r="L158" s="120"/>
      <c r="M158" s="118">
        <v>9.36</v>
      </c>
      <c r="N158" s="119">
        <v>8.06</v>
      </c>
      <c r="O158" s="119">
        <v>10.83</v>
      </c>
      <c r="P158" s="120">
        <v>198</v>
      </c>
      <c r="Q158" s="120">
        <v>1455446</v>
      </c>
    </row>
    <row r="159" spans="1:17" x14ac:dyDescent="0.3">
      <c r="A159" s="9" t="s">
        <v>42</v>
      </c>
      <c r="B159" s="9">
        <v>2010</v>
      </c>
      <c r="C159" s="118"/>
      <c r="D159" s="119"/>
      <c r="E159" s="119"/>
      <c r="F159" s="120"/>
      <c r="G159" s="120"/>
      <c r="H159" s="118"/>
      <c r="I159" s="119"/>
      <c r="J159" s="119"/>
      <c r="K159" s="120"/>
      <c r="L159" s="120"/>
      <c r="M159" s="118">
        <v>8.02</v>
      </c>
      <c r="N159" s="119">
        <v>6.83</v>
      </c>
      <c r="O159" s="119">
        <v>9.3800000000000008</v>
      </c>
      <c r="P159" s="120">
        <v>174</v>
      </c>
      <c r="Q159" s="120">
        <v>1448407</v>
      </c>
    </row>
    <row r="160" spans="1:17" x14ac:dyDescent="0.3">
      <c r="A160" s="9" t="s">
        <v>42</v>
      </c>
      <c r="B160" s="9">
        <v>2011</v>
      </c>
      <c r="C160" s="118"/>
      <c r="D160" s="119"/>
      <c r="E160" s="119"/>
      <c r="F160" s="120"/>
      <c r="G160" s="120"/>
      <c r="H160" s="118"/>
      <c r="I160" s="119"/>
      <c r="J160" s="119"/>
      <c r="K160" s="120"/>
      <c r="L160" s="120"/>
      <c r="M160" s="118">
        <v>8.64</v>
      </c>
      <c r="N160" s="119">
        <v>7.42</v>
      </c>
      <c r="O160" s="119">
        <v>10.039999999999999</v>
      </c>
      <c r="P160" s="120">
        <v>193</v>
      </c>
      <c r="Q160" s="120">
        <v>1450910</v>
      </c>
    </row>
    <row r="161" spans="1:18" x14ac:dyDescent="0.3">
      <c r="A161" s="9" t="s">
        <v>42</v>
      </c>
      <c r="B161" s="9">
        <v>2012</v>
      </c>
      <c r="C161" s="118"/>
      <c r="D161" s="119"/>
      <c r="E161" s="119"/>
      <c r="F161" s="120"/>
      <c r="G161" s="120"/>
      <c r="H161" s="118"/>
      <c r="I161" s="119"/>
      <c r="J161" s="119"/>
      <c r="K161" s="120"/>
      <c r="L161" s="120"/>
      <c r="M161" s="118">
        <v>7.66</v>
      </c>
      <c r="N161" s="119">
        <v>6.52</v>
      </c>
      <c r="O161" s="119">
        <v>8.98</v>
      </c>
      <c r="P161" s="120">
        <v>173</v>
      </c>
      <c r="Q161" s="120">
        <v>1456881</v>
      </c>
    </row>
    <row r="162" spans="1:18" x14ac:dyDescent="0.3">
      <c r="A162" s="9" t="s">
        <v>42</v>
      </c>
      <c r="B162" s="9">
        <v>2013</v>
      </c>
      <c r="C162" s="118"/>
      <c r="D162" s="119"/>
      <c r="E162" s="119"/>
      <c r="F162" s="120"/>
      <c r="G162" s="120"/>
      <c r="H162" s="118"/>
      <c r="I162" s="119"/>
      <c r="J162" s="119"/>
      <c r="K162" s="120"/>
      <c r="L162" s="120"/>
      <c r="M162" s="118">
        <v>8.32</v>
      </c>
      <c r="N162" s="119">
        <v>7.14</v>
      </c>
      <c r="O162" s="119">
        <v>9.66</v>
      </c>
      <c r="P162" s="120">
        <v>190</v>
      </c>
      <c r="Q162" s="120">
        <v>1461823</v>
      </c>
    </row>
    <row r="163" spans="1:18" x14ac:dyDescent="0.3">
      <c r="A163" s="9" t="s">
        <v>42</v>
      </c>
      <c r="B163" s="9">
        <v>2014</v>
      </c>
      <c r="C163" s="118"/>
      <c r="D163" s="119"/>
      <c r="E163" s="119"/>
      <c r="F163" s="120"/>
      <c r="G163" s="120"/>
      <c r="H163" s="118"/>
      <c r="I163" s="119"/>
      <c r="J163" s="119"/>
      <c r="K163" s="120"/>
      <c r="L163" s="120"/>
      <c r="M163" s="118">
        <v>7.06</v>
      </c>
      <c r="N163" s="119">
        <v>5.99</v>
      </c>
      <c r="O163" s="119">
        <v>8.2799999999999994</v>
      </c>
      <c r="P163" s="120">
        <v>167</v>
      </c>
      <c r="Q163" s="120">
        <v>1465933</v>
      </c>
    </row>
    <row r="164" spans="1:18" x14ac:dyDescent="0.3">
      <c r="A164" s="9" t="s">
        <v>42</v>
      </c>
      <c r="B164" s="9">
        <v>2015</v>
      </c>
      <c r="C164" s="118"/>
      <c r="D164" s="119"/>
      <c r="E164" s="119"/>
      <c r="F164" s="120"/>
      <c r="G164" s="120"/>
      <c r="H164" s="118"/>
      <c r="I164" s="119"/>
      <c r="J164" s="119"/>
      <c r="K164" s="120"/>
      <c r="L164" s="120"/>
      <c r="M164" s="118">
        <v>8.16</v>
      </c>
      <c r="N164" s="119">
        <v>7</v>
      </c>
      <c r="O164" s="119">
        <v>9.48</v>
      </c>
      <c r="P164" s="120">
        <v>192</v>
      </c>
      <c r="Q164" s="120">
        <v>1466276</v>
      </c>
    </row>
    <row r="165" spans="1:18" x14ac:dyDescent="0.3">
      <c r="A165" s="9" t="s">
        <v>42</v>
      </c>
      <c r="B165" s="9">
        <v>2016</v>
      </c>
      <c r="C165" s="118"/>
      <c r="D165" s="119"/>
      <c r="E165" s="119"/>
      <c r="F165" s="120"/>
      <c r="G165" s="120"/>
      <c r="H165" s="118"/>
      <c r="I165" s="119"/>
      <c r="J165" s="119"/>
      <c r="K165" s="120"/>
      <c r="L165" s="120"/>
      <c r="M165" s="118">
        <v>8.1999999999999993</v>
      </c>
      <c r="N165" s="119">
        <v>7.04</v>
      </c>
      <c r="O165" s="119">
        <v>9.5299999999999994</v>
      </c>
      <c r="P165" s="120">
        <v>191</v>
      </c>
      <c r="Q165" s="120">
        <v>1458231</v>
      </c>
    </row>
    <row r="166" spans="1:18" x14ac:dyDescent="0.3">
      <c r="A166" s="9" t="s">
        <v>42</v>
      </c>
      <c r="B166" s="9">
        <v>2017</v>
      </c>
      <c r="C166" s="118"/>
      <c r="D166" s="119"/>
      <c r="E166" s="119"/>
      <c r="F166" s="120"/>
      <c r="G166" s="120"/>
      <c r="H166" s="118"/>
      <c r="I166" s="119"/>
      <c r="J166" s="119"/>
      <c r="K166" s="120"/>
      <c r="L166" s="120"/>
      <c r="M166" s="118">
        <v>6.63</v>
      </c>
      <c r="N166" s="119">
        <v>5.62</v>
      </c>
      <c r="O166" s="119">
        <v>7.81</v>
      </c>
      <c r="P166" s="120">
        <v>162</v>
      </c>
      <c r="Q166" s="120">
        <v>1444199</v>
      </c>
    </row>
    <row r="167" spans="1:18" x14ac:dyDescent="0.3">
      <c r="A167" s="9" t="s">
        <v>42</v>
      </c>
      <c r="B167" s="9">
        <v>2018</v>
      </c>
      <c r="C167" s="118"/>
      <c r="D167" s="119"/>
      <c r="E167" s="119"/>
      <c r="F167" s="120"/>
      <c r="G167" s="120"/>
      <c r="H167" s="118"/>
      <c r="I167" s="119"/>
      <c r="J167" s="119"/>
      <c r="K167" s="120"/>
      <c r="L167" s="120"/>
      <c r="M167" s="118">
        <v>5.96</v>
      </c>
      <c r="N167" s="119">
        <v>4.99</v>
      </c>
      <c r="O167" s="119">
        <v>7.11</v>
      </c>
      <c r="P167" s="120">
        <v>139</v>
      </c>
      <c r="Q167" s="120">
        <v>1428326</v>
      </c>
    </row>
    <row r="168" spans="1:18" x14ac:dyDescent="0.3">
      <c r="A168" s="9" t="s">
        <v>42</v>
      </c>
      <c r="B168" s="9">
        <v>2019</v>
      </c>
      <c r="C168" s="118"/>
      <c r="D168" s="119"/>
      <c r="E168" s="119"/>
      <c r="F168" s="120"/>
      <c r="G168" s="120"/>
      <c r="H168" s="118"/>
      <c r="I168" s="119"/>
      <c r="J168" s="119"/>
      <c r="K168" s="120"/>
      <c r="L168" s="120"/>
      <c r="M168" s="118">
        <v>6.01</v>
      </c>
      <c r="N168" s="119">
        <v>5.03</v>
      </c>
      <c r="O168" s="119">
        <v>7.15</v>
      </c>
      <c r="P168" s="120">
        <v>147</v>
      </c>
      <c r="Q168" s="120">
        <v>1409206</v>
      </c>
    </row>
    <row r="169" spans="1:18" x14ac:dyDescent="0.3">
      <c r="A169" s="123" t="s">
        <v>42</v>
      </c>
      <c r="B169" s="123" t="s">
        <v>66</v>
      </c>
      <c r="C169" s="124"/>
      <c r="D169" s="125"/>
      <c r="E169" s="125"/>
      <c r="F169" s="126"/>
      <c r="G169" s="126"/>
      <c r="H169" s="124"/>
      <c r="I169" s="125"/>
      <c r="J169" s="125"/>
      <c r="K169" s="126"/>
      <c r="L169" s="126"/>
      <c r="M169" s="124">
        <v>6.98</v>
      </c>
      <c r="N169" s="125">
        <v>6.5</v>
      </c>
      <c r="O169" s="125">
        <v>7.5</v>
      </c>
      <c r="P169" s="126">
        <v>831</v>
      </c>
      <c r="Q169" s="126">
        <v>7206238</v>
      </c>
    </row>
    <row r="170" spans="1:18" x14ac:dyDescent="0.3">
      <c r="A170" s="6"/>
      <c r="B170" s="97"/>
      <c r="C170" s="9"/>
      <c r="D170" s="9"/>
      <c r="E170" s="9"/>
      <c r="F170" s="9"/>
      <c r="G170" s="127"/>
      <c r="H170" s="6"/>
      <c r="I170" s="6"/>
      <c r="J170" s="6"/>
      <c r="K170" s="6"/>
      <c r="L170" s="128"/>
      <c r="M170" s="9"/>
      <c r="N170" s="9"/>
      <c r="O170" s="9"/>
      <c r="P170" s="9"/>
      <c r="Q170" s="127"/>
    </row>
    <row r="171" spans="1:18" x14ac:dyDescent="0.3">
      <c r="A171" s="6"/>
      <c r="B171" s="97"/>
      <c r="C171" s="9"/>
      <c r="D171" s="9"/>
      <c r="E171" s="9"/>
      <c r="F171" s="9"/>
      <c r="G171" s="127"/>
      <c r="H171" s="6"/>
      <c r="I171" s="6"/>
      <c r="J171" s="6"/>
      <c r="K171" s="6"/>
      <c r="L171" s="128"/>
      <c r="M171" s="9"/>
      <c r="N171" s="9"/>
      <c r="O171" s="9"/>
      <c r="P171" s="9"/>
      <c r="Q171" s="127"/>
    </row>
    <row r="172" spans="1:18" x14ac:dyDescent="0.3">
      <c r="A172" s="1" t="s">
        <v>106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67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3" t="str">
        <f>A37</f>
        <v>All races</v>
      </c>
      <c r="B177" s="3" t="str">
        <f t="shared" ref="B177:Q177" si="0">B37</f>
        <v>2015-2019</v>
      </c>
      <c r="C177" s="3">
        <f t="shared" si="0"/>
        <v>0</v>
      </c>
      <c r="D177" s="3">
        <f t="shared" si="0"/>
        <v>0</v>
      </c>
      <c r="E177" s="3">
        <f t="shared" si="0"/>
        <v>0</v>
      </c>
      <c r="F177" s="3">
        <f t="shared" si="0"/>
        <v>0</v>
      </c>
      <c r="G177" s="3">
        <f t="shared" si="0"/>
        <v>0</v>
      </c>
      <c r="H177" s="3">
        <f t="shared" si="0"/>
        <v>0</v>
      </c>
      <c r="I177" s="3">
        <f t="shared" si="0"/>
        <v>0</v>
      </c>
      <c r="J177" s="3">
        <f t="shared" si="0"/>
        <v>0</v>
      </c>
      <c r="K177" s="3">
        <f t="shared" si="0"/>
        <v>0</v>
      </c>
      <c r="L177" s="3">
        <f t="shared" si="0"/>
        <v>0</v>
      </c>
      <c r="M177" s="3">
        <f t="shared" si="0"/>
        <v>5.98</v>
      </c>
      <c r="N177" s="3">
        <f t="shared" si="0"/>
        <v>5.67</v>
      </c>
      <c r="O177" s="3">
        <f t="shared" si="0"/>
        <v>6.32</v>
      </c>
      <c r="P177" s="3">
        <f t="shared" si="0"/>
        <v>1384</v>
      </c>
      <c r="Q177" s="3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0</v>
      </c>
      <c r="D178" s="3">
        <f t="shared" si="1"/>
        <v>0</v>
      </c>
      <c r="E178" s="3">
        <f t="shared" si="1"/>
        <v>0</v>
      </c>
      <c r="F178" s="3">
        <f t="shared" si="1"/>
        <v>0</v>
      </c>
      <c r="G178" s="3">
        <f t="shared" si="1"/>
        <v>0</v>
      </c>
      <c r="H178" s="3">
        <f t="shared" si="1"/>
        <v>0</v>
      </c>
      <c r="I178" s="3">
        <f t="shared" si="1"/>
        <v>0</v>
      </c>
      <c r="J178" s="3">
        <f t="shared" si="1"/>
        <v>0</v>
      </c>
      <c r="K178" s="3">
        <f t="shared" si="1"/>
        <v>0</v>
      </c>
      <c r="L178" s="3">
        <f t="shared" si="1"/>
        <v>0</v>
      </c>
      <c r="M178" s="3">
        <f t="shared" si="1"/>
        <v>4.33</v>
      </c>
      <c r="N178" s="3">
        <f t="shared" si="1"/>
        <v>3.83</v>
      </c>
      <c r="O178" s="3">
        <f t="shared" si="1"/>
        <v>4.87</v>
      </c>
      <c r="P178" s="3">
        <f t="shared" si="1"/>
        <v>283</v>
      </c>
      <c r="Q178" s="3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0</v>
      </c>
      <c r="D179" s="3">
        <f t="shared" si="2"/>
        <v>0</v>
      </c>
      <c r="E179" s="3">
        <f t="shared" si="2"/>
        <v>0</v>
      </c>
      <c r="F179" s="3">
        <f t="shared" si="2"/>
        <v>0</v>
      </c>
      <c r="G179" s="3">
        <f t="shared" si="2"/>
        <v>0</v>
      </c>
      <c r="H179" s="3">
        <f t="shared" si="2"/>
        <v>0</v>
      </c>
      <c r="I179" s="3">
        <f t="shared" si="2"/>
        <v>0</v>
      </c>
      <c r="J179" s="3">
        <f t="shared" si="2"/>
        <v>0</v>
      </c>
      <c r="K179" s="3">
        <f t="shared" si="2"/>
        <v>0</v>
      </c>
      <c r="L179" s="3">
        <f t="shared" si="2"/>
        <v>0</v>
      </c>
      <c r="M179" s="3">
        <f t="shared" si="2"/>
        <v>4.92</v>
      </c>
      <c r="N179" s="3">
        <f t="shared" si="2"/>
        <v>4.1900000000000004</v>
      </c>
      <c r="O179" s="3">
        <f t="shared" si="2"/>
        <v>5.73</v>
      </c>
      <c r="P179" s="3">
        <f t="shared" si="2"/>
        <v>170</v>
      </c>
      <c r="Q179" s="3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0</v>
      </c>
      <c r="D180" s="3">
        <f t="shared" si="3"/>
        <v>0</v>
      </c>
      <c r="E180" s="3">
        <f t="shared" si="3"/>
        <v>0</v>
      </c>
      <c r="F180" s="3">
        <f t="shared" si="3"/>
        <v>0</v>
      </c>
      <c r="G180" s="3">
        <f t="shared" si="3"/>
        <v>0</v>
      </c>
      <c r="H180" s="3">
        <f t="shared" si="3"/>
        <v>0</v>
      </c>
      <c r="I180" s="3">
        <f t="shared" si="3"/>
        <v>0</v>
      </c>
      <c r="J180" s="3">
        <f t="shared" si="3"/>
        <v>0</v>
      </c>
      <c r="K180" s="3">
        <f t="shared" si="3"/>
        <v>0</v>
      </c>
      <c r="L180" s="3">
        <f t="shared" si="3"/>
        <v>0</v>
      </c>
      <c r="M180" s="3">
        <f t="shared" si="3"/>
        <v>5.98</v>
      </c>
      <c r="N180" s="3">
        <f t="shared" si="3"/>
        <v>4.71</v>
      </c>
      <c r="O180" s="3">
        <f t="shared" si="3"/>
        <v>7.5</v>
      </c>
      <c r="P180" s="3">
        <f t="shared" si="3"/>
        <v>80</v>
      </c>
      <c r="Q180" s="3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0</v>
      </c>
      <c r="D181" s="3">
        <f t="shared" si="4"/>
        <v>0</v>
      </c>
      <c r="E181" s="3">
        <f t="shared" si="4"/>
        <v>0</v>
      </c>
      <c r="F181" s="3">
        <f t="shared" si="4"/>
        <v>0</v>
      </c>
      <c r="G181" s="3">
        <f t="shared" si="4"/>
        <v>0</v>
      </c>
      <c r="H181" s="3">
        <f t="shared" si="4"/>
        <v>0</v>
      </c>
      <c r="I181" s="3">
        <f t="shared" si="4"/>
        <v>0</v>
      </c>
      <c r="J181" s="3">
        <f t="shared" si="4"/>
        <v>0</v>
      </c>
      <c r="K181" s="3">
        <f t="shared" si="4"/>
        <v>0</v>
      </c>
      <c r="L181" s="3">
        <f t="shared" si="4"/>
        <v>0</v>
      </c>
      <c r="M181" s="3">
        <f t="shared" si="4"/>
        <v>6.98</v>
      </c>
      <c r="N181" s="3">
        <f t="shared" si="4"/>
        <v>6.5</v>
      </c>
      <c r="O181" s="3">
        <f t="shared" si="4"/>
        <v>7.5</v>
      </c>
      <c r="P181" s="3">
        <f t="shared" si="4"/>
        <v>831</v>
      </c>
      <c r="Q181" s="3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8"/>
  <sheetViews>
    <sheetView zoomScale="86" zoomScaleNormal="86" workbookViewId="0">
      <selection activeCell="C7" sqref="C7:C25"/>
    </sheetView>
  </sheetViews>
  <sheetFormatPr defaultColWidth="8.7265625" defaultRowHeight="14.5" x14ac:dyDescent="0.35"/>
  <cols>
    <col min="1" max="1" width="12.54296875" style="37" customWidth="1"/>
    <col min="2" max="3" width="15.453125" style="93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60</v>
      </c>
    </row>
    <row r="3" spans="1:3" x14ac:dyDescent="0.35">
      <c r="A3" s="37" t="s">
        <v>67</v>
      </c>
    </row>
    <row r="5" spans="1:3" x14ac:dyDescent="0.35">
      <c r="B5" s="93" t="s">
        <v>1</v>
      </c>
      <c r="C5" s="93" t="s">
        <v>2</v>
      </c>
    </row>
    <row r="6" spans="1:3" x14ac:dyDescent="0.35">
      <c r="B6" s="93" t="s">
        <v>3</v>
      </c>
      <c r="C6" s="93" t="s">
        <v>3</v>
      </c>
    </row>
    <row r="7" spans="1:3" x14ac:dyDescent="0.35">
      <c r="A7" s="37" t="s">
        <v>104</v>
      </c>
      <c r="C7" s="37" t="s">
        <v>125</v>
      </c>
    </row>
    <row r="8" spans="1:3" x14ac:dyDescent="0.35">
      <c r="A8" s="37" t="s">
        <v>105</v>
      </c>
      <c r="B8" s="37"/>
      <c r="C8" s="37" t="s">
        <v>125</v>
      </c>
    </row>
    <row r="9" spans="1:3" x14ac:dyDescent="0.35">
      <c r="A9" s="37" t="s">
        <v>86</v>
      </c>
      <c r="B9" s="37"/>
      <c r="C9" s="37" t="s">
        <v>125</v>
      </c>
    </row>
    <row r="10" spans="1:3" x14ac:dyDescent="0.35">
      <c r="A10" s="37" t="s">
        <v>87</v>
      </c>
      <c r="B10" s="37"/>
      <c r="C10" s="37" t="s">
        <v>125</v>
      </c>
    </row>
    <row r="11" spans="1:3" x14ac:dyDescent="0.35">
      <c r="A11" s="37" t="s">
        <v>88</v>
      </c>
      <c r="B11" s="37"/>
      <c r="C11" s="37" t="s">
        <v>125</v>
      </c>
    </row>
    <row r="12" spans="1:3" x14ac:dyDescent="0.35">
      <c r="A12" s="37" t="s">
        <v>89</v>
      </c>
      <c r="B12" s="37"/>
      <c r="C12" s="37" t="s">
        <v>125</v>
      </c>
    </row>
    <row r="13" spans="1:3" x14ac:dyDescent="0.35">
      <c r="A13" s="37" t="s">
        <v>90</v>
      </c>
      <c r="B13" s="37"/>
      <c r="C13" s="37" t="s">
        <v>125</v>
      </c>
    </row>
    <row r="14" spans="1:3" x14ac:dyDescent="0.35">
      <c r="A14" s="37" t="s">
        <v>91</v>
      </c>
      <c r="B14" s="37"/>
      <c r="C14" s="37" t="s">
        <v>125</v>
      </c>
    </row>
    <row r="15" spans="1:3" x14ac:dyDescent="0.35">
      <c r="A15" s="37" t="s">
        <v>92</v>
      </c>
      <c r="B15" s="37"/>
      <c r="C15" s="37">
        <v>0.97</v>
      </c>
    </row>
    <row r="16" spans="1:3" x14ac:dyDescent="0.35">
      <c r="A16" s="37" t="s">
        <v>93</v>
      </c>
      <c r="B16" s="37"/>
      <c r="C16" s="37">
        <v>1.75</v>
      </c>
    </row>
    <row r="17" spans="1:3" x14ac:dyDescent="0.35">
      <c r="A17" s="37" t="s">
        <v>94</v>
      </c>
      <c r="B17" s="37"/>
      <c r="C17" s="37">
        <v>4.18</v>
      </c>
    </row>
    <row r="18" spans="1:3" x14ac:dyDescent="0.35">
      <c r="A18" s="37" t="s">
        <v>95</v>
      </c>
      <c r="B18" s="37"/>
      <c r="C18" s="37">
        <v>7.37</v>
      </c>
    </row>
    <row r="19" spans="1:3" x14ac:dyDescent="0.35">
      <c r="A19" s="37" t="s">
        <v>96</v>
      </c>
      <c r="B19" s="37"/>
      <c r="C19" s="37">
        <v>11.67</v>
      </c>
    </row>
    <row r="20" spans="1:3" x14ac:dyDescent="0.35">
      <c r="A20" s="37" t="s">
        <v>97</v>
      </c>
      <c r="B20" s="37"/>
      <c r="C20" s="37">
        <v>14.12</v>
      </c>
    </row>
    <row r="21" spans="1:3" x14ac:dyDescent="0.35">
      <c r="A21" s="37" t="s">
        <v>98</v>
      </c>
      <c r="B21" s="37"/>
      <c r="C21" s="37">
        <v>19.54</v>
      </c>
    </row>
    <row r="22" spans="1:3" x14ac:dyDescent="0.35">
      <c r="A22" s="37" t="s">
        <v>99</v>
      </c>
      <c r="B22" s="37"/>
      <c r="C22" s="37">
        <v>25.9</v>
      </c>
    </row>
    <row r="23" spans="1:3" x14ac:dyDescent="0.35">
      <c r="A23" s="37" t="s">
        <v>100</v>
      </c>
      <c r="B23" s="37"/>
      <c r="C23" s="37">
        <v>37.270000000000003</v>
      </c>
    </row>
    <row r="24" spans="1:3" x14ac:dyDescent="0.35">
      <c r="A24" s="37" t="s">
        <v>101</v>
      </c>
      <c r="B24" s="37"/>
      <c r="C24" s="37">
        <v>36.36</v>
      </c>
    </row>
    <row r="25" spans="1:3" x14ac:dyDescent="0.35">
      <c r="A25" s="37" t="s">
        <v>102</v>
      </c>
      <c r="B25" s="37"/>
      <c r="C25" s="37">
        <v>45.47</v>
      </c>
    </row>
    <row r="28" spans="1:3" x14ac:dyDescent="0.35">
      <c r="A28" s="37" t="s">
        <v>35</v>
      </c>
      <c r="B28" s="37" t="s">
        <v>103</v>
      </c>
      <c r="C28" s="3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>
      <selection activeCell="AE48" sqref="AE48"/>
    </sheetView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hidden="1" customWidth="1"/>
    <col min="4" max="5" width="11.453125" style="21" hidden="1" customWidth="1"/>
    <col min="6" max="6" width="9.7265625" style="25" hidden="1" customWidth="1"/>
    <col min="7" max="7" width="12.26953125" style="25" hidden="1" customWidth="1"/>
    <col min="8" max="8" width="9.26953125" style="21" hidden="1" customWidth="1"/>
    <col min="9" max="10" width="12.1796875" style="21" hidden="1" customWidth="1"/>
    <col min="11" max="11" width="9.453125" style="25" hidden="1" customWidth="1"/>
    <col min="12" max="12" width="12.26953125" style="25" hidden="1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66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35" t="s">
        <v>0</v>
      </c>
      <c r="D5" s="135"/>
      <c r="E5" s="135"/>
      <c r="F5" s="135"/>
      <c r="G5" s="135"/>
      <c r="H5" s="132" t="s">
        <v>1</v>
      </c>
      <c r="I5" s="133"/>
      <c r="J5" s="133"/>
      <c r="K5" s="133"/>
      <c r="L5" s="134"/>
      <c r="M5" s="135" t="s">
        <v>2</v>
      </c>
      <c r="N5" s="135"/>
      <c r="O5" s="135"/>
      <c r="P5" s="135"/>
      <c r="Q5" s="135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107</v>
      </c>
      <c r="B7" s="20" t="s">
        <v>71</v>
      </c>
      <c r="H7" s="23"/>
      <c r="I7" s="24"/>
      <c r="J7" s="24"/>
      <c r="K7" s="26"/>
      <c r="L7" s="27"/>
      <c r="M7" s="21">
        <v>5.92</v>
      </c>
      <c r="N7" s="21">
        <v>5.59</v>
      </c>
      <c r="O7" s="21">
        <v>6.26</v>
      </c>
      <c r="P7" s="25">
        <v>1237</v>
      </c>
      <c r="Q7" s="25">
        <v>16646753</v>
      </c>
    </row>
    <row r="8" spans="1:17" x14ac:dyDescent="0.35">
      <c r="A8" s="20" t="s">
        <v>107</v>
      </c>
      <c r="B8" s="20" t="s">
        <v>72</v>
      </c>
      <c r="H8" s="23"/>
      <c r="I8" s="24"/>
      <c r="J8" s="24"/>
      <c r="K8" s="26"/>
      <c r="L8" s="27"/>
      <c r="M8" s="21">
        <v>6.12</v>
      </c>
      <c r="N8" s="21">
        <v>5.44</v>
      </c>
      <c r="O8" s="21">
        <v>6.87</v>
      </c>
      <c r="P8" s="25">
        <v>303</v>
      </c>
      <c r="Q8" s="25">
        <v>4211350</v>
      </c>
    </row>
    <row r="9" spans="1:17" x14ac:dyDescent="0.35">
      <c r="A9" s="20" t="s">
        <v>107</v>
      </c>
      <c r="B9" s="20" t="s">
        <v>73</v>
      </c>
      <c r="H9" s="23"/>
      <c r="I9" s="24"/>
      <c r="J9" s="24"/>
      <c r="K9" s="26"/>
      <c r="L9" s="27"/>
      <c r="M9" s="21">
        <v>6.26</v>
      </c>
      <c r="N9" s="21">
        <v>5.47</v>
      </c>
      <c r="O9" s="21">
        <v>7.14</v>
      </c>
      <c r="P9" s="25">
        <v>235</v>
      </c>
      <c r="Q9" s="25">
        <v>2919853</v>
      </c>
    </row>
    <row r="10" spans="1:17" x14ac:dyDescent="0.35">
      <c r="A10" s="20" t="s">
        <v>107</v>
      </c>
      <c r="B10" s="20" t="s">
        <v>74</v>
      </c>
      <c r="H10" s="23"/>
      <c r="I10" s="24"/>
      <c r="J10" s="24"/>
      <c r="K10" s="26"/>
      <c r="L10" s="27"/>
      <c r="M10" s="21">
        <v>8.35</v>
      </c>
      <c r="N10" s="21">
        <v>6.68</v>
      </c>
      <c r="O10" s="21">
        <v>10.4</v>
      </c>
      <c r="P10" s="25">
        <v>93</v>
      </c>
      <c r="Q10" s="25">
        <v>664760</v>
      </c>
    </row>
    <row r="11" spans="1:17" x14ac:dyDescent="0.35">
      <c r="A11" s="20" t="s">
        <v>107</v>
      </c>
      <c r="B11" s="20" t="s">
        <v>75</v>
      </c>
      <c r="H11" s="23"/>
      <c r="I11" s="24"/>
      <c r="J11" s="24"/>
      <c r="K11" s="26"/>
      <c r="L11" s="27"/>
      <c r="M11" s="21">
        <v>5.87</v>
      </c>
      <c r="N11" s="21">
        <v>4.9800000000000004</v>
      </c>
      <c r="O11" s="21">
        <v>6.89</v>
      </c>
      <c r="P11" s="25">
        <v>162</v>
      </c>
      <c r="Q11" s="25">
        <v>2143848</v>
      </c>
    </row>
    <row r="12" spans="1:17" x14ac:dyDescent="0.35">
      <c r="A12" s="20" t="s">
        <v>107</v>
      </c>
      <c r="B12" s="20" t="s">
        <v>76</v>
      </c>
      <c r="H12" s="23"/>
      <c r="I12" s="24"/>
      <c r="J12" s="24"/>
      <c r="K12" s="26"/>
      <c r="L12" s="27"/>
      <c r="M12" s="21">
        <v>6.09</v>
      </c>
      <c r="N12" s="21">
        <v>5.17</v>
      </c>
      <c r="O12" s="21">
        <v>7.14</v>
      </c>
      <c r="P12" s="25">
        <v>162</v>
      </c>
      <c r="Q12" s="25">
        <v>1941190</v>
      </c>
    </row>
    <row r="13" spans="1:17" x14ac:dyDescent="0.35">
      <c r="A13" s="20" t="s">
        <v>107</v>
      </c>
      <c r="B13" s="20" t="s">
        <v>77</v>
      </c>
      <c r="H13" s="23"/>
      <c r="I13" s="24"/>
      <c r="J13" s="24"/>
      <c r="K13" s="26"/>
      <c r="L13" s="27"/>
      <c r="M13" s="21">
        <v>5.01</v>
      </c>
      <c r="N13" s="21">
        <v>4.43</v>
      </c>
      <c r="O13" s="21">
        <v>5.64</v>
      </c>
      <c r="P13" s="25">
        <v>282</v>
      </c>
      <c r="Q13" s="25">
        <v>4765752</v>
      </c>
    </row>
    <row r="14" spans="1:17" x14ac:dyDescent="0.35">
      <c r="A14" s="20" t="s">
        <v>107</v>
      </c>
      <c r="B14" s="20" t="s">
        <v>78</v>
      </c>
      <c r="H14" s="23"/>
      <c r="I14" s="24"/>
      <c r="J14" s="24"/>
      <c r="K14" s="26"/>
      <c r="L14" s="27"/>
      <c r="M14" s="21">
        <v>6.59</v>
      </c>
      <c r="N14" s="21">
        <v>5.54</v>
      </c>
      <c r="O14" s="21">
        <v>7.79</v>
      </c>
      <c r="P14" s="25">
        <v>147</v>
      </c>
      <c r="Q14" s="25">
        <v>1903978</v>
      </c>
    </row>
    <row r="15" spans="1:17" x14ac:dyDescent="0.35">
      <c r="A15" s="20" t="s">
        <v>107</v>
      </c>
      <c r="B15" s="20" t="s">
        <v>79</v>
      </c>
      <c r="H15" s="23"/>
      <c r="I15" s="24"/>
      <c r="J15" s="24"/>
      <c r="K15" s="26"/>
      <c r="L15" s="27"/>
      <c r="M15" s="21">
        <v>5.78</v>
      </c>
      <c r="N15" s="21">
        <v>4.47</v>
      </c>
      <c r="O15" s="21">
        <v>7.36</v>
      </c>
      <c r="P15" s="25">
        <v>70</v>
      </c>
      <c r="Q15" s="25">
        <v>1062176</v>
      </c>
    </row>
    <row r="16" spans="1:17" x14ac:dyDescent="0.35">
      <c r="A16" s="20" t="s">
        <v>107</v>
      </c>
      <c r="B16" s="20" t="s">
        <v>80</v>
      </c>
      <c r="H16" s="23"/>
      <c r="I16" s="24"/>
      <c r="J16" s="24"/>
      <c r="K16" s="26"/>
      <c r="L16" s="27"/>
      <c r="M16" s="21" t="s">
        <v>125</v>
      </c>
      <c r="N16" s="21" t="s">
        <v>125</v>
      </c>
      <c r="O16" s="21" t="s">
        <v>125</v>
      </c>
      <c r="P16" s="25" t="s">
        <v>125</v>
      </c>
      <c r="Q16" s="25">
        <v>150759</v>
      </c>
    </row>
    <row r="17" spans="1:17" x14ac:dyDescent="0.35">
      <c r="A17" s="20" t="s">
        <v>107</v>
      </c>
      <c r="B17" s="20" t="s">
        <v>81</v>
      </c>
      <c r="H17" s="23"/>
      <c r="I17" s="24"/>
      <c r="J17" s="24"/>
      <c r="K17" s="26"/>
      <c r="L17" s="27"/>
      <c r="M17" s="21">
        <v>7.93</v>
      </c>
      <c r="N17" s="21">
        <v>6.1</v>
      </c>
      <c r="O17" s="21">
        <v>10.17</v>
      </c>
      <c r="P17" s="25">
        <v>69</v>
      </c>
      <c r="Q17" s="25">
        <v>691043</v>
      </c>
    </row>
    <row r="18" spans="1:17" s="28" customFormat="1" x14ac:dyDescent="0.35">
      <c r="A18" s="28" t="s">
        <v>107</v>
      </c>
      <c r="B18" s="28" t="s">
        <v>82</v>
      </c>
      <c r="C18" s="29"/>
      <c r="D18" s="29"/>
      <c r="E18" s="29"/>
      <c r="F18" s="30"/>
      <c r="G18" s="30"/>
      <c r="H18" s="31"/>
      <c r="I18" s="32"/>
      <c r="J18" s="32"/>
      <c r="K18" s="33"/>
      <c r="L18" s="34"/>
      <c r="M18" s="31">
        <v>5.98</v>
      </c>
      <c r="N18" s="32">
        <v>5.67</v>
      </c>
      <c r="O18" s="32">
        <v>6.32</v>
      </c>
      <c r="P18" s="30">
        <v>1384</v>
      </c>
      <c r="Q18" s="30">
        <v>18550731</v>
      </c>
    </row>
    <row r="19" spans="1:17" s="28" customFormat="1" x14ac:dyDescent="0.35">
      <c r="A19" s="28" t="s">
        <v>107</v>
      </c>
      <c r="B19" s="28" t="s">
        <v>27</v>
      </c>
      <c r="C19" s="29"/>
      <c r="D19" s="29"/>
      <c r="E19" s="29"/>
      <c r="F19" s="30"/>
      <c r="G19" s="30"/>
      <c r="H19" s="31"/>
      <c r="I19" s="32"/>
      <c r="J19" s="32"/>
      <c r="K19" s="33"/>
      <c r="L19" s="34"/>
      <c r="M19" s="31">
        <v>6.71</v>
      </c>
      <c r="N19" s="32">
        <v>6.56</v>
      </c>
      <c r="O19" s="32">
        <v>6.86</v>
      </c>
      <c r="P19" s="30">
        <v>7953</v>
      </c>
      <c r="Q19" s="30">
        <v>98795221</v>
      </c>
    </row>
    <row r="20" spans="1:17" x14ac:dyDescent="0.35">
      <c r="A20" s="20" t="s">
        <v>44</v>
      </c>
      <c r="B20" s="20" t="s">
        <v>71</v>
      </c>
      <c r="H20" s="23"/>
      <c r="I20" s="24"/>
      <c r="J20" s="24"/>
      <c r="K20" s="26"/>
      <c r="L20" s="27"/>
      <c r="M20" s="21">
        <v>4.28</v>
      </c>
      <c r="N20" s="21">
        <v>3.78</v>
      </c>
      <c r="O20" s="21">
        <v>4.83</v>
      </c>
      <c r="P20" s="25">
        <v>273</v>
      </c>
      <c r="Q20" s="25">
        <v>5358019</v>
      </c>
    </row>
    <row r="21" spans="1:17" x14ac:dyDescent="0.35">
      <c r="A21" s="20" t="s">
        <v>44</v>
      </c>
      <c r="B21" s="20" t="s">
        <v>72</v>
      </c>
      <c r="H21" s="23"/>
      <c r="I21" s="24"/>
      <c r="J21" s="24"/>
      <c r="K21" s="26"/>
      <c r="L21" s="27"/>
      <c r="M21" s="21">
        <v>5.16</v>
      </c>
      <c r="N21" s="21">
        <v>4.07</v>
      </c>
      <c r="O21" s="21">
        <v>6.46</v>
      </c>
      <c r="P21" s="25">
        <v>79</v>
      </c>
      <c r="Q21" s="25">
        <v>1398877</v>
      </c>
    </row>
    <row r="22" spans="1:17" x14ac:dyDescent="0.35">
      <c r="A22" s="20" t="s">
        <v>44</v>
      </c>
      <c r="B22" s="20" t="s">
        <v>73</v>
      </c>
      <c r="H22" s="23"/>
      <c r="I22" s="24"/>
      <c r="J22" s="24"/>
      <c r="K22" s="26"/>
      <c r="L22" s="27"/>
      <c r="M22" s="21">
        <v>4.6399999999999997</v>
      </c>
      <c r="N22" s="21">
        <v>3.08</v>
      </c>
      <c r="O22" s="21">
        <v>6.74</v>
      </c>
      <c r="P22" s="25">
        <v>29</v>
      </c>
      <c r="Q22" s="25">
        <v>560891</v>
      </c>
    </row>
    <row r="23" spans="1:17" x14ac:dyDescent="0.35">
      <c r="A23" s="20" t="s">
        <v>44</v>
      </c>
      <c r="B23" s="20" t="s">
        <v>74</v>
      </c>
      <c r="H23" s="23"/>
      <c r="I23" s="24"/>
      <c r="J23" s="24"/>
      <c r="K23" s="26"/>
      <c r="L23" s="27"/>
      <c r="M23" s="21" t="s">
        <v>125</v>
      </c>
      <c r="N23" s="21" t="s">
        <v>125</v>
      </c>
      <c r="O23" s="21" t="s">
        <v>125</v>
      </c>
      <c r="P23" s="25" t="s">
        <v>125</v>
      </c>
      <c r="Q23" s="25">
        <v>54261</v>
      </c>
    </row>
    <row r="24" spans="1:17" x14ac:dyDescent="0.35">
      <c r="A24" s="20" t="s">
        <v>44</v>
      </c>
      <c r="B24" s="20" t="s">
        <v>75</v>
      </c>
      <c r="H24" s="23"/>
      <c r="I24" s="24"/>
      <c r="J24" s="24"/>
      <c r="K24" s="26"/>
      <c r="L24" s="27"/>
      <c r="M24" s="21">
        <v>4.87</v>
      </c>
      <c r="N24" s="21">
        <v>3.67</v>
      </c>
      <c r="O24" s="21">
        <v>6.43</v>
      </c>
      <c r="P24" s="25">
        <v>59</v>
      </c>
      <c r="Q24" s="25">
        <v>851260</v>
      </c>
    </row>
    <row r="25" spans="1:17" x14ac:dyDescent="0.35">
      <c r="A25" s="20" t="s">
        <v>44</v>
      </c>
      <c r="B25" s="20" t="s">
        <v>76</v>
      </c>
      <c r="H25" s="23"/>
      <c r="I25" s="24"/>
      <c r="J25" s="24"/>
      <c r="K25" s="26"/>
      <c r="L25" s="27"/>
      <c r="M25" s="21">
        <v>3.12</v>
      </c>
      <c r="N25" s="21">
        <v>2</v>
      </c>
      <c r="O25" s="21">
        <v>4.6900000000000004</v>
      </c>
      <c r="P25" s="25">
        <v>25</v>
      </c>
      <c r="Q25" s="25">
        <v>638485</v>
      </c>
    </row>
    <row r="26" spans="1:17" x14ac:dyDescent="0.35">
      <c r="A26" s="20" t="s">
        <v>44</v>
      </c>
      <c r="B26" s="20" t="s">
        <v>77</v>
      </c>
      <c r="H26" s="23"/>
      <c r="I26" s="24"/>
      <c r="J26" s="24"/>
      <c r="K26" s="26"/>
      <c r="L26" s="27"/>
      <c r="M26" s="21">
        <v>3.8</v>
      </c>
      <c r="N26" s="21">
        <v>2.99</v>
      </c>
      <c r="O26" s="21">
        <v>4.76</v>
      </c>
      <c r="P26" s="25">
        <v>78</v>
      </c>
      <c r="Q26" s="25">
        <v>1854245</v>
      </c>
    </row>
    <row r="27" spans="1:17" x14ac:dyDescent="0.35">
      <c r="A27" s="20" t="s">
        <v>44</v>
      </c>
      <c r="B27" s="20" t="s">
        <v>78</v>
      </c>
      <c r="H27" s="23"/>
      <c r="I27" s="24"/>
      <c r="J27" s="24"/>
      <c r="K27" s="26"/>
      <c r="L27" s="27"/>
      <c r="M27" s="21" t="s">
        <v>125</v>
      </c>
      <c r="N27" s="21" t="s">
        <v>125</v>
      </c>
      <c r="O27" s="21" t="s">
        <v>125</v>
      </c>
      <c r="P27" s="25" t="s">
        <v>125</v>
      </c>
      <c r="Q27" s="25">
        <v>123536</v>
      </c>
    </row>
    <row r="28" spans="1:17" x14ac:dyDescent="0.35">
      <c r="A28" s="20" t="s">
        <v>44</v>
      </c>
      <c r="B28" s="20" t="s">
        <v>79</v>
      </c>
      <c r="H28" s="23"/>
      <c r="I28" s="24"/>
      <c r="J28" s="24"/>
      <c r="K28" s="26"/>
      <c r="L28" s="27"/>
      <c r="M28" s="21" t="s">
        <v>125</v>
      </c>
      <c r="N28" s="21" t="s">
        <v>125</v>
      </c>
      <c r="O28" s="21" t="s">
        <v>125</v>
      </c>
      <c r="P28" s="25" t="s">
        <v>125</v>
      </c>
      <c r="Q28" s="25">
        <v>78521</v>
      </c>
    </row>
    <row r="29" spans="1:17" x14ac:dyDescent="0.35">
      <c r="A29" s="20" t="s">
        <v>44</v>
      </c>
      <c r="B29" s="20" t="s">
        <v>80</v>
      </c>
      <c r="H29" s="23"/>
      <c r="I29" s="24"/>
      <c r="J29" s="24"/>
      <c r="K29" s="26"/>
      <c r="L29" s="27"/>
      <c r="M29" s="21" t="s">
        <v>125</v>
      </c>
      <c r="N29" s="21" t="s">
        <v>125</v>
      </c>
      <c r="O29" s="21" t="s">
        <v>125</v>
      </c>
      <c r="P29" s="25" t="s">
        <v>125</v>
      </c>
      <c r="Q29" s="25">
        <v>5103</v>
      </c>
    </row>
    <row r="30" spans="1:17" x14ac:dyDescent="0.35">
      <c r="A30" s="20" t="s">
        <v>44</v>
      </c>
      <c r="B30" s="20" t="s">
        <v>81</v>
      </c>
      <c r="H30" s="23"/>
      <c r="I30" s="24"/>
      <c r="J30" s="24"/>
      <c r="K30" s="26"/>
      <c r="L30" s="27"/>
      <c r="M30" s="21" t="s">
        <v>125</v>
      </c>
      <c r="N30" s="21" t="s">
        <v>125</v>
      </c>
      <c r="O30" s="21" t="s">
        <v>125</v>
      </c>
      <c r="P30" s="25" t="s">
        <v>125</v>
      </c>
      <c r="Q30" s="25">
        <v>39912</v>
      </c>
    </row>
    <row r="31" spans="1:17" s="28" customFormat="1" x14ac:dyDescent="0.35">
      <c r="A31" s="28" t="s">
        <v>44</v>
      </c>
      <c r="B31" s="28" t="s">
        <v>82</v>
      </c>
      <c r="C31" s="29"/>
      <c r="D31" s="29"/>
      <c r="E31" s="29"/>
      <c r="F31" s="30"/>
      <c r="G31" s="30"/>
      <c r="H31" s="31"/>
      <c r="I31" s="32"/>
      <c r="J31" s="32"/>
      <c r="K31" s="33"/>
      <c r="L31" s="34"/>
      <c r="M31" s="31">
        <v>4.33</v>
      </c>
      <c r="N31" s="32">
        <v>3.83</v>
      </c>
      <c r="O31" s="32">
        <v>4.87</v>
      </c>
      <c r="P31" s="30">
        <v>283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/>
      <c r="D32" s="29"/>
      <c r="E32" s="29"/>
      <c r="F32" s="30"/>
      <c r="G32" s="30"/>
      <c r="H32" s="31"/>
      <c r="I32" s="32"/>
      <c r="J32" s="32"/>
      <c r="K32" s="33"/>
      <c r="L32" s="34"/>
      <c r="M32" s="31">
        <v>5.0199999999999996</v>
      </c>
      <c r="N32" s="32">
        <v>4.71</v>
      </c>
      <c r="O32" s="32">
        <v>5.35</v>
      </c>
      <c r="P32" s="30">
        <v>995</v>
      </c>
      <c r="Q32" s="30">
        <v>15993478</v>
      </c>
    </row>
    <row r="33" spans="1:17" x14ac:dyDescent="0.35">
      <c r="A33" s="20" t="s">
        <v>11</v>
      </c>
      <c r="B33" s="20" t="s">
        <v>71</v>
      </c>
      <c r="H33" s="23"/>
      <c r="I33" s="24"/>
      <c r="J33" s="24"/>
      <c r="K33" s="26"/>
      <c r="L33" s="27"/>
      <c r="M33" s="21">
        <v>4.8499999999999996</v>
      </c>
      <c r="N33" s="21">
        <v>4.0599999999999996</v>
      </c>
      <c r="O33" s="21">
        <v>5.75</v>
      </c>
      <c r="P33" s="25">
        <v>138</v>
      </c>
      <c r="Q33" s="25">
        <v>3741693</v>
      </c>
    </row>
    <row r="34" spans="1:17" x14ac:dyDescent="0.35">
      <c r="A34" s="20" t="s">
        <v>11</v>
      </c>
      <c r="B34" s="20" t="s">
        <v>72</v>
      </c>
      <c r="H34" s="23"/>
      <c r="I34" s="24"/>
      <c r="J34" s="24"/>
      <c r="K34" s="26"/>
      <c r="L34" s="27"/>
      <c r="M34" s="21">
        <v>4.3</v>
      </c>
      <c r="N34" s="21">
        <v>2.79</v>
      </c>
      <c r="O34" s="21">
        <v>6.28</v>
      </c>
      <c r="P34" s="25">
        <v>27</v>
      </c>
      <c r="Q34" s="25">
        <v>916621</v>
      </c>
    </row>
    <row r="35" spans="1:17" x14ac:dyDescent="0.35">
      <c r="A35" s="20" t="s">
        <v>11</v>
      </c>
      <c r="B35" s="20" t="s">
        <v>73</v>
      </c>
      <c r="H35" s="23"/>
      <c r="I35" s="24"/>
      <c r="J35" s="24"/>
      <c r="K35" s="26"/>
      <c r="L35" s="27"/>
      <c r="M35" s="21">
        <v>4.8</v>
      </c>
      <c r="N35" s="21">
        <v>3.07</v>
      </c>
      <c r="O35" s="21">
        <v>7.1</v>
      </c>
      <c r="P35" s="25">
        <v>25</v>
      </c>
      <c r="Q35" s="25">
        <v>729784</v>
      </c>
    </row>
    <row r="36" spans="1:17" x14ac:dyDescent="0.35">
      <c r="A36" s="20" t="s">
        <v>11</v>
      </c>
      <c r="B36" s="20" t="s">
        <v>74</v>
      </c>
      <c r="H36" s="23"/>
      <c r="I36" s="24"/>
      <c r="J36" s="24"/>
      <c r="K36" s="26"/>
      <c r="L36" s="27"/>
      <c r="M36" s="21" t="s">
        <v>125</v>
      </c>
      <c r="N36" s="21" t="s">
        <v>125</v>
      </c>
      <c r="O36" s="21" t="s">
        <v>125</v>
      </c>
      <c r="P36" s="25" t="s">
        <v>125</v>
      </c>
      <c r="Q36" s="25">
        <v>99941</v>
      </c>
    </row>
    <row r="37" spans="1:17" x14ac:dyDescent="0.35">
      <c r="A37" s="20" t="s">
        <v>11</v>
      </c>
      <c r="B37" s="20" t="s">
        <v>75</v>
      </c>
      <c r="H37" s="23"/>
      <c r="I37" s="24"/>
      <c r="J37" s="24"/>
      <c r="K37" s="26"/>
      <c r="L37" s="27"/>
      <c r="M37" s="21">
        <v>6.1</v>
      </c>
      <c r="N37" s="21">
        <v>3.62</v>
      </c>
      <c r="O37" s="21">
        <v>9.6199999999999992</v>
      </c>
      <c r="P37" s="25">
        <v>19</v>
      </c>
      <c r="Q37" s="25">
        <v>317114</v>
      </c>
    </row>
    <row r="38" spans="1:17" x14ac:dyDescent="0.35">
      <c r="A38" s="20" t="s">
        <v>11</v>
      </c>
      <c r="B38" s="20" t="s">
        <v>76</v>
      </c>
      <c r="H38" s="23"/>
      <c r="I38" s="24"/>
      <c r="J38" s="24"/>
      <c r="K38" s="26"/>
      <c r="L38" s="27"/>
      <c r="M38" s="21">
        <v>5.87</v>
      </c>
      <c r="N38" s="21">
        <v>3.68</v>
      </c>
      <c r="O38" s="21">
        <v>8.83</v>
      </c>
      <c r="P38" s="25">
        <v>23</v>
      </c>
      <c r="Q38" s="25">
        <v>466192</v>
      </c>
    </row>
    <row r="39" spans="1:17" x14ac:dyDescent="0.35">
      <c r="A39" s="20" t="s">
        <v>11</v>
      </c>
      <c r="B39" s="20" t="s">
        <v>77</v>
      </c>
      <c r="H39" s="23"/>
      <c r="I39" s="24"/>
      <c r="J39" s="24"/>
      <c r="K39" s="26"/>
      <c r="L39" s="27"/>
      <c r="M39" s="21">
        <v>4.0999999999999996</v>
      </c>
      <c r="N39" s="21">
        <v>2.87</v>
      </c>
      <c r="O39" s="21">
        <v>5.64</v>
      </c>
      <c r="P39" s="25">
        <v>38</v>
      </c>
      <c r="Q39" s="25">
        <v>1212041</v>
      </c>
    </row>
    <row r="40" spans="1:17" x14ac:dyDescent="0.35">
      <c r="A40" s="20" t="s">
        <v>11</v>
      </c>
      <c r="B40" s="20" t="s">
        <v>78</v>
      </c>
      <c r="H40" s="23"/>
      <c r="I40" s="24"/>
      <c r="J40" s="24"/>
      <c r="K40" s="26"/>
      <c r="L40" s="27"/>
      <c r="M40" s="21">
        <v>5.13</v>
      </c>
      <c r="N40" s="21">
        <v>3.44</v>
      </c>
      <c r="O40" s="21">
        <v>7.3</v>
      </c>
      <c r="P40" s="25">
        <v>32</v>
      </c>
      <c r="Q40" s="25">
        <v>934173</v>
      </c>
    </row>
    <row r="41" spans="1:17" x14ac:dyDescent="0.35">
      <c r="A41" s="20" t="s">
        <v>11</v>
      </c>
      <c r="B41" s="20" t="s">
        <v>79</v>
      </c>
      <c r="H41" s="23"/>
      <c r="I41" s="24"/>
      <c r="J41" s="24"/>
      <c r="K41" s="26"/>
      <c r="L41" s="27"/>
      <c r="M41" s="21">
        <v>3.92</v>
      </c>
      <c r="N41" s="21">
        <v>2.16</v>
      </c>
      <c r="O41" s="21">
        <v>6.44</v>
      </c>
      <c r="P41" s="25">
        <v>16</v>
      </c>
      <c r="Q41" s="25">
        <v>615196</v>
      </c>
    </row>
    <row r="42" spans="1:17" x14ac:dyDescent="0.35">
      <c r="A42" s="20" t="s">
        <v>11</v>
      </c>
      <c r="B42" s="20" t="s">
        <v>80</v>
      </c>
      <c r="H42" s="23"/>
      <c r="I42" s="24"/>
      <c r="J42" s="24"/>
      <c r="K42" s="26"/>
      <c r="L42" s="27"/>
      <c r="M42" s="21" t="s">
        <v>125</v>
      </c>
      <c r="N42" s="21" t="s">
        <v>125</v>
      </c>
      <c r="O42" s="21" t="s">
        <v>125</v>
      </c>
      <c r="P42" s="25" t="s">
        <v>125</v>
      </c>
      <c r="Q42" s="25">
        <v>89715</v>
      </c>
    </row>
    <row r="43" spans="1:17" x14ac:dyDescent="0.35">
      <c r="A43" s="20" t="s">
        <v>11</v>
      </c>
      <c r="B43" s="20" t="s">
        <v>81</v>
      </c>
      <c r="H43" s="23"/>
      <c r="I43" s="24"/>
      <c r="J43" s="24"/>
      <c r="K43" s="26"/>
      <c r="L43" s="27"/>
      <c r="M43" s="21" t="s">
        <v>125</v>
      </c>
      <c r="N43" s="21" t="s">
        <v>125</v>
      </c>
      <c r="O43" s="21" t="s">
        <v>125</v>
      </c>
      <c r="P43" s="25" t="s">
        <v>125</v>
      </c>
      <c r="Q43" s="25">
        <v>229262</v>
      </c>
    </row>
    <row r="44" spans="1:17" s="28" customFormat="1" x14ac:dyDescent="0.35">
      <c r="A44" s="28" t="s">
        <v>11</v>
      </c>
      <c r="B44" s="28" t="s">
        <v>82</v>
      </c>
      <c r="C44" s="29"/>
      <c r="D44" s="29"/>
      <c r="E44" s="29"/>
      <c r="F44" s="30"/>
      <c r="G44" s="30"/>
      <c r="H44" s="31"/>
      <c r="I44" s="32"/>
      <c r="J44" s="32"/>
      <c r="K44" s="33"/>
      <c r="L44" s="34"/>
      <c r="M44" s="31">
        <v>4.92</v>
      </c>
      <c r="N44" s="32">
        <v>4.1900000000000004</v>
      </c>
      <c r="O44" s="32">
        <v>5.73</v>
      </c>
      <c r="P44" s="30">
        <v>170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/>
      <c r="D45" s="29"/>
      <c r="E45" s="29"/>
      <c r="F45" s="30"/>
      <c r="G45" s="30"/>
      <c r="H45" s="31"/>
      <c r="I45" s="32"/>
      <c r="J45" s="32"/>
      <c r="K45" s="33"/>
      <c r="L45" s="34"/>
      <c r="M45" s="31">
        <v>6.04</v>
      </c>
      <c r="N45" s="32">
        <v>5.75</v>
      </c>
      <c r="O45" s="32">
        <v>6.34</v>
      </c>
      <c r="P45" s="30">
        <v>1717</v>
      </c>
      <c r="Q45" s="30">
        <v>38088330</v>
      </c>
    </row>
    <row r="46" spans="1:17" x14ac:dyDescent="0.35">
      <c r="A46" s="20" t="s">
        <v>43</v>
      </c>
      <c r="B46" s="20" t="s">
        <v>71</v>
      </c>
      <c r="H46" s="23"/>
      <c r="I46" s="24"/>
      <c r="J46" s="24"/>
      <c r="K46" s="26"/>
      <c r="L46" s="27"/>
      <c r="M46" s="21">
        <v>5.9</v>
      </c>
      <c r="N46" s="21">
        <v>4.62</v>
      </c>
      <c r="O46" s="21">
        <v>7.44</v>
      </c>
      <c r="P46" s="25">
        <v>76</v>
      </c>
      <c r="Q46" s="25">
        <v>1092628</v>
      </c>
    </row>
    <row r="47" spans="1:17" x14ac:dyDescent="0.35">
      <c r="A47" s="20" t="s">
        <v>43</v>
      </c>
      <c r="B47" s="20" t="s">
        <v>72</v>
      </c>
      <c r="H47" s="23"/>
      <c r="I47" s="24"/>
      <c r="J47" s="24"/>
      <c r="K47" s="26"/>
      <c r="L47" s="27"/>
      <c r="M47" s="21">
        <v>4.88</v>
      </c>
      <c r="N47" s="21">
        <v>3.28</v>
      </c>
      <c r="O47" s="21">
        <v>7.06</v>
      </c>
      <c r="P47" s="25">
        <v>31</v>
      </c>
      <c r="Q47" s="25">
        <v>495627</v>
      </c>
    </row>
    <row r="48" spans="1:17" x14ac:dyDescent="0.35">
      <c r="A48" s="20" t="s">
        <v>43</v>
      </c>
      <c r="B48" s="20" t="s">
        <v>73</v>
      </c>
      <c r="H48" s="23"/>
      <c r="I48" s="24"/>
      <c r="J48" s="24"/>
      <c r="K48" s="26"/>
      <c r="L48" s="27"/>
      <c r="M48" s="21">
        <v>6.3</v>
      </c>
      <c r="N48" s="21">
        <v>3.78</v>
      </c>
      <c r="O48" s="21">
        <v>9.8699999999999992</v>
      </c>
      <c r="P48" s="25">
        <v>20</v>
      </c>
      <c r="Q48" s="25">
        <v>289816</v>
      </c>
    </row>
    <row r="49" spans="1:17" s="22" customFormat="1" x14ac:dyDescent="0.35">
      <c r="A49" s="20" t="s">
        <v>43</v>
      </c>
      <c r="B49" s="20" t="s">
        <v>74</v>
      </c>
      <c r="C49" s="21"/>
      <c r="D49" s="21"/>
      <c r="E49" s="21"/>
      <c r="F49" s="25"/>
      <c r="G49" s="25"/>
      <c r="H49" s="23"/>
      <c r="I49" s="24"/>
      <c r="J49" s="24"/>
      <c r="K49" s="26"/>
      <c r="L49" s="27"/>
      <c r="M49" s="21" t="s">
        <v>125</v>
      </c>
      <c r="N49" s="21" t="s">
        <v>125</v>
      </c>
      <c r="O49" s="21" t="s">
        <v>125</v>
      </c>
      <c r="P49" s="25" t="s">
        <v>125</v>
      </c>
      <c r="Q49" s="25">
        <v>15110</v>
      </c>
    </row>
    <row r="50" spans="1:17" s="22" customFormat="1" x14ac:dyDescent="0.35">
      <c r="A50" s="20" t="s">
        <v>43</v>
      </c>
      <c r="B50" s="20" t="s">
        <v>75</v>
      </c>
      <c r="C50" s="21"/>
      <c r="D50" s="21"/>
      <c r="E50" s="21"/>
      <c r="F50" s="25"/>
      <c r="G50" s="25"/>
      <c r="H50" s="23"/>
      <c r="I50" s="24"/>
      <c r="J50" s="24"/>
      <c r="K50" s="26"/>
      <c r="L50" s="27"/>
      <c r="M50" s="21" t="s">
        <v>125</v>
      </c>
      <c r="N50" s="21" t="s">
        <v>125</v>
      </c>
      <c r="O50" s="21" t="s">
        <v>125</v>
      </c>
      <c r="P50" s="25" t="s">
        <v>125</v>
      </c>
      <c r="Q50" s="25">
        <v>117850</v>
      </c>
    </row>
    <row r="51" spans="1:17" x14ac:dyDescent="0.35">
      <c r="A51" s="20" t="s">
        <v>43</v>
      </c>
      <c r="B51" s="20" t="s">
        <v>76</v>
      </c>
      <c r="H51" s="23"/>
      <c r="I51" s="24"/>
      <c r="J51" s="24"/>
      <c r="K51" s="26"/>
      <c r="L51" s="27"/>
      <c r="M51" s="21" t="s">
        <v>125</v>
      </c>
      <c r="N51" s="21" t="s">
        <v>125</v>
      </c>
      <c r="O51" s="21" t="s">
        <v>125</v>
      </c>
      <c r="P51" s="25" t="s">
        <v>125</v>
      </c>
      <c r="Q51" s="25">
        <v>51468</v>
      </c>
    </row>
    <row r="52" spans="1:17" x14ac:dyDescent="0.35">
      <c r="A52" s="20" t="s">
        <v>43</v>
      </c>
      <c r="B52" s="20" t="s">
        <v>77</v>
      </c>
      <c r="H52" s="23"/>
      <c r="I52" s="24"/>
      <c r="J52" s="24"/>
      <c r="K52" s="26"/>
      <c r="L52" s="27"/>
      <c r="M52" s="21" t="s">
        <v>125</v>
      </c>
      <c r="N52" s="21" t="s">
        <v>125</v>
      </c>
      <c r="O52" s="21" t="s">
        <v>125</v>
      </c>
      <c r="P52" s="25" t="s">
        <v>125</v>
      </c>
      <c r="Q52" s="25">
        <v>122757</v>
      </c>
    </row>
    <row r="53" spans="1:17" x14ac:dyDescent="0.35">
      <c r="A53" s="20" t="s">
        <v>43</v>
      </c>
      <c r="B53" s="20" t="s">
        <v>78</v>
      </c>
      <c r="H53" s="23"/>
      <c r="I53" s="24"/>
      <c r="J53" s="24"/>
      <c r="K53" s="26"/>
      <c r="L53" s="27"/>
      <c r="M53" s="21" t="s">
        <v>125</v>
      </c>
      <c r="N53" s="21" t="s">
        <v>125</v>
      </c>
      <c r="O53" s="21" t="s">
        <v>125</v>
      </c>
      <c r="P53" s="25" t="s">
        <v>125</v>
      </c>
      <c r="Q53" s="25">
        <v>34777</v>
      </c>
    </row>
    <row r="54" spans="1:17" x14ac:dyDescent="0.35">
      <c r="A54" s="20" t="s">
        <v>43</v>
      </c>
      <c r="B54" s="20" t="s">
        <v>79</v>
      </c>
      <c r="H54" s="23"/>
      <c r="I54" s="24"/>
      <c r="J54" s="24"/>
      <c r="K54" s="26"/>
      <c r="L54" s="27"/>
      <c r="M54" s="21" t="s">
        <v>125</v>
      </c>
      <c r="N54" s="21" t="s">
        <v>125</v>
      </c>
      <c r="O54" s="21" t="s">
        <v>125</v>
      </c>
      <c r="P54" s="25" t="s">
        <v>125</v>
      </c>
      <c r="Q54" s="25">
        <v>24254</v>
      </c>
    </row>
    <row r="55" spans="1:17" x14ac:dyDescent="0.35">
      <c r="A55" s="20" t="s">
        <v>43</v>
      </c>
      <c r="B55" s="20" t="s">
        <v>80</v>
      </c>
      <c r="H55" s="23"/>
      <c r="I55" s="24"/>
      <c r="J55" s="24"/>
      <c r="K55" s="26"/>
      <c r="L55" s="27"/>
      <c r="M55" s="21" t="s">
        <v>125</v>
      </c>
      <c r="N55" s="21" t="s">
        <v>125</v>
      </c>
      <c r="O55" s="21" t="s">
        <v>125</v>
      </c>
      <c r="P55" s="25" t="s">
        <v>125</v>
      </c>
      <c r="Q55" s="25">
        <v>1656</v>
      </c>
    </row>
    <row r="56" spans="1:17" x14ac:dyDescent="0.35">
      <c r="A56" s="20" t="s">
        <v>43</v>
      </c>
      <c r="B56" s="20" t="s">
        <v>81</v>
      </c>
      <c r="H56" s="23"/>
      <c r="I56" s="24"/>
      <c r="J56" s="24"/>
      <c r="K56" s="26"/>
      <c r="L56" s="27"/>
      <c r="M56" s="21" t="s">
        <v>125</v>
      </c>
      <c r="N56" s="21" t="s">
        <v>125</v>
      </c>
      <c r="O56" s="21" t="s">
        <v>125</v>
      </c>
      <c r="P56" s="25" t="s">
        <v>125</v>
      </c>
      <c r="Q56" s="25">
        <v>8867</v>
      </c>
    </row>
    <row r="57" spans="1:17" s="28" customFormat="1" x14ac:dyDescent="0.35">
      <c r="A57" s="28" t="s">
        <v>43</v>
      </c>
      <c r="B57" s="28" t="s">
        <v>82</v>
      </c>
      <c r="C57" s="29"/>
      <c r="D57" s="29"/>
      <c r="E57" s="29"/>
      <c r="F57" s="30"/>
      <c r="G57" s="30"/>
      <c r="H57" s="31"/>
      <c r="I57" s="32"/>
      <c r="J57" s="32"/>
      <c r="K57" s="33"/>
      <c r="L57" s="34"/>
      <c r="M57" s="31">
        <v>5.98</v>
      </c>
      <c r="N57" s="32">
        <v>4.71</v>
      </c>
      <c r="O57" s="32">
        <v>7.5</v>
      </c>
      <c r="P57" s="30">
        <v>80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/>
      <c r="D58" s="29"/>
      <c r="E58" s="29"/>
      <c r="F58" s="30"/>
      <c r="G58" s="30"/>
      <c r="H58" s="31"/>
      <c r="I58" s="32"/>
      <c r="J58" s="32"/>
      <c r="K58" s="33"/>
      <c r="L58" s="34"/>
      <c r="M58" s="31">
        <v>6.09</v>
      </c>
      <c r="N58" s="32">
        <v>5.52</v>
      </c>
      <c r="O58" s="32">
        <v>6.71</v>
      </c>
      <c r="P58" s="30">
        <v>430</v>
      </c>
      <c r="Q58" s="30">
        <v>6126757</v>
      </c>
    </row>
    <row r="59" spans="1:17" x14ac:dyDescent="0.35">
      <c r="A59" s="20" t="s">
        <v>42</v>
      </c>
      <c r="B59" s="20" t="s">
        <v>71</v>
      </c>
      <c r="H59" s="23"/>
      <c r="I59" s="24"/>
      <c r="J59" s="24"/>
      <c r="K59" s="26"/>
      <c r="L59" s="27"/>
      <c r="M59" s="21">
        <v>6.97</v>
      </c>
      <c r="N59" s="21">
        <v>6.46</v>
      </c>
      <c r="O59" s="21">
        <v>7.52</v>
      </c>
      <c r="P59" s="25">
        <v>732</v>
      </c>
      <c r="Q59" s="25">
        <v>6403425</v>
      </c>
    </row>
    <row r="60" spans="1:17" x14ac:dyDescent="0.35">
      <c r="A60" s="20" t="s">
        <v>42</v>
      </c>
      <c r="B60" s="20" t="s">
        <v>72</v>
      </c>
      <c r="H60" s="23"/>
      <c r="I60" s="24"/>
      <c r="J60" s="24"/>
      <c r="K60" s="26"/>
      <c r="L60" s="27"/>
      <c r="M60" s="21">
        <v>7.5</v>
      </c>
      <c r="N60" s="21">
        <v>6.36</v>
      </c>
      <c r="O60" s="21">
        <v>8.82</v>
      </c>
      <c r="P60" s="25">
        <v>163</v>
      </c>
      <c r="Q60" s="25">
        <v>1385188</v>
      </c>
    </row>
    <row r="61" spans="1:17" x14ac:dyDescent="0.35">
      <c r="A61" s="20" t="s">
        <v>42</v>
      </c>
      <c r="B61" s="20" t="s">
        <v>73</v>
      </c>
      <c r="H61" s="23"/>
      <c r="I61" s="24"/>
      <c r="J61" s="24"/>
      <c r="K61" s="26"/>
      <c r="L61" s="27"/>
      <c r="M61" s="21">
        <v>6.92</v>
      </c>
      <c r="N61" s="21">
        <v>5.82</v>
      </c>
      <c r="O61" s="21">
        <v>8.2100000000000009</v>
      </c>
      <c r="P61" s="25">
        <v>156</v>
      </c>
      <c r="Q61" s="25">
        <v>1328068</v>
      </c>
    </row>
    <row r="62" spans="1:17" x14ac:dyDescent="0.35">
      <c r="A62" s="20" t="s">
        <v>42</v>
      </c>
      <c r="B62" s="20" t="s">
        <v>74</v>
      </c>
      <c r="H62" s="23"/>
      <c r="I62" s="24"/>
      <c r="J62" s="24"/>
      <c r="K62" s="26"/>
      <c r="L62" s="27"/>
      <c r="M62" s="21">
        <v>8.2200000000000006</v>
      </c>
      <c r="N62" s="21">
        <v>6.49</v>
      </c>
      <c r="O62" s="21">
        <v>10.47</v>
      </c>
      <c r="P62" s="25">
        <v>82</v>
      </c>
      <c r="Q62" s="25">
        <v>493760</v>
      </c>
    </row>
    <row r="63" spans="1:17" x14ac:dyDescent="0.35">
      <c r="A63" s="20" t="s">
        <v>42</v>
      </c>
      <c r="B63" s="20" t="s">
        <v>75</v>
      </c>
      <c r="H63" s="23"/>
      <c r="I63" s="24"/>
      <c r="J63" s="24"/>
      <c r="K63" s="26"/>
      <c r="L63" s="27"/>
      <c r="M63" s="21">
        <v>7.39</v>
      </c>
      <c r="N63" s="21">
        <v>5.79</v>
      </c>
      <c r="O63" s="21">
        <v>9.35</v>
      </c>
      <c r="P63" s="25">
        <v>76</v>
      </c>
      <c r="Q63" s="25">
        <v>852027</v>
      </c>
    </row>
    <row r="64" spans="1:17" x14ac:dyDescent="0.35">
      <c r="A64" s="20" t="s">
        <v>42</v>
      </c>
      <c r="B64" s="20" t="s">
        <v>76</v>
      </c>
      <c r="H64" s="23"/>
      <c r="I64" s="24"/>
      <c r="J64" s="24"/>
      <c r="K64" s="26"/>
      <c r="L64" s="27"/>
      <c r="M64" s="21">
        <v>7.81</v>
      </c>
      <c r="N64" s="21">
        <v>6.34</v>
      </c>
      <c r="O64" s="21">
        <v>9.59</v>
      </c>
      <c r="P64" s="25">
        <v>108</v>
      </c>
      <c r="Q64" s="25">
        <v>781110</v>
      </c>
    </row>
    <row r="65" spans="1:17" x14ac:dyDescent="0.35">
      <c r="A65" s="20" t="s">
        <v>42</v>
      </c>
      <c r="B65" s="20" t="s">
        <v>77</v>
      </c>
      <c r="H65" s="23"/>
      <c r="I65" s="24"/>
      <c r="J65" s="24"/>
      <c r="K65" s="26"/>
      <c r="L65" s="27"/>
      <c r="M65" s="21">
        <v>5.54</v>
      </c>
      <c r="N65" s="21">
        <v>4.6500000000000004</v>
      </c>
      <c r="O65" s="21">
        <v>6.58</v>
      </c>
      <c r="P65" s="25">
        <v>147</v>
      </c>
      <c r="Q65" s="25">
        <v>1563272</v>
      </c>
    </row>
    <row r="66" spans="1:17" x14ac:dyDescent="0.35">
      <c r="A66" s="20" t="s">
        <v>42</v>
      </c>
      <c r="B66" s="20" t="s">
        <v>78</v>
      </c>
      <c r="H66" s="23"/>
      <c r="I66" s="24"/>
      <c r="J66" s="24"/>
      <c r="K66" s="26"/>
      <c r="L66" s="27"/>
      <c r="M66" s="21">
        <v>7.18</v>
      </c>
      <c r="N66" s="21">
        <v>5.73</v>
      </c>
      <c r="O66" s="21">
        <v>8.9600000000000009</v>
      </c>
      <c r="P66" s="25">
        <v>99</v>
      </c>
      <c r="Q66" s="25">
        <v>802813</v>
      </c>
    </row>
    <row r="67" spans="1:17" x14ac:dyDescent="0.35">
      <c r="A67" s="20" t="s">
        <v>42</v>
      </c>
      <c r="B67" s="20" t="s">
        <v>79</v>
      </c>
      <c r="H67" s="23"/>
      <c r="I67" s="24"/>
      <c r="J67" s="24"/>
      <c r="K67" s="26"/>
      <c r="L67" s="27"/>
      <c r="M67" s="21">
        <v>6.7</v>
      </c>
      <c r="N67" s="21">
        <v>4.62</v>
      </c>
      <c r="O67" s="21">
        <v>9.61</v>
      </c>
      <c r="P67" s="25">
        <v>43</v>
      </c>
      <c r="Q67" s="25">
        <v>339920</v>
      </c>
    </row>
    <row r="68" spans="1:17" x14ac:dyDescent="0.35">
      <c r="A68" s="20" t="s">
        <v>42</v>
      </c>
      <c r="B68" s="20" t="s">
        <v>80</v>
      </c>
      <c r="H68" s="23"/>
      <c r="I68" s="24"/>
      <c r="J68" s="24"/>
      <c r="K68" s="26"/>
      <c r="L68" s="27"/>
      <c r="M68" s="21" t="s">
        <v>125</v>
      </c>
      <c r="N68" s="21" t="s">
        <v>125</v>
      </c>
      <c r="O68" s="21" t="s">
        <v>125</v>
      </c>
      <c r="P68" s="25" t="s">
        <v>125</v>
      </c>
      <c r="Q68" s="25">
        <v>53463</v>
      </c>
    </row>
    <row r="69" spans="1:17" x14ac:dyDescent="0.35">
      <c r="A69" s="20" t="s">
        <v>42</v>
      </c>
      <c r="B69" s="20" t="s">
        <v>81</v>
      </c>
      <c r="H69" s="23"/>
      <c r="I69" s="24"/>
      <c r="J69" s="24"/>
      <c r="K69" s="26"/>
      <c r="L69" s="27"/>
      <c r="M69" s="21">
        <v>8.11</v>
      </c>
      <c r="N69" s="21">
        <v>5.94</v>
      </c>
      <c r="O69" s="21">
        <v>10.98</v>
      </c>
      <c r="P69" s="25">
        <v>53</v>
      </c>
      <c r="Q69" s="25">
        <v>409430</v>
      </c>
    </row>
    <row r="70" spans="1:17" s="28" customFormat="1" x14ac:dyDescent="0.35">
      <c r="A70" s="28" t="s">
        <v>42</v>
      </c>
      <c r="B70" s="28" t="s">
        <v>82</v>
      </c>
      <c r="C70" s="29"/>
      <c r="D70" s="29"/>
      <c r="E70" s="29"/>
      <c r="F70" s="30"/>
      <c r="G70" s="30"/>
      <c r="H70" s="31"/>
      <c r="I70" s="32"/>
      <c r="J70" s="32"/>
      <c r="K70" s="33"/>
      <c r="L70" s="34"/>
      <c r="M70" s="31">
        <v>6.98</v>
      </c>
      <c r="N70" s="32">
        <v>6.5</v>
      </c>
      <c r="O70" s="32">
        <v>7.5</v>
      </c>
      <c r="P70" s="30">
        <v>831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/>
      <c r="D71" s="29"/>
      <c r="E71" s="29"/>
      <c r="F71" s="30"/>
      <c r="G71" s="30"/>
      <c r="H71" s="31"/>
      <c r="I71" s="32"/>
      <c r="J71" s="32"/>
      <c r="K71" s="33"/>
      <c r="L71" s="34"/>
      <c r="M71" s="31">
        <v>7.38</v>
      </c>
      <c r="N71" s="32">
        <v>7.17</v>
      </c>
      <c r="O71" s="32">
        <v>7.61</v>
      </c>
      <c r="P71" s="30">
        <v>4715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103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Trend</vt:lpstr>
      <vt:lpstr>Age-adjusted incidence</vt:lpstr>
      <vt:lpstr>Age-specific incidence</vt:lpstr>
      <vt:lpstr>County-specific incidence</vt:lpstr>
      <vt:lpstr>Joinpoint APC Data Mortality</vt:lpstr>
      <vt:lpstr>Age-adjusted mortality</vt:lpstr>
      <vt:lpstr>Age-specific mortality</vt:lpstr>
      <vt:lpstr>County-specific mortality</vt:lpstr>
      <vt:lpstr>Comparison with CA</vt:lpstr>
      <vt:lpstr>'Joinpoint APC Data Mortality'!APC_Results_Incidence_88_17.data</vt:lpstr>
      <vt:lpstr>'Joinpoint APC Trend'!APC_Results_Incidence_88_17.data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2022-10-25T21:19:52Z</dcterms:modified>
</cp:coreProperties>
</file>